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ats\reefmap.pq.2013\photoquads\data\"/>
    </mc:Choice>
  </mc:AlternateContent>
  <bookViews>
    <workbookView xWindow="0" yWindow="0" windowWidth="20496" windowHeight="7752" activeTab="1"/>
  </bookViews>
  <sheets>
    <sheet name="working" sheetId="1" r:id="rId1"/>
    <sheet name="coral inspection" sheetId="10" r:id="rId2"/>
    <sheet name="fine_pq_pres" sheetId="5" r:id="rId3"/>
    <sheet name="fine_pq" sheetId="3" r:id="rId4"/>
    <sheet name="site" sheetId="6" r:id="rId5"/>
    <sheet name="pq.fine.matrix" sheetId="4" r:id="rId6"/>
    <sheet name="BASIC Export csv" sheetId="2" r:id="rId7"/>
    <sheet name="coral_basic" sheetId="8" r:id="rId8"/>
    <sheet name="deep shallow major" sheetId="9" r:id="rId9"/>
  </sheets>
  <definedNames>
    <definedName name="_xlnm._FilterDatabase" localSheetId="7" hidden="1">coral_basic!$A$1:$U$57</definedName>
  </definedNames>
  <calcPr calcId="171027"/>
  <pivotCaches>
    <pivotCache cacheId="0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0" l="1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56" i="1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7" i="1"/>
  <c r="C10" i="1"/>
  <c r="C9" i="1" s="1"/>
  <c r="C8" i="1" s="1"/>
  <c r="D10" i="1"/>
  <c r="D9" i="1" s="1"/>
  <c r="D8" i="1" s="1"/>
  <c r="E10" i="1"/>
  <c r="E9" i="1" s="1"/>
  <c r="E8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9" i="1" s="1"/>
  <c r="K8" i="1" s="1"/>
  <c r="L10" i="1"/>
  <c r="L9" i="1" s="1"/>
  <c r="L8" i="1" s="1"/>
  <c r="M10" i="1"/>
  <c r="M9" i="1" s="1"/>
  <c r="M8" i="1" s="1"/>
  <c r="N10" i="1"/>
  <c r="N11" i="1" s="1"/>
  <c r="O10" i="1"/>
  <c r="O11" i="1" s="1"/>
  <c r="P10" i="1"/>
  <c r="P11" i="1" s="1"/>
  <c r="Q10" i="1"/>
  <c r="Q11" i="1" s="1"/>
  <c r="R10" i="1"/>
  <c r="R11" i="1" s="1"/>
  <c r="S10" i="1"/>
  <c r="S9" i="1" s="1"/>
  <c r="S8" i="1" s="1"/>
  <c r="T10" i="1"/>
  <c r="T9" i="1" s="1"/>
  <c r="T8" i="1" s="1"/>
  <c r="U10" i="1"/>
  <c r="U9" i="1" s="1"/>
  <c r="U8" i="1" s="1"/>
  <c r="V10" i="1"/>
  <c r="V11" i="1" s="1"/>
  <c r="W10" i="1"/>
  <c r="W11" i="1" s="1"/>
  <c r="X10" i="1"/>
  <c r="X11" i="1" s="1"/>
  <c r="Y10" i="1"/>
  <c r="Y11" i="1" s="1"/>
  <c r="Z10" i="1"/>
  <c r="Z11" i="1" s="1"/>
  <c r="AA10" i="1"/>
  <c r="AA9" i="1" s="1"/>
  <c r="AA8" i="1" s="1"/>
  <c r="AB10" i="1"/>
  <c r="AB9" i="1" s="1"/>
  <c r="AB8" i="1" s="1"/>
  <c r="AC10" i="1"/>
  <c r="AC9" i="1" s="1"/>
  <c r="AC8" i="1" s="1"/>
  <c r="AD10" i="1"/>
  <c r="AD9" i="1" s="1"/>
  <c r="AD8" i="1" s="1"/>
  <c r="AE10" i="1"/>
  <c r="AE11" i="1" s="1"/>
  <c r="AF10" i="1"/>
  <c r="AF11" i="1" s="1"/>
  <c r="AG10" i="1"/>
  <c r="AG11" i="1" s="1"/>
  <c r="AH10" i="1"/>
  <c r="AH11" i="1" s="1"/>
  <c r="AI10" i="1"/>
  <c r="AI11" i="1" s="1"/>
  <c r="AJ10" i="1"/>
  <c r="AJ9" i="1" s="1"/>
  <c r="AJ8" i="1" s="1"/>
  <c r="AK10" i="1"/>
  <c r="AK9" i="1" s="1"/>
  <c r="AK8" i="1" s="1"/>
  <c r="AL10" i="1"/>
  <c r="AL9" i="1" s="1"/>
  <c r="AL8" i="1" s="1"/>
  <c r="AM10" i="1"/>
  <c r="AM11" i="1" s="1"/>
  <c r="AN10" i="1"/>
  <c r="AN11" i="1" s="1"/>
  <c r="AO10" i="1"/>
  <c r="AO11" i="1" s="1"/>
  <c r="AP10" i="1"/>
  <c r="AP11" i="1" s="1"/>
  <c r="AQ10" i="1"/>
  <c r="AQ11" i="1" s="1"/>
  <c r="AR10" i="1"/>
  <c r="AR9" i="1" s="1"/>
  <c r="AR8" i="1" s="1"/>
  <c r="AS10" i="1"/>
  <c r="AS9" i="1" s="1"/>
  <c r="AS8" i="1" s="1"/>
  <c r="AT10" i="1"/>
  <c r="AT9" i="1" s="1"/>
  <c r="AT8" i="1" s="1"/>
  <c r="AU10" i="1"/>
  <c r="AU11" i="1" s="1"/>
  <c r="AV10" i="1"/>
  <c r="AV11" i="1" s="1"/>
  <c r="AW10" i="1"/>
  <c r="AW11" i="1" s="1"/>
  <c r="AX10" i="1"/>
  <c r="AX11" i="1" s="1"/>
  <c r="AY10" i="1"/>
  <c r="AY11" i="1" s="1"/>
  <c r="AZ10" i="1"/>
  <c r="AZ9" i="1" s="1"/>
  <c r="AZ8" i="1" s="1"/>
  <c r="BA10" i="1"/>
  <c r="BA9" i="1" s="1"/>
  <c r="BA8" i="1" s="1"/>
  <c r="BB10" i="1"/>
  <c r="BB9" i="1" s="1"/>
  <c r="BB8" i="1" s="1"/>
  <c r="BC10" i="1"/>
  <c r="BC11" i="1" s="1"/>
  <c r="BD10" i="1"/>
  <c r="BD11" i="1" s="1"/>
  <c r="BE10" i="1"/>
  <c r="BE11" i="1" s="1"/>
  <c r="B10" i="1"/>
  <c r="B11" i="1" s="1"/>
  <c r="BB11" i="1" l="1"/>
  <c r="AT11" i="1"/>
  <c r="AL11" i="1"/>
  <c r="AC11" i="1"/>
  <c r="U11" i="1"/>
  <c r="M11" i="1"/>
  <c r="E11" i="1"/>
  <c r="AY9" i="1"/>
  <c r="AY8" i="1" s="1"/>
  <c r="AQ9" i="1"/>
  <c r="AQ8" i="1" s="1"/>
  <c r="AI9" i="1"/>
  <c r="AI8" i="1" s="1"/>
  <c r="Z9" i="1"/>
  <c r="Z8" i="1" s="1"/>
  <c r="R9" i="1"/>
  <c r="R8" i="1" s="1"/>
  <c r="J9" i="1"/>
  <c r="J8" i="1" s="1"/>
  <c r="BA11" i="1"/>
  <c r="AS11" i="1"/>
  <c r="AK11" i="1"/>
  <c r="AB11" i="1"/>
  <c r="T11" i="1"/>
  <c r="L11" i="1"/>
  <c r="D11" i="1"/>
  <c r="B9" i="1"/>
  <c r="B8" i="1" s="1"/>
  <c r="AX9" i="1"/>
  <c r="AX8" i="1" s="1"/>
  <c r="AP9" i="1"/>
  <c r="AP8" i="1" s="1"/>
  <c r="AH9" i="1"/>
  <c r="AH8" i="1" s="1"/>
  <c r="Y9" i="1"/>
  <c r="Y8" i="1" s="1"/>
  <c r="Q9" i="1"/>
  <c r="Q8" i="1" s="1"/>
  <c r="I9" i="1"/>
  <c r="I8" i="1" s="1"/>
  <c r="AZ11" i="1"/>
  <c r="AR11" i="1"/>
  <c r="AJ11" i="1"/>
  <c r="AA11" i="1"/>
  <c r="S11" i="1"/>
  <c r="K11" i="1"/>
  <c r="C11" i="1"/>
  <c r="BE9" i="1"/>
  <c r="BE8" i="1" s="1"/>
  <c r="AW9" i="1"/>
  <c r="AW8" i="1" s="1"/>
  <c r="AO9" i="1"/>
  <c r="AO8" i="1" s="1"/>
  <c r="AG9" i="1"/>
  <c r="AG8" i="1" s="1"/>
  <c r="X9" i="1"/>
  <c r="X8" i="1" s="1"/>
  <c r="P9" i="1"/>
  <c r="P8" i="1" s="1"/>
  <c r="H9" i="1"/>
  <c r="H8" i="1" s="1"/>
  <c r="BD9" i="1"/>
  <c r="BD8" i="1" s="1"/>
  <c r="AV9" i="1"/>
  <c r="AV8" i="1" s="1"/>
  <c r="AN9" i="1"/>
  <c r="AN8" i="1" s="1"/>
  <c r="AF9" i="1"/>
  <c r="AF8" i="1" s="1"/>
  <c r="W9" i="1"/>
  <c r="W8" i="1" s="1"/>
  <c r="O9" i="1"/>
  <c r="O8" i="1" s="1"/>
  <c r="G9" i="1"/>
  <c r="G8" i="1" s="1"/>
  <c r="BC9" i="1"/>
  <c r="BC8" i="1" s="1"/>
  <c r="AU9" i="1"/>
  <c r="AU8" i="1" s="1"/>
  <c r="AM9" i="1"/>
  <c r="AM8" i="1" s="1"/>
  <c r="AE9" i="1"/>
  <c r="AE8" i="1" s="1"/>
  <c r="V9" i="1"/>
  <c r="V8" i="1" s="1"/>
  <c r="N9" i="1"/>
  <c r="N8" i="1" s="1"/>
  <c r="F9" i="1"/>
  <c r="F8" i="1" s="1"/>
  <c r="AD11" i="1"/>
</calcChain>
</file>

<file path=xl/sharedStrings.xml><?xml version="1.0" encoding="utf-8"?>
<sst xmlns="http://schemas.openxmlformats.org/spreadsheetml/2006/main" count="2654" uniqueCount="468">
  <si>
    <t>Project:</t>
  </si>
  <si>
    <t>Analysis date:</t>
  </si>
  <si>
    <t>Dataset name:</t>
  </si>
  <si>
    <t>Analysis by:</t>
  </si>
  <si>
    <t>Location:</t>
  </si>
  <si>
    <t>Lat:</t>
  </si>
  <si>
    <t>Long:</t>
  </si>
  <si>
    <t>Codefile:</t>
  </si>
  <si>
    <t>C:\Users\GEF data entry\Documents\Photoquadrats\Aldabra code file 03.txt</t>
  </si>
  <si>
    <t>File/sheetname:</t>
  </si>
  <si>
    <t>C:\Users\GEF data entry\Documents\Photoquadrats\Photoquadrat results 2.xlsx:Data summary</t>
  </si>
  <si>
    <t>TRANSECT NAME</t>
  </si>
  <si>
    <t>T01d_121210</t>
  </si>
  <si>
    <t>T01s_121210</t>
  </si>
  <si>
    <t>T07d_121209</t>
  </si>
  <si>
    <t>T07s_121209</t>
  </si>
  <si>
    <t>T13d_121214</t>
  </si>
  <si>
    <t>T13s_121214</t>
  </si>
  <si>
    <t>T19d_121214</t>
  </si>
  <si>
    <t>T19s_121214</t>
  </si>
  <si>
    <t>T25d_121214</t>
  </si>
  <si>
    <t>T25s_121214</t>
  </si>
  <si>
    <t>T37d_121212</t>
  </si>
  <si>
    <t>T37s_121212</t>
  </si>
  <si>
    <t>T43d_121213</t>
  </si>
  <si>
    <t>T43s_121213</t>
  </si>
  <si>
    <t>T49d_121213</t>
  </si>
  <si>
    <t>T49s_121213</t>
  </si>
  <si>
    <t>T55d_121218</t>
  </si>
  <si>
    <t>T55s_121218</t>
  </si>
  <si>
    <t>T61d_121218</t>
  </si>
  <si>
    <t>T61s_121218</t>
  </si>
  <si>
    <t>T67d_121218</t>
  </si>
  <si>
    <t>T67s_121218</t>
  </si>
  <si>
    <t>T71d_121208</t>
  </si>
  <si>
    <t>T71s_121208</t>
  </si>
  <si>
    <t>T75d_121210</t>
  </si>
  <si>
    <t>T75s_121217</t>
  </si>
  <si>
    <t>T79d_121217</t>
  </si>
  <si>
    <t>T79s_121217</t>
  </si>
  <si>
    <t>Number of frames</t>
  </si>
  <si>
    <t>Total points</t>
  </si>
  <si>
    <t>Total points (minus tape+wand+shadow)</t>
  </si>
  <si>
    <t>MAJOR CATEGORY (% of transect)</t>
  </si>
  <si>
    <t>ROCK (RCK)</t>
  </si>
  <si>
    <t>SAND (SND)</t>
  </si>
  <si>
    <t>SILT (SIL)</t>
  </si>
  <si>
    <t>DEAD CORAL ROCK (CR)</t>
  </si>
  <si>
    <t>RUBBLE (RBL)</t>
  </si>
  <si>
    <t>CORAL (C)</t>
  </si>
  <si>
    <t>FIRE CORAL (FC)</t>
  </si>
  <si>
    <t>SOFT CORAL (OC)</t>
  </si>
  <si>
    <t>COLONIAL ANEMONE (ZOO)</t>
  </si>
  <si>
    <t>CORALLIMORPHARIANS (COR)</t>
  </si>
  <si>
    <t>HYDROZOAN (HYD)</t>
  </si>
  <si>
    <t>ASCIDIAN (ASC)</t>
  </si>
  <si>
    <t>DEAD STANDING HARD CORAL (DC)</t>
  </si>
  <si>
    <t>TURF ALGAE (TA)</t>
  </si>
  <si>
    <t>CORALLINE ALGAE (CA)</t>
  </si>
  <si>
    <t>ALGAL ASSEMBLAGE (AA)</t>
  </si>
  <si>
    <t>MACROALGAE (MA)</t>
  </si>
  <si>
    <t>HALIMEDA (HA)</t>
  </si>
  <si>
    <t>CYANOBACTERIA (CYB)</t>
  </si>
  <si>
    <t>SEAGRASS (SG)</t>
  </si>
  <si>
    <t>SPONGE (SP)</t>
  </si>
  <si>
    <t>OTHER (OT)</t>
  </si>
  <si>
    <t>TAPE WAND SHADOW (TWS)</t>
  </si>
  <si>
    <t>Sum (excluding tape+shadow+wand)</t>
  </si>
  <si>
    <t>SUBCATEGORIES (% of transect)</t>
  </si>
  <si>
    <t>Rock (RCK)</t>
  </si>
  <si>
    <t>Sand (SND)</t>
  </si>
  <si>
    <t>Silt (SIL)</t>
  </si>
  <si>
    <t>Dead coral rock (CR)</t>
  </si>
  <si>
    <t>Rubble (RBL)</t>
  </si>
  <si>
    <t>Acanthastrea (ACANT)</t>
  </si>
  <si>
    <t>Acropora arborescent table (ACTA)</t>
  </si>
  <si>
    <t>Acropora corymbose (ACO)</t>
  </si>
  <si>
    <t>Acropora digitate (ACD)</t>
  </si>
  <si>
    <t>Acropora juvenile (ARCJUV)</t>
  </si>
  <si>
    <t>Acropora palifera (ACP)</t>
  </si>
  <si>
    <t>Acropora recruit (ARCREC)</t>
  </si>
  <si>
    <t>Acropora short branching stag (ACB)</t>
  </si>
  <si>
    <t>Acropora staghorn (ACS)</t>
  </si>
  <si>
    <t>Acropora tabular (ACT)</t>
  </si>
  <si>
    <t>Anomastrea (ANOM)</t>
  </si>
  <si>
    <t>Astreopora (ASTR)</t>
  </si>
  <si>
    <t>Branching Hard Coral Unident (CB)</t>
  </si>
  <si>
    <t>Coscinaraea (COSC)</t>
  </si>
  <si>
    <t>Cycloseris (CYCL)</t>
  </si>
  <si>
    <t>Cynarina (CYAN)</t>
  </si>
  <si>
    <t>Cyphastrea (CYPH)</t>
  </si>
  <si>
    <t>Diaseris (DIAS)</t>
  </si>
  <si>
    <t>Echinophyllia (ECHIPH)</t>
  </si>
  <si>
    <t>Echinopora (ECHIO)</t>
  </si>
  <si>
    <t>Encrusting Hard Coral Unident (CE)</t>
  </si>
  <si>
    <t>Favia (FAVA)</t>
  </si>
  <si>
    <t>Favites (FAVT)</t>
  </si>
  <si>
    <t>Foliose Hard Coral Unident (CF)</t>
  </si>
  <si>
    <t>Fungia (FUNG)</t>
  </si>
  <si>
    <t>Galaxea astreata (GALA)</t>
  </si>
  <si>
    <t>Galaxea fascicularis (GALF)</t>
  </si>
  <si>
    <t>Gardineroseris (GARD)</t>
  </si>
  <si>
    <t>Goniastrea (GONIA)</t>
  </si>
  <si>
    <t>Goniopora (GONP)</t>
  </si>
  <si>
    <t>Halomitra (HALOM)</t>
  </si>
  <si>
    <t>Herpolitha (HERP)</t>
  </si>
  <si>
    <t>Hydnophora (HYDN)</t>
  </si>
  <si>
    <t>Leptastrea (LEPT)</t>
  </si>
  <si>
    <t>Leptoria (LEPTO)</t>
  </si>
  <si>
    <t>Leptoseris (LPTOS)</t>
  </si>
  <si>
    <t>Lobophyllia (LOBOP)</t>
  </si>
  <si>
    <t>Massive Hard Coral Unident (CM)</t>
  </si>
  <si>
    <t>Merulina (MER)</t>
  </si>
  <si>
    <t>Micromussa (MICRO)</t>
  </si>
  <si>
    <t>Montastrea (MONTA)</t>
  </si>
  <si>
    <t>Montipora branching (MNTB)</t>
  </si>
  <si>
    <t>Montipora encrusting (MNTE)</t>
  </si>
  <si>
    <t>Mycedium (MYC)</t>
  </si>
  <si>
    <t>Oulophyllia (OULO)</t>
  </si>
  <si>
    <t>Oxypora (OXYP)</t>
  </si>
  <si>
    <t>Pachyseris (PACH)</t>
  </si>
  <si>
    <t>Pavona (PAV)</t>
  </si>
  <si>
    <t>Pectinia (PECT)</t>
  </si>
  <si>
    <t>Physogyra (PHYS)</t>
  </si>
  <si>
    <t>Platygyra (PLATY)</t>
  </si>
  <si>
    <t>Plesiastrea (PLES)</t>
  </si>
  <si>
    <t>Pleurogyra (PLEU)</t>
  </si>
  <si>
    <t>Pocillopora damicornis (POCD)</t>
  </si>
  <si>
    <t>Pocillopora eydouxi (POCE)</t>
  </si>
  <si>
    <t>Pocillopora indiana (POCI)</t>
  </si>
  <si>
    <t>Pocillopora other (POCO)</t>
  </si>
  <si>
    <t>Pocillopora verrucosa (POCV)</t>
  </si>
  <si>
    <t>Podabacia (PODA)</t>
  </si>
  <si>
    <t>Porites branching (PORB)</t>
  </si>
  <si>
    <t>Porites massive (PORM)</t>
  </si>
  <si>
    <t>Psammocora (PSAM)</t>
  </si>
  <si>
    <t>Seriatopora (SERI)</t>
  </si>
  <si>
    <t>Stylocoeniella (STYLA)</t>
  </si>
  <si>
    <t>Stylophora (STYL)</t>
  </si>
  <si>
    <t>Symphyllia (SYMP)</t>
  </si>
  <si>
    <t>Tubastrea (TUBAS)</t>
  </si>
  <si>
    <t>Turbinaria (TURB)</t>
  </si>
  <si>
    <t>Unkown coral (UNK)</t>
  </si>
  <si>
    <t>Millepora (MILL)</t>
  </si>
  <si>
    <t>Gorgonia (GORG)</t>
  </si>
  <si>
    <t>Heliopora (HELIO)</t>
  </si>
  <si>
    <t>Other soft corals (SCOT)</t>
  </si>
  <si>
    <t>Rhytisma (RHYT)</t>
  </si>
  <si>
    <t>Sarcophyton (SARC)</t>
  </si>
  <si>
    <t>Tubipora musica (TUBMUS)</t>
  </si>
  <si>
    <t>Palythoa sp. (PALYT)</t>
  </si>
  <si>
    <t>Protopalythoa sp. (PROTP)</t>
  </si>
  <si>
    <t>Zoanthus sp. (ZOAN)</t>
  </si>
  <si>
    <t>Discosoma sp. (DISCO)</t>
  </si>
  <si>
    <t>Hydrozoan (HYD)</t>
  </si>
  <si>
    <t>Ascidian (ASC)</t>
  </si>
  <si>
    <t>Dead standing hard coral (recent / white) (DC)</t>
  </si>
  <si>
    <t>Fine turf algae (TA)</t>
  </si>
  <si>
    <t>Fine turf algae on dead coral rock (CRTA)</t>
  </si>
  <si>
    <t>Fine turf algae on dead standing coral (DCTA)</t>
  </si>
  <si>
    <t>Fine turf algae on rubble (RBTA)</t>
  </si>
  <si>
    <t>Coralline algae (CA)</t>
  </si>
  <si>
    <t>Algal assemblage (AA)</t>
  </si>
  <si>
    <t>Algal assemblage on dead coral rock (CRAA)</t>
  </si>
  <si>
    <t>Algal assemblage on dead standing coral (DCAA)</t>
  </si>
  <si>
    <t>Algal assemblage on rubble (RBAA)</t>
  </si>
  <si>
    <t>Chlorophyte macroalgae (CHLO)</t>
  </si>
  <si>
    <t>Phaeophyte macroalgae (PHAEO)</t>
  </si>
  <si>
    <t>Rhodophyte macroalgae (RHODO)</t>
  </si>
  <si>
    <t>Halimeda discoidea (big) (HALD)</t>
  </si>
  <si>
    <t>Halimeda opuntia (small) (HALO)</t>
  </si>
  <si>
    <t>Cyanophytes (CYB)</t>
  </si>
  <si>
    <t>Cymodocea serrulata (SGCYM)</t>
  </si>
  <si>
    <t>Halodule uninervis (SGHADU)</t>
  </si>
  <si>
    <t>Halophila ovalis (SGHALO)</t>
  </si>
  <si>
    <t>Other seagrass (SGOT)</t>
  </si>
  <si>
    <t>Seagrass detritus (SGDET)</t>
  </si>
  <si>
    <t>Thalassodendron ciliatum (SGTHAL)</t>
  </si>
  <si>
    <t>Grey encrusting sponge (SPG)</t>
  </si>
  <si>
    <t>Red encusting sponge (SPR)</t>
  </si>
  <si>
    <t>Sponge (SP)</t>
  </si>
  <si>
    <t>Sponge foliose (SPF)</t>
  </si>
  <si>
    <t>Sponge massive (SPM)</t>
  </si>
  <si>
    <t>Sponge vase (SPV)</t>
  </si>
  <si>
    <t>Anemone (ANE)</t>
  </si>
  <si>
    <t>Holothurian (HOLO)</t>
  </si>
  <si>
    <t>Mollusc (MOL)</t>
  </si>
  <si>
    <t>Tridacna (TRID)</t>
  </si>
  <si>
    <t>Unidentified (UID)</t>
  </si>
  <si>
    <t>Urchin (URCH)</t>
  </si>
  <si>
    <t>Shadow (SHAD)</t>
  </si>
  <si>
    <t>Tape (TAPE)</t>
  </si>
  <si>
    <t>Wand (WAND)</t>
  </si>
  <si>
    <t>NOTES (% of transect)</t>
  </si>
  <si>
    <t>Ascidian overgrowth (ASC)</t>
  </si>
  <si>
    <t>Black band disease (BBD)</t>
  </si>
  <si>
    <t>Bleaching old (BOL)</t>
  </si>
  <si>
    <t>Bleaching pale (BPA)</t>
  </si>
  <si>
    <t>Bleaching white (BWH)</t>
  </si>
  <si>
    <t>Breakages (BREA)</t>
  </si>
  <si>
    <t>Brown band disease (BRBD)</t>
  </si>
  <si>
    <t>COT feeding scars / animals (COT)</t>
  </si>
  <si>
    <t>Drupella feeding scars / animals (DRU)</t>
  </si>
  <si>
    <t>Fish feeding scars / animals (FIS)</t>
  </si>
  <si>
    <t>Grey sponge overgrowth (GSP)</t>
  </si>
  <si>
    <t>Growth anomalies (GRA)</t>
  </si>
  <si>
    <t>Other disease (OTD)</t>
  </si>
  <si>
    <t>Other sponge overgrowth (OSP)</t>
  </si>
  <si>
    <t>Red sponge overgrowth (RSP)</t>
  </si>
  <si>
    <t>Sediment on colony (SEDI)</t>
  </si>
  <si>
    <t>Turtle feeding scars (TUR)</t>
  </si>
  <si>
    <t>White band disease (WBD)</t>
  </si>
  <si>
    <t>NOTES (% of coral)</t>
  </si>
  <si>
    <t>MAJOR CATEGORY (occurring in transect)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</si>
  <si>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</si>
  <si>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</si>
  <si>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</si>
  <si>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</si>
  <si>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</si>
  <si>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</si>
  <si>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T04s_121209</t>
  </si>
  <si>
    <t>T16d_121214</t>
  </si>
  <si>
    <t>T16s_121214</t>
  </si>
  <si>
    <t>T10s_121209</t>
  </si>
  <si>
    <t>T22d_121210</t>
  </si>
  <si>
    <t>T22s_121210</t>
  </si>
  <si>
    <t>T28d_121213</t>
  </si>
  <si>
    <t>T28s_121213</t>
  </si>
  <si>
    <t>T34d_121213</t>
  </si>
  <si>
    <t>T34s_121213</t>
  </si>
  <si>
    <t>T40d_121212</t>
  </si>
  <si>
    <t>T40s_121212</t>
  </si>
  <si>
    <t>T46d_121213</t>
  </si>
  <si>
    <t>T46s_121213</t>
  </si>
  <si>
    <t>T51d_121218</t>
  </si>
  <si>
    <t>T51s_121218</t>
  </si>
  <si>
    <t>T58d_121218</t>
  </si>
  <si>
    <t>T58s_121218</t>
  </si>
  <si>
    <t>T64d_121218</t>
  </si>
  <si>
    <t>T64s_121218</t>
  </si>
  <si>
    <t>T69s_121208</t>
  </si>
  <si>
    <t>T73d_121217</t>
  </si>
  <si>
    <t>T73s_121217</t>
  </si>
  <si>
    <t>T77d_121217</t>
  </si>
  <si>
    <t>T77s_121217</t>
  </si>
  <si>
    <t>T81d_121217</t>
  </si>
  <si>
    <t>T81s_121217</t>
  </si>
  <si>
    <t>Reef Mapping</t>
  </si>
  <si>
    <t>Photoquadrat</t>
  </si>
  <si>
    <t>Aldabra atoll</t>
  </si>
  <si>
    <t>2013-2014</t>
  </si>
  <si>
    <t>Calum Fergusson &amp; Philip Haupt</t>
  </si>
  <si>
    <t>Transect number</t>
  </si>
  <si>
    <t>Depth</t>
  </si>
  <si>
    <t>Aspect</t>
  </si>
  <si>
    <t>Exposure</t>
  </si>
  <si>
    <t>medium</t>
  </si>
  <si>
    <t>high</t>
  </si>
  <si>
    <t>very_high</t>
  </si>
  <si>
    <t>North</t>
  </si>
  <si>
    <t>South</t>
  </si>
  <si>
    <t>West</t>
  </si>
  <si>
    <t>East</t>
  </si>
  <si>
    <t>t_name</t>
  </si>
  <si>
    <t>d</t>
  </si>
  <si>
    <t>s</t>
  </si>
  <si>
    <t>t01</t>
  </si>
  <si>
    <t>t07</t>
  </si>
  <si>
    <t>t13</t>
  </si>
  <si>
    <t>t19</t>
  </si>
  <si>
    <t>t25</t>
  </si>
  <si>
    <t>t37</t>
  </si>
  <si>
    <t>t43</t>
  </si>
  <si>
    <t>t49</t>
  </si>
  <si>
    <t>t55</t>
  </si>
  <si>
    <t>t61</t>
  </si>
  <si>
    <t>t67</t>
  </si>
  <si>
    <t>t71</t>
  </si>
  <si>
    <t>t75</t>
  </si>
  <si>
    <t>t79</t>
  </si>
  <si>
    <t>t04</t>
  </si>
  <si>
    <t>t16</t>
  </si>
  <si>
    <t>t10</t>
  </si>
  <si>
    <t>t22</t>
  </si>
  <si>
    <t>t28</t>
  </si>
  <si>
    <t>t34</t>
  </si>
  <si>
    <t>t40</t>
  </si>
  <si>
    <t>t46</t>
  </si>
  <si>
    <t>t51</t>
  </si>
  <si>
    <t>t58</t>
  </si>
  <si>
    <t>t64</t>
  </si>
  <si>
    <t>t69</t>
  </si>
  <si>
    <t>t73</t>
  </si>
  <si>
    <t>t77</t>
  </si>
  <si>
    <t>t81</t>
  </si>
  <si>
    <t>depth</t>
  </si>
  <si>
    <t>exposure</t>
  </si>
  <si>
    <t>aspect</t>
  </si>
  <si>
    <t>frames</t>
  </si>
  <si>
    <t>points.total</t>
  </si>
  <si>
    <t>points.total.min.tws</t>
  </si>
  <si>
    <t>rock</t>
  </si>
  <si>
    <t>sand</t>
  </si>
  <si>
    <t>silt</t>
  </si>
  <si>
    <t>rubble</t>
  </si>
  <si>
    <t>coral</t>
  </si>
  <si>
    <t>dead.coral.rock</t>
  </si>
  <si>
    <t>fire.coral</t>
  </si>
  <si>
    <t>soft.coral</t>
  </si>
  <si>
    <t>dead.standing.hard.coral</t>
  </si>
  <si>
    <t>dead.standing.hard.coral.ta</t>
  </si>
  <si>
    <t>other</t>
  </si>
  <si>
    <t>crustose.coraline.algae</t>
  </si>
  <si>
    <t>macro.algal.assemblage</t>
  </si>
  <si>
    <t>seagrass</t>
  </si>
  <si>
    <t>sponge</t>
  </si>
  <si>
    <t>tws</t>
  </si>
  <si>
    <t>low</t>
  </si>
  <si>
    <t>transect.name</t>
  </si>
  <si>
    <t>T04d_121209</t>
  </si>
  <si>
    <t>region</t>
  </si>
  <si>
    <t>polymnie</t>
  </si>
  <si>
    <t>malabar</t>
  </si>
  <si>
    <t>north.grand.terre</t>
  </si>
  <si>
    <t>takamaka</t>
  </si>
  <si>
    <t>south.coast</t>
  </si>
  <si>
    <t>west.coast</t>
  </si>
  <si>
    <t>picard</t>
  </si>
  <si>
    <t>cinq.cases.east</t>
  </si>
  <si>
    <t>north</t>
  </si>
  <si>
    <t>south</t>
  </si>
  <si>
    <t>west</t>
  </si>
  <si>
    <t>east</t>
  </si>
  <si>
    <t>transect</t>
  </si>
  <si>
    <t>T01d</t>
  </si>
  <si>
    <t>T01s</t>
  </si>
  <si>
    <t>T07d</t>
  </si>
  <si>
    <t>T07s</t>
  </si>
  <si>
    <t>T13d</t>
  </si>
  <si>
    <t>T13s</t>
  </si>
  <si>
    <t>T19d</t>
  </si>
  <si>
    <t>T19s</t>
  </si>
  <si>
    <t>T25d</t>
  </si>
  <si>
    <t>T25s</t>
  </si>
  <si>
    <t>T37d</t>
  </si>
  <si>
    <t>T37s</t>
  </si>
  <si>
    <t>T43d</t>
  </si>
  <si>
    <t>T43s</t>
  </si>
  <si>
    <t>T49d</t>
  </si>
  <si>
    <t>T49s</t>
  </si>
  <si>
    <t>T55d</t>
  </si>
  <si>
    <t>T55s</t>
  </si>
  <si>
    <t>T61d</t>
  </si>
  <si>
    <t>T61s</t>
  </si>
  <si>
    <t>T67d</t>
  </si>
  <si>
    <t>T67s</t>
  </si>
  <si>
    <t>T71d</t>
  </si>
  <si>
    <t>T71s</t>
  </si>
  <si>
    <t>T75d</t>
  </si>
  <si>
    <t>T75s</t>
  </si>
  <si>
    <t>T79d</t>
  </si>
  <si>
    <t>T79s</t>
  </si>
  <si>
    <t>T04d</t>
  </si>
  <si>
    <t>T04s</t>
  </si>
  <si>
    <t>T16d</t>
  </si>
  <si>
    <t>T16s</t>
  </si>
  <si>
    <t>T10s</t>
  </si>
  <si>
    <t>T22d</t>
  </si>
  <si>
    <t>T22s</t>
  </si>
  <si>
    <t>T28d</t>
  </si>
  <si>
    <t>T28s</t>
  </si>
  <si>
    <t>T34d</t>
  </si>
  <si>
    <t>T34s</t>
  </si>
  <si>
    <t>T40d</t>
  </si>
  <si>
    <t>T40s</t>
  </si>
  <si>
    <t>T46d</t>
  </si>
  <si>
    <t>T46s</t>
  </si>
  <si>
    <t>T51d</t>
  </si>
  <si>
    <t>T51s</t>
  </si>
  <si>
    <t>T58d</t>
  </si>
  <si>
    <t>T58s</t>
  </si>
  <si>
    <t>T64d</t>
  </si>
  <si>
    <t>T64s</t>
  </si>
  <si>
    <t>T69s</t>
  </si>
  <si>
    <t>T73d</t>
  </si>
  <si>
    <t>T73s</t>
  </si>
  <si>
    <t>T77d</t>
  </si>
  <si>
    <t>T77s</t>
  </si>
  <si>
    <t>T81d</t>
  </si>
  <si>
    <t>T81s</t>
  </si>
  <si>
    <t>majorcat</t>
  </si>
  <si>
    <t>Row Labels</t>
  </si>
  <si>
    <t>Grand Total</t>
  </si>
  <si>
    <t>Average of coral</t>
  </si>
  <si>
    <t>Average of sand</t>
  </si>
  <si>
    <t>Average of dead.coral.rock</t>
  </si>
  <si>
    <t>Average of rubble</t>
  </si>
  <si>
    <t>Column Labels</t>
  </si>
  <si>
    <t>Average of Acanthastrea (ACANT)</t>
  </si>
  <si>
    <t>Average of Acropora arborescent table (ACTA)</t>
  </si>
  <si>
    <t>Values</t>
  </si>
  <si>
    <t>Average of Acropora palifera (ACP)</t>
  </si>
  <si>
    <t>Average of Acropora corymbose (ACO)</t>
  </si>
  <si>
    <t>Average of Acropora digitate (ACD)</t>
  </si>
  <si>
    <t>Average of Acropora juvenile (ARCJUV)</t>
  </si>
  <si>
    <t>Average of Acropora recruit (ARCREC)</t>
  </si>
  <si>
    <t>Average of Acropora staghorn (ACS)</t>
  </si>
  <si>
    <t>Average of Acropora short branching stag (ACB)</t>
  </si>
  <si>
    <t>Average of Acropora tabular (ACT)</t>
  </si>
  <si>
    <t>Average of Anomastrea (ANOM)</t>
  </si>
  <si>
    <t>Average of Astreopora (ASTR)</t>
  </si>
  <si>
    <t>Average of Branching Hard Coral Unident (CB)</t>
  </si>
  <si>
    <t>Average of Coscinaraea (COSC)</t>
  </si>
  <si>
    <t>Average of Cycloseris (CYCL)</t>
  </si>
  <si>
    <t>Average of Cynarina (CYAN)</t>
  </si>
  <si>
    <t>Average of Cyphastrea (CYPH)</t>
  </si>
  <si>
    <t>Average of Diaseris (DIAS)</t>
  </si>
  <si>
    <t>Average of Echinophyllia (ECHIPH)</t>
  </si>
  <si>
    <t>Average of Echinopora (ECHIO)</t>
  </si>
  <si>
    <t>Average of Encrusting Hard Coral Unident (CE)</t>
  </si>
  <si>
    <t>Average of Favia (FAVA)</t>
  </si>
  <si>
    <t>Average of Favites (FAVT)</t>
  </si>
  <si>
    <t>Average of Foliose Hard Coral Unident (CF)</t>
  </si>
  <si>
    <t>Average of Fungia (FUNG)</t>
  </si>
  <si>
    <t>Average of Galaxea astreata (GALA)</t>
  </si>
  <si>
    <t>Average of Galaxea fascicularis (GALF)</t>
  </si>
  <si>
    <t>Average of Gardineroseris (GARD)</t>
  </si>
  <si>
    <t>Average of Goniastrea (GONIA)</t>
  </si>
  <si>
    <t>Average of Goniopora (GONP)</t>
  </si>
  <si>
    <t>Average of Halomitra (HALOM)</t>
  </si>
  <si>
    <t>Average of Herpolitha (HERP)</t>
  </si>
  <si>
    <t>Average of Hydnophora (HYDN)</t>
  </si>
  <si>
    <t>Average of Leptastrea (LEPT)</t>
  </si>
  <si>
    <t>Average of Leptoria (LEPTO)</t>
  </si>
  <si>
    <t>Average of Lobophyllia (LOBOP)</t>
  </si>
  <si>
    <t>Average of Leptoseris (LPTOS)</t>
  </si>
  <si>
    <t>Average of Massive Hard Coral Unident (CM)</t>
  </si>
  <si>
    <t>Average of Merulina (MER)</t>
  </si>
  <si>
    <t>Average of Micromussa (MICRO)</t>
  </si>
  <si>
    <t>Average of Montastrea (MONTA)</t>
  </si>
  <si>
    <t>Average of Montipora branching (MNTB)</t>
  </si>
  <si>
    <t>Average of Montipora encrusting (MNTE)</t>
  </si>
  <si>
    <t>Average of Mycedium (MYC)</t>
  </si>
  <si>
    <t>Average of Oulophyllia (OULO)</t>
  </si>
  <si>
    <t>Average of Oxypora (OXYP)</t>
  </si>
  <si>
    <t>Average of Pachyseris (PACH)</t>
  </si>
  <si>
    <t>Average of Pavona (PAV)</t>
  </si>
  <si>
    <t>Average of Pectinia (PECT)</t>
  </si>
  <si>
    <t>Average of Physogyra (PHYS)</t>
  </si>
  <si>
    <t>Average of Platygyra (PLATY)</t>
  </si>
  <si>
    <t>Average of Plesiastrea (PLES)</t>
  </si>
  <si>
    <t>Average of Pleurogyra (PLEU)</t>
  </si>
  <si>
    <t>Average of Pocillopora damicornis (POCD)</t>
  </si>
  <si>
    <t>Average of Pocillopora eydouxi (POCE)</t>
  </si>
  <si>
    <t>Average of Pocillopora indiana (POCI)</t>
  </si>
  <si>
    <t>Average of Pocillopora other (POCO)</t>
  </si>
  <si>
    <t>Average of Pocillopora verrucosa (POCV)</t>
  </si>
  <si>
    <t>Average of Podabacia (PODA)</t>
  </si>
  <si>
    <t>Average of Porites branching (PORB)</t>
  </si>
  <si>
    <t>Average of Psammocora (PSAM)</t>
  </si>
  <si>
    <t>Average of Porites massive (PORM)</t>
  </si>
  <si>
    <t>Average of Stylocoeniella (STYLA)</t>
  </si>
  <si>
    <t>Average of Seriatopora (SERI)</t>
  </si>
  <si>
    <t>Average of Stylophora (STYL)</t>
  </si>
  <si>
    <t>Average of Symphyllia (SYMP)</t>
  </si>
  <si>
    <t>Average of Tubastrea (TUBAS)</t>
  </si>
  <si>
    <t>Average of Turbinaria (TURB)</t>
  </si>
  <si>
    <t>Average of Unkown coral (UNK)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</si>
</sst>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ip Haupt" refreshedDate="42542.49048576389" createdVersion="6" refreshedVersion="6" minRefreshableVersion="3" recordCount="56">
  <cacheSource type="worksheet">
    <worksheetSource ref="A1:U57" sheet="coral_basic"/>
  </cacheSource>
  <cacheFields count="22">
    <cacheField name="transect.name" numFmtId="0">
      <sharedItems/>
    </cacheField>
    <cacheField name="depth" numFmtId="0">
      <sharedItems count="2">
        <s v="d"/>
        <s v="s"/>
      </sharedItems>
    </cacheField>
    <cacheField name="exposure" numFmtId="0">
      <sharedItems/>
    </cacheField>
    <cacheField name="aspect" numFmtId="0">
      <sharedItems/>
    </cacheField>
    <cacheField name="region" numFmtId="0">
      <sharedItems/>
    </cacheField>
    <cacheField name="coral" numFmtId="0">
      <sharedItems containsSemiMixedTypes="0" containsString="0" containsNumber="1" minValue="2.0040080160320639" maxValue="81.243731193580743"/>
    </cacheField>
    <cacheField name="rock" numFmtId="0">
      <sharedItems containsSemiMixedTypes="0" containsString="0" containsNumber="1" containsInteger="1" minValue="0" maxValue="0"/>
    </cacheField>
    <cacheField name="sand" numFmtId="0">
      <sharedItems containsSemiMixedTypes="0" containsString="0" containsNumber="1" minValue="0" maxValue="32.264529058116231"/>
    </cacheField>
    <cacheField name="silt" numFmtId="0">
      <sharedItems containsSemiMixedTypes="0" containsString="0" containsNumber="1" minValue="0" maxValue="0.1002004008016032"/>
    </cacheField>
    <cacheField name="dead.coral.rock" numFmtId="0">
      <sharedItems containsSemiMixedTypes="0" containsString="0" containsNumber="1" minValue="0" maxValue="71.8"/>
    </cacheField>
    <cacheField name="rubble" numFmtId="0">
      <sharedItems containsSemiMixedTypes="0" containsString="0" containsNumber="1" minValue="0" maxValue="18.837675350701403"/>
    </cacheField>
    <cacheField name="coral2" numFmtId="0">
      <sharedItems containsSemiMixedTypes="0" containsString="0" containsNumber="1" minValue="2.0040080160320639" maxValue="81.243731193580743"/>
    </cacheField>
    <cacheField name="fire.coral" numFmtId="0">
      <sharedItems containsSemiMixedTypes="0" containsString="0" containsNumber="1" minValue="0" maxValue="7.9429735234215881"/>
    </cacheField>
    <cacheField name="soft.coral" numFmtId="0">
      <sharedItems containsSemiMixedTypes="0" containsString="0" containsNumber="1" minValue="0" maxValue="44.470588235294116"/>
    </cacheField>
    <cacheField name="other" numFmtId="0">
      <sharedItems containsSemiMixedTypes="0" containsString="0" containsNumber="1" minValue="0" maxValue="1.8054162487462388"/>
    </cacheField>
    <cacheField name="dead.standing.hard.coral" numFmtId="0">
      <sharedItems containsSemiMixedTypes="0" containsString="0" containsNumber="1" minValue="0" maxValue="0.10050251256281408"/>
    </cacheField>
    <cacheField name="dead.standing.hard.coral.ta" numFmtId="0">
      <sharedItems containsSemiMixedTypes="0" containsString="0" containsNumber="1" minValue="0" maxValue="20.100502512562816"/>
    </cacheField>
    <cacheField name="crustose.coraline.algae" numFmtId="0">
      <sharedItems containsSemiMixedTypes="0" containsString="0" containsNumber="1" minValue="0" maxValue="8.4042553191489358"/>
    </cacheField>
    <cacheField name="macro.algal.assemblage" numFmtId="0">
      <sharedItems containsSemiMixedTypes="0" containsString="0" containsNumber="1" minValue="0" maxValue="75"/>
    </cacheField>
    <cacheField name="seagrass" numFmtId="0">
      <sharedItems containsSemiMixedTypes="0" containsString="0" containsNumber="1" minValue="0" maxValue="77.304964539007088"/>
    </cacheField>
    <cacheField name="sponge" numFmtId="0">
      <sharedItems containsSemiMixedTypes="0" containsString="0" containsNumber="1" minValue="0" maxValue="6.2311557788944727"/>
    </cacheField>
    <cacheField name="tws" numFmtId="0">
      <sharedItems containsSemiMixedTypes="0" containsString="0" containsNumber="1" minValue="0" maxValue="6.8421052631578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hilip Haupt" refreshedDate="42551.423524652775" createdVersion="6" refreshedVersion="6" minRefreshableVersion="3" recordCount="56">
  <cacheSource type="worksheet">
    <worksheetSource ref="C1:BT57" sheet="coral inspection"/>
  </cacheSource>
  <cacheFields count="70">
    <cacheField name="Depth" numFmtId="0">
      <sharedItems count="2">
        <s v="d"/>
        <s v="s"/>
      </sharedItems>
    </cacheField>
    <cacheField name="Acanthastrea (ACANT)" numFmtId="0">
      <sharedItems containsSemiMixedTypes="0" containsString="0" containsNumber="1" minValue="0" maxValue="0.6"/>
    </cacheField>
    <cacheField name="Acropora arborescent table (ACTA)" numFmtId="0">
      <sharedItems containsSemiMixedTypes="0" containsString="0" containsNumber="1" containsInteger="1" minValue="0" maxValue="0"/>
    </cacheField>
    <cacheField name="Acropora corymbose (ACO)" numFmtId="0">
      <sharedItems containsSemiMixedTypes="0" containsString="0" containsNumber="1" minValue="0" maxValue="4.2084168336673349"/>
    </cacheField>
    <cacheField name="Acropora digitate (ACD)" numFmtId="0">
      <sharedItems containsSemiMixedTypes="0" containsString="0" containsNumber="1" minValue="0" maxValue="2.4144869215291749"/>
    </cacheField>
    <cacheField name="Acropora juvenile (ARCJUV)" numFmtId="0">
      <sharedItems containsSemiMixedTypes="0" containsString="0" containsNumber="1" minValue="0" maxValue="0.903954802259887"/>
    </cacheField>
    <cacheField name="Acropora palifera (ACP)" numFmtId="0">
      <sharedItems containsSemiMixedTypes="0" containsString="0" containsNumber="1" minValue="0" maxValue="24.874623871614844"/>
    </cacheField>
    <cacheField name="Acropora recruit (ARCREC)" numFmtId="0">
      <sharedItems containsSemiMixedTypes="0" containsString="0" containsNumber="1" minValue="0" maxValue="0.80808080808080807"/>
    </cacheField>
    <cacheField name="Acropora short branching stag (ACB)" numFmtId="0">
      <sharedItems containsSemiMixedTypes="0" containsString="0" containsNumber="1" minValue="0" maxValue="66.90070210631896"/>
    </cacheField>
    <cacheField name="Acropora staghorn (ACS)" numFmtId="0">
      <sharedItems containsSemiMixedTypes="0" containsString="0" containsNumber="1" minValue="0" maxValue="3.3898305084745761"/>
    </cacheField>
    <cacheField name="Acropora tabular (ACT)" numFmtId="0">
      <sharedItems containsSemiMixedTypes="0" containsString="0" containsNumber="1" minValue="0" maxValue="9.6288866599799388"/>
    </cacheField>
    <cacheField name="Anomastrea (ANOM)" numFmtId="0">
      <sharedItems containsSemiMixedTypes="0" containsString="0" containsNumber="1" minValue="0" maxValue="0.60120240480961928"/>
    </cacheField>
    <cacheField name="Astreopora (ASTR)" numFmtId="0">
      <sharedItems containsSemiMixedTypes="0" containsString="0" containsNumber="1" minValue="0" maxValue="7.0140280561122248"/>
    </cacheField>
    <cacheField name="Branching Hard Coral Unident (CB)" numFmtId="0">
      <sharedItems containsSemiMixedTypes="0" containsString="0" containsNumber="1" containsInteger="1" minValue="0" maxValue="0"/>
    </cacheField>
    <cacheField name="Coscinaraea (COSC)" numFmtId="0">
      <sharedItems containsSemiMixedTypes="0" containsString="0" containsNumber="1" minValue="0" maxValue="0.63424947145877375"/>
    </cacheField>
    <cacheField name="Cycloseris (CYCL)" numFmtId="0">
      <sharedItems containsSemiMixedTypes="0" containsString="0" containsNumber="1" minValue="0" maxValue="0.2"/>
    </cacheField>
    <cacheField name="Cynarina (CYAN)" numFmtId="0">
      <sharedItems containsSemiMixedTypes="0" containsString="0" containsNumber="1" minValue="0" maxValue="0.20080321285140559"/>
    </cacheField>
    <cacheField name="Cyphastrea (CYPH)" numFmtId="0">
      <sharedItems containsSemiMixedTypes="0" containsString="0" containsNumber="1" minValue="0" maxValue="0.63157894736842102"/>
    </cacheField>
    <cacheField name="Diaseris (DIAS)" numFmtId="0">
      <sharedItems containsSemiMixedTypes="0" containsString="0" containsNumber="1" containsInteger="1" minValue="0" maxValue="0"/>
    </cacheField>
    <cacheField name="Echinophyllia (ECHIPH)" numFmtId="0">
      <sharedItems containsSemiMixedTypes="0" containsString="0" containsNumber="1" minValue="0" maxValue="0.40733197556008144"/>
    </cacheField>
    <cacheField name="Echinopora (ECHIO)" numFmtId="0">
      <sharedItems containsSemiMixedTypes="0" containsString="0" containsNumber="1" minValue="0" maxValue="9.4188376753507015"/>
    </cacheField>
    <cacheField name="Encrusting Hard Coral Unident (CE)" numFmtId="0">
      <sharedItems containsSemiMixedTypes="0" containsString="0" containsNumber="1" minValue="0" maxValue="0.11299435028248588"/>
    </cacheField>
    <cacheField name="Favia (FAVA)" numFmtId="0">
      <sharedItems containsSemiMixedTypes="0" containsString="0" containsNumber="1" minValue="0" maxValue="3.6144578313253009"/>
    </cacheField>
    <cacheField name="Favites (FAVT)" numFmtId="0">
      <sharedItems containsSemiMixedTypes="0" containsString="0" containsNumber="1" minValue="0" maxValue="4.3259557344064383"/>
    </cacheField>
    <cacheField name="Foliose Hard Coral Unident (CF)" numFmtId="0">
      <sharedItems containsSemiMixedTypes="0" containsString="0" containsNumber="1" containsInteger="1" minValue="0" maxValue="0"/>
    </cacheField>
    <cacheField name="Fungia (FUNG)" numFmtId="0">
      <sharedItems containsSemiMixedTypes="0" containsString="0" containsNumber="1" minValue="0" maxValue="0.90270812437311942"/>
    </cacheField>
    <cacheField name="Galaxea astreata (GALA)" numFmtId="0">
      <sharedItems containsSemiMixedTypes="0" containsString="0" containsNumber="1" minValue="0" maxValue="0.30090270812437309"/>
    </cacheField>
    <cacheField name="Galaxea fascicularis (GALF)" numFmtId="0">
      <sharedItems containsSemiMixedTypes="0" containsString="0" containsNumber="1" minValue="0" maxValue="0.74468085106382986"/>
    </cacheField>
    <cacheField name="Gardineroseris (GARD)" numFmtId="0">
      <sharedItems containsSemiMixedTypes="0" containsString="0" containsNumber="1" minValue="0" maxValue="2.4716786817713698"/>
    </cacheField>
    <cacheField name="Goniastrea (GONIA)" numFmtId="0">
      <sharedItems containsSemiMixedTypes="0" containsString="0" containsNumber="1" minValue="0" maxValue="4.887983706720977"/>
    </cacheField>
    <cacheField name="Goniopora (GONP)" numFmtId="0">
      <sharedItems containsSemiMixedTypes="0" containsString="0" containsNumber="1" minValue="0" maxValue="5.536723163841808"/>
    </cacheField>
    <cacheField name="Halomitra (HALOM)" numFmtId="0">
      <sharedItems containsSemiMixedTypes="0" containsString="0" containsNumber="1" minValue="0" maxValue="1.4056224899598393"/>
    </cacheField>
    <cacheField name="Herpolitha (HERP)" numFmtId="0">
      <sharedItems containsSemiMixedTypes="0" containsString="0" containsNumber="1" minValue="0" maxValue="9.2687950566426363"/>
    </cacheField>
    <cacheField name="Hydnophora (HYDN)" numFmtId="0">
      <sharedItems containsSemiMixedTypes="0" containsString="0" containsNumber="1" minValue="0" maxValue="3.0120481927710845"/>
    </cacheField>
    <cacheField name="Leptastrea (LEPT)" numFmtId="0">
      <sharedItems containsSemiMixedTypes="0" containsString="0" containsNumber="1" minValue="0" maxValue="3.6363636363636362"/>
    </cacheField>
    <cacheField name="Leptoria (LEPTO)" numFmtId="0">
      <sharedItems containsSemiMixedTypes="0" containsString="0" containsNumber="1" minValue="0" maxValue="3.6072144288577155"/>
    </cacheField>
    <cacheField name="Leptoseris (LPTOS)" numFmtId="0">
      <sharedItems containsSemiMixedTypes="0" containsString="0" containsNumber="1" minValue="0" maxValue="0.21141649048625794"/>
    </cacheField>
    <cacheField name="Lobophyllia (LOBOP)" numFmtId="0">
      <sharedItems containsSemiMixedTypes="0" containsString="0" containsNumber="1" minValue="0" maxValue="5.6224899598393572"/>
    </cacheField>
    <cacheField name="Massive Hard Coral Unident (CM)" numFmtId="0">
      <sharedItems containsSemiMixedTypes="0" containsString="0" containsNumber="1" minValue="0" maxValue="0.82389289392378984"/>
    </cacheField>
    <cacheField name="Merulina (MER)" numFmtId="0">
      <sharedItems containsSemiMixedTypes="0" containsString="0" containsNumber="1" minValue="0" maxValue="0.60240963855421692"/>
    </cacheField>
    <cacheField name="Micromussa (MICRO)" numFmtId="0">
      <sharedItems containsSemiMixedTypes="0" containsString="0" containsNumber="1" minValue="0" maxValue="1.0101010101010102"/>
    </cacheField>
    <cacheField name="Montastrea (MONTA)" numFmtId="0">
      <sharedItems containsSemiMixedTypes="0" containsString="0" containsNumber="1" minValue="0" maxValue="0.80645161290322576"/>
    </cacheField>
    <cacheField name="Montipora branching (MNTB)" numFmtId="0">
      <sharedItems containsSemiMixedTypes="0" containsString="0" containsNumber="1" minValue="0" maxValue="7.7"/>
    </cacheField>
    <cacheField name="Montipora encrusting (MNTE)" numFmtId="0">
      <sharedItems containsSemiMixedTypes="0" containsString="0" containsNumber="1" minValue="0" maxValue="8"/>
    </cacheField>
    <cacheField name="Mycedium (MYC)" numFmtId="0">
      <sharedItems containsSemiMixedTypes="0" containsString="0" containsNumber="1" minValue="0" maxValue="3.8152610441767072"/>
    </cacheField>
    <cacheField name="Oulophyllia (OULO)" numFmtId="0">
      <sharedItems containsSemiMixedTypes="0" containsString="0" containsNumber="1" minValue="0" maxValue="0.2"/>
    </cacheField>
    <cacheField name="Oxypora (OXYP)" numFmtId="0">
      <sharedItems containsSemiMixedTypes="0" containsString="0" containsNumber="1" minValue="0" maxValue="1.4418125643666324"/>
    </cacheField>
    <cacheField name="Pachyseris (PACH)" numFmtId="0">
      <sharedItems containsSemiMixedTypes="0" containsString="0" containsNumber="1" minValue="0" maxValue="2.4242424242424243"/>
    </cacheField>
    <cacheField name="Pavona (PAV)" numFmtId="0">
      <sharedItems containsSemiMixedTypes="0" containsString="0" containsNumber="1" minValue="0" maxValue="5.811623246492986"/>
    </cacheField>
    <cacheField name="Pectinia (PECT)" numFmtId="0">
      <sharedItems containsSemiMixedTypes="0" containsString="0" containsNumber="1" minValue="0" maxValue="1.402805611222445"/>
    </cacheField>
    <cacheField name="Physogyra (PHYS)" numFmtId="0">
      <sharedItems containsSemiMixedTypes="0" containsString="0" containsNumber="1" minValue="0" maxValue="13.654618473895583"/>
    </cacheField>
    <cacheField name="Platygyra (PLATY)" numFmtId="0">
      <sharedItems containsSemiMixedTypes="0" containsString="0" containsNumber="1" minValue="0" maxValue="1.6064257028112447"/>
    </cacheField>
    <cacheField name="Plesiastrea (PLES)" numFmtId="0">
      <sharedItems containsSemiMixedTypes="0" containsString="0" containsNumber="1" minValue="0" maxValue="1.002004008016032"/>
    </cacheField>
    <cacheField name="Pleurogyra (PLEU)" numFmtId="0">
      <sharedItems containsSemiMixedTypes="0" containsString="0" containsNumber="1" minValue="0" maxValue="2.1627188465499483"/>
    </cacheField>
    <cacheField name="Pocillopora damicornis (POCD)" numFmtId="0">
      <sharedItems containsSemiMixedTypes="0" containsString="0" containsNumber="1" minValue="0" maxValue="3.2064128256513023"/>
    </cacheField>
    <cacheField name="Pocillopora eydouxi (POCE)" numFmtId="0">
      <sharedItems containsSemiMixedTypes="0" containsString="0" containsNumber="1" minValue="0" maxValue="4.8144433299899694"/>
    </cacheField>
    <cacheField name="Pocillopora indiana (POCI)" numFmtId="0">
      <sharedItems containsSemiMixedTypes="0" containsString="0" containsNumber="1" minValue="0" maxValue="2.1999999999999997"/>
    </cacheField>
    <cacheField name="Pocillopora other (POCO)" numFmtId="0">
      <sharedItems containsSemiMixedTypes="0" containsString="0" containsNumber="1" minValue="0" maxValue="1.306532663316583"/>
    </cacheField>
    <cacheField name="Pocillopora verrucosa (POCV)" numFmtId="0">
      <sharedItems containsSemiMixedTypes="0" containsString="0" containsNumber="1" minValue="0" maxValue="1.7999999999999998"/>
    </cacheField>
    <cacheField name="Podabacia (PODA)" numFmtId="0">
      <sharedItems containsSemiMixedTypes="0" containsString="0" containsNumber="1" minValue="0" maxValue="4.618473895582329"/>
    </cacheField>
    <cacheField name="Porites branching (PORB)" numFmtId="0">
      <sharedItems containsSemiMixedTypes="0" containsString="0" containsNumber="1" minValue="0" maxValue="11.600000000000001"/>
    </cacheField>
    <cacheField name="Porites massive (PORM)" numFmtId="0">
      <sharedItems containsSemiMixedTypes="0" containsString="0" containsNumber="1" minValue="0" maxValue="17.8"/>
    </cacheField>
    <cacheField name="Psammocora (PSAM)" numFmtId="0">
      <sharedItems containsSemiMixedTypes="0" containsString="0" containsNumber="1" minValue="0" maxValue="0.40080160320641278"/>
    </cacheField>
    <cacheField name="Seriatopora (SERI)" numFmtId="0">
      <sharedItems containsSemiMixedTypes="0" containsString="0" containsNumber="1" containsInteger="1" minValue="0" maxValue="0"/>
    </cacheField>
    <cacheField name="Stylocoeniella (STYLA)" numFmtId="0">
      <sharedItems containsSemiMixedTypes="0" containsString="0" containsNumber="1" minValue="0" maxValue="1.60481444332999"/>
    </cacheField>
    <cacheField name="Stylophora (STYL)" numFmtId="0">
      <sharedItems containsSemiMixedTypes="0" containsString="0" containsNumber="1" minValue="0" maxValue="2.6052104208416833"/>
    </cacheField>
    <cacheField name="Symphyllia (SYMP)" numFmtId="0">
      <sharedItems containsSemiMixedTypes="0" containsString="0" containsNumber="1" minValue="0" maxValue="4.408817635270541"/>
    </cacheField>
    <cacheField name="Tubastrea (TUBAS)" numFmtId="0">
      <sharedItems containsSemiMixedTypes="0" containsString="0" containsNumber="1" minValue="0" maxValue="1.1055276381909549"/>
    </cacheField>
    <cacheField name="Turbinaria (TURB)" numFmtId="0">
      <sharedItems containsSemiMixedTypes="0" containsString="0" containsNumber="1" minValue="0" maxValue="1.6"/>
    </cacheField>
    <cacheField name="Unkown coral (UNK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s v="t01"/>
    <x v="0"/>
    <s v="medium"/>
    <s v="North"/>
    <s v="polymnie"/>
    <n v="36.29032258064516"/>
    <n v="0"/>
    <n v="4.435483870967742"/>
    <n v="0"/>
    <n v="28.024193548387093"/>
    <n v="1.411290322580645"/>
    <n v="36.29032258064516"/>
    <n v="0.20161290322580644"/>
    <n v="24.39516129032258"/>
    <n v="0.40322580645161288"/>
    <n v="0"/>
    <n v="1.0080645161290323"/>
    <n v="0.40322580645161288"/>
    <n v="1.0080645161290323"/>
    <n v="0"/>
    <n v="2.4193548387096775"/>
    <n v="0"/>
  </r>
  <r>
    <s v="t01"/>
    <x v="1"/>
    <s v="medium"/>
    <s v="North"/>
    <s v="polymnie"/>
    <n v="57.915831663326657"/>
    <n v="0"/>
    <n v="0"/>
    <n v="0"/>
    <n v="33.06613226452906"/>
    <n v="2.0040080160320639"/>
    <n v="57.915831663326657"/>
    <n v="0.80160320641282556"/>
    <n v="2.2044088176352705"/>
    <n v="0"/>
    <n v="0"/>
    <n v="1.002004008016032"/>
    <n v="0.80160320641282556"/>
    <n v="2.2044088176352705"/>
    <n v="0"/>
    <n v="0"/>
    <n v="0.2"/>
  </r>
  <r>
    <s v="t07"/>
    <x v="0"/>
    <s v="medium"/>
    <s v="North"/>
    <s v="malabar"/>
    <n v="11.022044088176353"/>
    <n v="0"/>
    <n v="0.80160320641282556"/>
    <n v="0"/>
    <n v="49.498997995991985"/>
    <n v="18.837675350701403"/>
    <n v="11.022044088176353"/>
    <n v="1.002004008016032"/>
    <n v="15.030060120240481"/>
    <n v="0"/>
    <n v="0"/>
    <n v="0.80160320641282556"/>
    <n v="0"/>
    <n v="1.2024048096192386"/>
    <n v="0.20040080160320639"/>
    <n v="1.6032064128256511"/>
    <n v="0.2"/>
  </r>
  <r>
    <s v="t07"/>
    <x v="1"/>
    <s v="medium"/>
    <s v="North"/>
    <s v="malabar"/>
    <n v="25.8"/>
    <n v="0"/>
    <n v="0"/>
    <n v="0"/>
    <n v="70"/>
    <n v="0.4"/>
    <n v="25.8"/>
    <n v="1"/>
    <n v="1.7999999999999998"/>
    <n v="0"/>
    <n v="0"/>
    <n v="0.2"/>
    <n v="0.2"/>
    <n v="0.4"/>
    <n v="0.2"/>
    <n v="0"/>
    <n v="0"/>
  </r>
  <r>
    <s v="t13"/>
    <x v="0"/>
    <s v="medium"/>
    <s v="North"/>
    <s v="malabar"/>
    <n v="2.0040080160320639"/>
    <n v="0"/>
    <n v="0"/>
    <n v="0"/>
    <n v="69.539078156312627"/>
    <n v="15.631262525050099"/>
    <n v="2.0040080160320639"/>
    <n v="0.20040080160320639"/>
    <n v="3.0060120240480961"/>
    <n v="0"/>
    <n v="0"/>
    <n v="0.40080160320641278"/>
    <n v="0.20040080160320639"/>
    <n v="7.6152304609218442"/>
    <n v="0.40080160320641278"/>
    <n v="1.002004008016032"/>
    <n v="0.2"/>
  </r>
  <r>
    <s v="t13"/>
    <x v="1"/>
    <s v="medium"/>
    <s v="North"/>
    <s v="malabar"/>
    <n v="11.812627291242363"/>
    <n v="0"/>
    <n v="0"/>
    <n v="0"/>
    <n v="55.397148676171085"/>
    <n v="0.81466395112016288"/>
    <n v="11.812627291242363"/>
    <n v="7.9429735234215881"/>
    <n v="21.384928716904277"/>
    <n v="0.20366598778004072"/>
    <n v="0"/>
    <n v="0"/>
    <n v="1.4256619144602851"/>
    <n v="1.0183299389002036"/>
    <n v="0"/>
    <n v="0"/>
    <n v="0.40567951318458417"/>
  </r>
  <r>
    <s v="t19"/>
    <x v="0"/>
    <s v="medium"/>
    <s v="North"/>
    <s v="malabar"/>
    <n v="28.799999999999997"/>
    <n v="0"/>
    <n v="0"/>
    <n v="0"/>
    <n v="32.6"/>
    <n v="1.4000000000000001"/>
    <n v="28.799999999999997"/>
    <n v="1.4000000000000001"/>
    <n v="27.200000000000003"/>
    <n v="0.60000000000000009"/>
    <n v="0"/>
    <n v="0.6"/>
    <n v="0"/>
    <n v="5.4"/>
    <n v="0.4"/>
    <n v="1.6"/>
    <n v="0"/>
  </r>
  <r>
    <s v="t19"/>
    <x v="1"/>
    <s v="medium"/>
    <s v="North"/>
    <s v="malabar"/>
    <n v="16.470588235294116"/>
    <n v="0"/>
    <n v="0"/>
    <n v="0"/>
    <n v="27.058823529411764"/>
    <n v="0"/>
    <n v="16.470588235294116"/>
    <n v="5.8823529411764701"/>
    <n v="44.470588235294116"/>
    <n v="0.23529411764705879"/>
    <n v="0"/>
    <n v="0"/>
    <n v="3.2941176470588238"/>
    <n v="2.1176470588235294"/>
    <n v="0"/>
    <n v="0.47058823529411759"/>
    <n v="0"/>
  </r>
  <r>
    <s v="t25"/>
    <x v="0"/>
    <s v="medium"/>
    <s v="North"/>
    <s v="north.grand.terre"/>
    <n v="10.6"/>
    <n v="0"/>
    <n v="0.8"/>
    <n v="0"/>
    <n v="69.8"/>
    <n v="4"/>
    <n v="10.6"/>
    <n v="4.5999999999999996"/>
    <n v="2"/>
    <n v="0.2"/>
    <n v="0"/>
    <n v="0.4"/>
    <n v="0.8"/>
    <n v="2.4"/>
    <n v="0.4"/>
    <n v="4"/>
    <n v="0"/>
  </r>
  <r>
    <s v="t25"/>
    <x v="1"/>
    <s v="medium"/>
    <s v="North"/>
    <s v="north.grand.terre"/>
    <n v="21.242484969939881"/>
    <n v="0"/>
    <n v="0"/>
    <n v="0"/>
    <n v="50.300601202404806"/>
    <n v="1.6032064128256511"/>
    <n v="21.242484969939881"/>
    <n v="6.4128256513026045"/>
    <n v="12.024048096192384"/>
    <n v="0"/>
    <n v="0"/>
    <n v="0.80160320641282556"/>
    <n v="4.6092184368737472"/>
    <n v="2.6052104208416837"/>
    <n v="0"/>
    <n v="0.40080160320641278"/>
    <n v="0.2"/>
  </r>
  <r>
    <s v="t37"/>
    <x v="0"/>
    <s v="high"/>
    <s v="South"/>
    <s v="takamaka"/>
    <n v="7.474747474747474"/>
    <n v="0"/>
    <n v="0"/>
    <n v="0"/>
    <n v="17.373737373737374"/>
    <n v="0.20202020202020202"/>
    <n v="7.474747474747474"/>
    <n v="4.4444444444444446"/>
    <n v="9.6969696969696972"/>
    <n v="0"/>
    <n v="0"/>
    <n v="0"/>
    <n v="0.20202020202020202"/>
    <n v="60.606060606060609"/>
    <n v="0"/>
    <n v="0"/>
    <n v="0"/>
  </r>
  <r>
    <s v="t37"/>
    <x v="1"/>
    <s v="high"/>
    <s v="South"/>
    <s v="takamaka"/>
    <n v="10.199999999999999"/>
    <n v="0"/>
    <n v="0"/>
    <n v="0"/>
    <n v="12.4"/>
    <n v="0"/>
    <n v="10.199999999999999"/>
    <n v="0.2"/>
    <n v="1.7999999999999998"/>
    <n v="0"/>
    <n v="0"/>
    <n v="0.2"/>
    <n v="0"/>
    <n v="75"/>
    <n v="0"/>
    <n v="0"/>
    <n v="0"/>
  </r>
  <r>
    <s v="t43"/>
    <x v="0"/>
    <s v="high"/>
    <s v="South"/>
    <s v="takamaka"/>
    <n v="6.7653276955602539"/>
    <n v="0"/>
    <n v="0"/>
    <n v="0"/>
    <n v="22.621564482029598"/>
    <n v="1.2684989429175475"/>
    <n v="6.7653276955602539"/>
    <n v="0"/>
    <n v="2.536997885835095"/>
    <n v="0.21141649048625794"/>
    <n v="0"/>
    <n v="0.21141649048625794"/>
    <n v="0"/>
    <n v="65.539112050739959"/>
    <n v="0.42283298097251587"/>
    <n v="0.42283298097251587"/>
    <n v="5.4"/>
  </r>
  <r>
    <s v="t43"/>
    <x v="1"/>
    <s v="high"/>
    <s v="South"/>
    <s v="takamaka"/>
    <n v="8.4886128364389233"/>
    <n v="0"/>
    <n v="0"/>
    <n v="0"/>
    <n v="50.931677018633536"/>
    <n v="0"/>
    <n v="8.4886128364389233"/>
    <n v="2.2774327122153206"/>
    <n v="3.5196687370600417"/>
    <n v="1.0351966873706004"/>
    <n v="0"/>
    <n v="0.20703933747412009"/>
    <n v="0.20703933747412009"/>
    <n v="33.126293995859214"/>
    <n v="0"/>
    <n v="0"/>
    <n v="3.4000000000000004"/>
  </r>
  <r>
    <s v="t49"/>
    <x v="0"/>
    <s v="high"/>
    <s v="South"/>
    <s v="south.coast"/>
    <n v="26.452905811623246"/>
    <n v="0"/>
    <n v="0"/>
    <n v="0"/>
    <n v="50.300601202404806"/>
    <n v="3.2064128256513023"/>
    <n v="26.452905811623246"/>
    <n v="0"/>
    <n v="3.8076152304609221"/>
    <n v="0"/>
    <n v="0"/>
    <n v="1.2024048096192386"/>
    <n v="0"/>
    <n v="14.829659318637276"/>
    <n v="0"/>
    <n v="0.20040080160320639"/>
    <n v="0.2"/>
  </r>
  <r>
    <s v="t49"/>
    <x v="1"/>
    <s v="high"/>
    <s v="South"/>
    <s v="south.coast"/>
    <n v="24.776785714285715"/>
    <n v="0"/>
    <n v="0"/>
    <n v="0"/>
    <n v="66.294642857142861"/>
    <n v="0"/>
    <n v="24.776785714285715"/>
    <n v="1.5625"/>
    <n v="6.6964285714285712"/>
    <n v="0"/>
    <n v="0"/>
    <n v="0.2232142857142857"/>
    <n v="0"/>
    <n v="0.4464285714285714"/>
    <n v="0"/>
    <n v="0"/>
    <n v="0.44444444444444442"/>
  </r>
  <r>
    <s v="t55"/>
    <x v="0"/>
    <s v="high"/>
    <s v="South"/>
    <s v="south.coast"/>
    <n v="35.6"/>
    <n v="0"/>
    <n v="0"/>
    <n v="0"/>
    <n v="31.6"/>
    <n v="1.7999999999999998"/>
    <n v="35.6"/>
    <n v="0"/>
    <n v="18.8"/>
    <n v="0"/>
    <n v="0"/>
    <n v="0.2"/>
    <n v="0"/>
    <n v="10.4"/>
    <n v="0"/>
    <n v="1.6"/>
    <n v="0"/>
  </r>
  <r>
    <s v="t55"/>
    <x v="1"/>
    <s v="high"/>
    <s v="South"/>
    <s v="south.coast"/>
    <n v="33.684210526315788"/>
    <n v="0"/>
    <n v="0"/>
    <n v="0"/>
    <n v="57.894736842105267"/>
    <n v="0.21052631578947367"/>
    <n v="33.684210526315788"/>
    <n v="0.21052631578947367"/>
    <n v="6.947368421052631"/>
    <n v="0.42105263157894735"/>
    <n v="0"/>
    <n v="0"/>
    <n v="0"/>
    <n v="0.42105263157894735"/>
    <n v="0"/>
    <n v="0.21052631578947367"/>
    <n v="0"/>
  </r>
  <r>
    <s v="t61"/>
    <x v="0"/>
    <s v="high"/>
    <s v="South"/>
    <s v="south.coast"/>
    <n v="24.2"/>
    <n v="0"/>
    <n v="0.2"/>
    <n v="0"/>
    <n v="40.799999999999997"/>
    <n v="4.2"/>
    <n v="24.2"/>
    <n v="0.2"/>
    <n v="27"/>
    <n v="0"/>
    <n v="0"/>
    <n v="0.4"/>
    <n v="0"/>
    <n v="2.4"/>
    <n v="0.4"/>
    <n v="0.2"/>
    <n v="0"/>
  </r>
  <r>
    <s v="t61"/>
    <x v="1"/>
    <s v="high"/>
    <s v="South"/>
    <s v="south.coast"/>
    <n v="19.2"/>
    <n v="0"/>
    <n v="0"/>
    <n v="0"/>
    <n v="71.8"/>
    <n v="0"/>
    <n v="19.2"/>
    <n v="0"/>
    <n v="7.3999999999999995"/>
    <n v="0"/>
    <n v="0"/>
    <n v="0"/>
    <n v="0.2"/>
    <n v="1.2"/>
    <n v="0"/>
    <n v="0.2"/>
    <n v="0"/>
  </r>
  <r>
    <s v="t67"/>
    <x v="0"/>
    <s v="low"/>
    <s v="West"/>
    <s v="south.coast"/>
    <n v="29.458917835671343"/>
    <n v="0"/>
    <n v="0"/>
    <n v="0"/>
    <n v="23.847695390781563"/>
    <n v="10.821643286573146"/>
    <n v="29.458917835671343"/>
    <n v="0"/>
    <n v="23.046092184368739"/>
    <n v="0.20040080160320639"/>
    <n v="0"/>
    <n v="0"/>
    <n v="0"/>
    <n v="11.623246492985972"/>
    <n v="0"/>
    <n v="1.002004008016032"/>
    <n v="0.2"/>
  </r>
  <r>
    <s v="t67"/>
    <x v="1"/>
    <s v="low"/>
    <s v="West"/>
    <s v="south.coast"/>
    <n v="42"/>
    <n v="0"/>
    <n v="0"/>
    <n v="0"/>
    <n v="41.4"/>
    <n v="0"/>
    <n v="42"/>
    <n v="1.2"/>
    <n v="12.2"/>
    <n v="0"/>
    <n v="0"/>
    <n v="0"/>
    <n v="0"/>
    <n v="3.2"/>
    <n v="0"/>
    <n v="0"/>
    <n v="0"/>
  </r>
  <r>
    <s v="t71"/>
    <x v="0"/>
    <s v="low"/>
    <s v="West"/>
    <s v="west.coast"/>
    <n v="24.096385542168676"/>
    <n v="0"/>
    <n v="1.4056224899598393"/>
    <n v="0"/>
    <n v="48.594377510040161"/>
    <n v="3.2128514056224895"/>
    <n v="24.096385542168676"/>
    <n v="0"/>
    <n v="20.080321285140563"/>
    <n v="0.20080321285140559"/>
    <n v="0"/>
    <n v="0.40160642570281119"/>
    <n v="0"/>
    <n v="0.60240963855421681"/>
    <n v="0"/>
    <n v="1.2048192771084338"/>
    <n v="0.4"/>
  </r>
  <r>
    <s v="t71"/>
    <x v="1"/>
    <s v="low"/>
    <s v="West"/>
    <s v="west.coast"/>
    <n v="27.85571142284569"/>
    <n v="0"/>
    <n v="0"/>
    <n v="0"/>
    <n v="55.110220440881761"/>
    <n v="0.60120240480961928"/>
    <n v="27.85571142284569"/>
    <n v="1.002004008016032"/>
    <n v="13.226452905811623"/>
    <n v="0.60120240480961928"/>
    <n v="0"/>
    <n v="0.40080160320641278"/>
    <n v="0.40080160320641278"/>
    <n v="0.20040080160320639"/>
    <n v="0.40080160320641278"/>
    <n v="0.20040080160320639"/>
    <n v="0.2"/>
  </r>
  <r>
    <s v="t75"/>
    <x v="0"/>
    <s v="low"/>
    <s v="West"/>
    <s v="west.coast"/>
    <n v="20.841683366733466"/>
    <n v="0"/>
    <n v="32.264529058116231"/>
    <n v="0"/>
    <n v="27.85571142284569"/>
    <n v="0.80160320641282556"/>
    <n v="20.841683366733466"/>
    <n v="0"/>
    <n v="12.024048096192384"/>
    <n v="0.20040080160320639"/>
    <n v="0"/>
    <n v="0.20040080160320639"/>
    <n v="0"/>
    <n v="3.8076152304609217"/>
    <n v="0"/>
    <n v="2.0040080160320639"/>
    <n v="0.2"/>
  </r>
  <r>
    <s v="t75"/>
    <x v="1"/>
    <s v="low"/>
    <s v="West"/>
    <s v="west.coast"/>
    <n v="30.8"/>
    <n v="0"/>
    <n v="6.8000000000000007"/>
    <n v="0"/>
    <n v="59.8"/>
    <n v="0.4"/>
    <n v="30.8"/>
    <n v="0"/>
    <n v="0.2"/>
    <n v="0.4"/>
    <n v="0"/>
    <n v="0"/>
    <n v="0"/>
    <n v="1.6"/>
    <n v="0"/>
    <n v="0"/>
    <n v="0"/>
  </r>
  <r>
    <s v="t79"/>
    <x v="0"/>
    <s v="low"/>
    <s v="West"/>
    <s v="picard"/>
    <n v="19.917864476386036"/>
    <n v="0"/>
    <n v="2.8747433264887063"/>
    <n v="0"/>
    <n v="35.728952772073924"/>
    <n v="5.3388090349075972"/>
    <n v="19.917864476386036"/>
    <n v="0"/>
    <n v="25.051334702258725"/>
    <n v="0.41067761806981523"/>
    <n v="0"/>
    <n v="3.9014373716632447"/>
    <n v="0"/>
    <n v="3.9014373716632442"/>
    <n v="0"/>
    <n v="2.8747433264887063"/>
    <n v="0.81466395112016288"/>
  </r>
  <r>
    <s v="t79"/>
    <x v="1"/>
    <s v="low"/>
    <s v="West"/>
    <s v="picard"/>
    <n v="45.180722891566269"/>
    <n v="0"/>
    <n v="17.068273092369481"/>
    <n v="0"/>
    <n v="35.542168674698793"/>
    <n v="0"/>
    <n v="45.180722891566269"/>
    <n v="0"/>
    <n v="1.6064257028112447"/>
    <n v="0"/>
    <n v="0"/>
    <n v="0"/>
    <n v="0"/>
    <n v="0.60240963855421692"/>
    <n v="0"/>
    <n v="0"/>
    <n v="0.4"/>
  </r>
  <r>
    <s v="t04"/>
    <x v="0"/>
    <s v="medium"/>
    <s v="North"/>
    <s v="polymnie"/>
    <n v="16.281407035175878"/>
    <n v="0"/>
    <n v="4.4221105527638196"/>
    <n v="0"/>
    <n v="0.8040201005025126"/>
    <n v="0"/>
    <n v="16.281407035175878"/>
    <n v="0"/>
    <n v="15.577889447236181"/>
    <n v="0.60301507537688437"/>
    <n v="0.10050251256281408"/>
    <n v="20.100502512562816"/>
    <n v="2.9145728643216082"/>
    <n v="13.065326633165828"/>
    <n v="0"/>
    <n v="2.613065326633166"/>
    <n v="0.40040040040040037"/>
  </r>
  <r>
    <s v="t04"/>
    <x v="1"/>
    <s v="medium"/>
    <s v="North"/>
    <s v="polymnie"/>
    <n v="29.680851063829788"/>
    <n v="0"/>
    <n v="1.2765957446808509"/>
    <n v="0"/>
    <n v="0.85106382978723405"/>
    <n v="0"/>
    <n v="29.680851063829788"/>
    <n v="2.3404255319148937"/>
    <n v="1.4893617021276597"/>
    <n v="0.21276595744680851"/>
    <n v="0"/>
    <n v="0.95744680851063824"/>
    <n v="8.4042553191489358"/>
    <n v="24.574468085106382"/>
    <n v="0"/>
    <n v="0.21276595744680851"/>
    <n v="0.9483667017913594"/>
  </r>
  <r>
    <s v="t16"/>
    <x v="0"/>
    <s v="medium"/>
    <s v="North"/>
    <s v="malabar"/>
    <n v="9.2184368737474944"/>
    <n v="0"/>
    <n v="8.2164328657314627"/>
    <n v="0.1002004008016032"/>
    <n v="0.40080160320641278"/>
    <n v="0"/>
    <n v="9.2184368737474944"/>
    <n v="0"/>
    <n v="10.020040080160321"/>
    <n v="0.1002004008016032"/>
    <n v="0"/>
    <n v="6.0120240480961922"/>
    <n v="2.8056112224448899"/>
    <n v="15.230460921843687"/>
    <n v="3.5070140280561124"/>
    <n v="1.6032064128256511"/>
    <n v="0.10010010010010009"/>
  </r>
  <r>
    <s v="t16"/>
    <x v="1"/>
    <s v="medium"/>
    <s v="North"/>
    <s v="malabar"/>
    <n v="19.157472417251757"/>
    <n v="0"/>
    <n v="2.8084252758274824"/>
    <n v="0"/>
    <n v="0.30090270812437309"/>
    <n v="0"/>
    <n v="19.157472417251757"/>
    <n v="4.5135406218655971"/>
    <n v="12.938816449348046"/>
    <n v="0"/>
    <n v="0"/>
    <n v="3.8114343029087263"/>
    <n v="0.90270812437311942"/>
    <n v="11.133400200601805"/>
    <n v="0.20060180541624875"/>
    <n v="0"/>
    <n v="0.20020020020020018"/>
  </r>
  <r>
    <s v="t10"/>
    <x v="1"/>
    <s v="medium"/>
    <s v="North"/>
    <s v="malabar"/>
    <n v="2.0263424518743669"/>
    <n v="0"/>
    <n v="0"/>
    <n v="0"/>
    <n v="0.2026342451874367"/>
    <n v="0"/>
    <n v="2.0263424518743669"/>
    <n v="0.2026342451874367"/>
    <n v="0"/>
    <n v="0"/>
    <n v="0"/>
    <n v="0"/>
    <n v="3.0395136778115504"/>
    <n v="10.030395136778115"/>
    <n v="77.304964539007088"/>
    <n v="0.10131712259371835"/>
    <n v="1.3"/>
  </r>
  <r>
    <s v="t22"/>
    <x v="0"/>
    <s v="medium"/>
    <s v="North"/>
    <s v="malabar"/>
    <n v="33.734939759036145"/>
    <n v="0"/>
    <n v="5.8232931726907635"/>
    <n v="0"/>
    <n v="0.50200803212851408"/>
    <n v="0.40160642570281119"/>
    <n v="33.734939759036145"/>
    <n v="0"/>
    <n v="23.895582329317268"/>
    <n v="1.2048192771084336"/>
    <n v="0"/>
    <n v="0.60240963855421692"/>
    <n v="0.20080321285140559"/>
    <n v="2.5100401606425704"/>
    <n v="0"/>
    <n v="2.0080321285140563"/>
    <n v="0.4"/>
  </r>
  <r>
    <s v="t22"/>
    <x v="1"/>
    <s v="medium"/>
    <s v="North"/>
    <s v="malabar"/>
    <n v="59.077231695085253"/>
    <n v="0"/>
    <n v="1.3039117352056169"/>
    <n v="0"/>
    <n v="0.80240722166499501"/>
    <n v="0"/>
    <n v="59.077231695085253"/>
    <n v="0.20060180541624875"/>
    <n v="1.4042126379137412"/>
    <n v="0.20060180541624875"/>
    <n v="0"/>
    <n v="0.70210631895687059"/>
    <n v="2.8084252758274824"/>
    <n v="20.762286860581742"/>
    <n v="0"/>
    <n v="0.20060180541624875"/>
    <n v="0.20020020020020018"/>
  </r>
  <r>
    <s v="t28"/>
    <x v="0"/>
    <s v="medium"/>
    <s v="North"/>
    <s v="north.grand.terre"/>
    <n v="8.8442211055276392"/>
    <n v="0"/>
    <n v="2.3115577889447234"/>
    <n v="0"/>
    <n v="0"/>
    <n v="0"/>
    <n v="8.8442211055276392"/>
    <n v="3.0150753768844218"/>
    <n v="0.4020100502512563"/>
    <n v="0.10050251256281408"/>
    <n v="0"/>
    <n v="0.20100502512562815"/>
    <n v="0.10050251256281408"/>
    <n v="24.723618090452263"/>
    <n v="0"/>
    <n v="6.2311557788944727"/>
    <n v="0.5"/>
  </r>
  <r>
    <s v="t28"/>
    <x v="1"/>
    <s v="medium"/>
    <s v="North"/>
    <s v="north.grand.terre"/>
    <n v="23.5"/>
    <n v="0"/>
    <n v="6.3"/>
    <n v="0"/>
    <n v="0.1"/>
    <n v="0"/>
    <n v="23.5"/>
    <n v="2.7"/>
    <n v="1.2"/>
    <n v="0"/>
    <n v="0"/>
    <n v="0"/>
    <n v="6"/>
    <n v="26.700000000000003"/>
    <n v="0"/>
    <n v="0"/>
    <n v="0"/>
  </r>
  <r>
    <s v="t34"/>
    <x v="0"/>
    <s v="very_high"/>
    <s v="East"/>
    <s v="cinq.cases.east"/>
    <n v="13.139418254764292"/>
    <n v="0"/>
    <n v="0.4012036108324975"/>
    <n v="0"/>
    <n v="2.4072216649949847"/>
    <n v="0"/>
    <n v="13.139418254764292"/>
    <n v="2.0060180541624875"/>
    <n v="0.70210631895687059"/>
    <n v="0"/>
    <n v="0"/>
    <n v="4.6138415245737212"/>
    <n v="0"/>
    <n v="33.801404212637919"/>
    <n v="0"/>
    <n v="0.70210631895687059"/>
    <n v="0.3"/>
  </r>
  <r>
    <s v="t34"/>
    <x v="1"/>
    <s v="very_high"/>
    <s v="East"/>
    <s v="cinq.cases.east"/>
    <n v="3.7185929648241203"/>
    <n v="0"/>
    <n v="0"/>
    <n v="0"/>
    <n v="0"/>
    <n v="0"/>
    <n v="3.7185929648241203"/>
    <n v="0.30150753768844218"/>
    <n v="9.2462311557788937"/>
    <n v="0.20100502512562815"/>
    <n v="0"/>
    <n v="0"/>
    <n v="0.50251256281407031"/>
    <n v="54.170854271356788"/>
    <n v="11.457286432160805"/>
    <n v="0"/>
    <n v="0.20060180541624875"/>
  </r>
  <r>
    <s v="t40"/>
    <x v="0"/>
    <s v="high"/>
    <s v="South"/>
    <s v="takamaka"/>
    <n v="13.426853707414828"/>
    <n v="0"/>
    <n v="0.1002004008016032"/>
    <n v="0"/>
    <n v="0.1002004008016032"/>
    <n v="0"/>
    <n v="13.426853707414828"/>
    <n v="0.60120240480961928"/>
    <n v="18.436873747494989"/>
    <n v="0.70140280561122248"/>
    <n v="0"/>
    <n v="1.3026052104208417"/>
    <n v="1.3026052104208417"/>
    <n v="17.434869739478959"/>
    <n v="0"/>
    <n v="0.20040080160320639"/>
    <n v="0.2"/>
  </r>
  <r>
    <s v="t40"/>
    <x v="1"/>
    <s v="high"/>
    <s v="South"/>
    <s v="takamaka"/>
    <n v="11.254019292604502"/>
    <n v="0"/>
    <n v="0"/>
    <n v="0"/>
    <n v="0"/>
    <n v="0"/>
    <n v="11.254019292604502"/>
    <n v="0.21436227224008575"/>
    <n v="2.679528403001072"/>
    <n v="0"/>
    <n v="0"/>
    <n v="0"/>
    <n v="2.465166130760986"/>
    <n v="39.228295819935695"/>
    <n v="0.10718113612004287"/>
    <n v="0"/>
    <n v="6.7"/>
  </r>
  <r>
    <s v="t46"/>
    <x v="0"/>
    <s v="high"/>
    <s v="South"/>
    <s v="takamaka"/>
    <n v="39.340885684860964"/>
    <n v="0"/>
    <n v="0"/>
    <n v="0"/>
    <n v="0.92687950566426369"/>
    <n v="0"/>
    <n v="39.340885684860964"/>
    <n v="2.9866117404737382"/>
    <n v="1.1328527291452111"/>
    <n v="0.92687950566426358"/>
    <n v="0"/>
    <n v="8.8568486096807408"/>
    <n v="0.30895983522142123"/>
    <n v="13.49124613800206"/>
    <n v="0"/>
    <n v="0.20597322348094746"/>
    <n v="2.9000000000000004"/>
  </r>
  <r>
    <s v="t46"/>
    <x v="1"/>
    <s v="high"/>
    <s v="South"/>
    <s v="takamaka"/>
    <n v="35.367231638418076"/>
    <n v="0"/>
    <n v="0"/>
    <n v="0"/>
    <n v="4.406779661016949"/>
    <n v="0"/>
    <n v="35.367231638418076"/>
    <n v="0.22598870056497175"/>
    <n v="1.4689265536723164"/>
    <n v="0.903954802259887"/>
    <n v="0"/>
    <n v="3.3898305084745761"/>
    <n v="2.2598870056497176"/>
    <n v="2.3728813559322033"/>
    <n v="0.56497175141242939"/>
    <n v="0.11299435028248588"/>
    <n v="6.8421052631578956"/>
  </r>
  <r>
    <s v="t51"/>
    <x v="0"/>
    <s v="high"/>
    <s v="South"/>
    <s v="south.coast"/>
    <n v="81.243731193580743"/>
    <n v="0"/>
    <n v="0"/>
    <n v="0"/>
    <n v="1.3039117352056169"/>
    <n v="0"/>
    <n v="81.243731193580743"/>
    <n v="0"/>
    <n v="1.2036108324974923"/>
    <n v="1.8054162487462388"/>
    <n v="0"/>
    <n v="0.30090270812437309"/>
    <n v="0.80240722166499501"/>
    <n v="3.6108324974924777"/>
    <n v="0"/>
    <n v="1.60481444332999"/>
    <n v="0.3"/>
  </r>
  <r>
    <s v="t51"/>
    <x v="1"/>
    <s v="high"/>
    <s v="South"/>
    <s v="south.coast"/>
    <n v="44.768611670020121"/>
    <n v="0"/>
    <n v="0"/>
    <n v="0"/>
    <n v="1.5090543259557343"/>
    <n v="0"/>
    <n v="44.768611670020121"/>
    <n v="1.0060362173038229"/>
    <n v="2.5150905432595576"/>
    <n v="0"/>
    <n v="0"/>
    <n v="2.3138832997987926"/>
    <n v="0.2012072434607646"/>
    <n v="3.8229376257545273"/>
    <n v="0"/>
    <n v="0.2012072434607646"/>
    <n v="0.6"/>
  </r>
  <r>
    <s v="t58"/>
    <x v="0"/>
    <s v="high"/>
    <s v="South"/>
    <s v="south.coast"/>
    <n v="19.400000000000002"/>
    <n v="0"/>
    <n v="0"/>
    <n v="0"/>
    <n v="0.2"/>
    <n v="0"/>
    <n v="19.400000000000002"/>
    <n v="1.7999999999999998"/>
    <n v="36.799999999999997"/>
    <n v="0.4"/>
    <n v="0"/>
    <n v="7.6"/>
    <n v="0"/>
    <n v="0"/>
    <n v="0"/>
    <n v="1.4000000000000001"/>
    <n v="0"/>
  </r>
  <r>
    <s v="t58"/>
    <x v="1"/>
    <s v="high"/>
    <s v="South"/>
    <s v="south.coast"/>
    <n v="26.868686868686869"/>
    <n v="0"/>
    <n v="0"/>
    <n v="0"/>
    <n v="0.60606060606060608"/>
    <n v="0"/>
    <n v="26.868686868686869"/>
    <n v="0.20202020202020202"/>
    <n v="5.0505050505050502"/>
    <n v="0.60606060606060608"/>
    <n v="0"/>
    <n v="0"/>
    <n v="1.6161616161616161"/>
    <n v="0"/>
    <n v="0"/>
    <n v="0.40404040404040403"/>
    <n v="1"/>
  </r>
  <r>
    <s v="t64"/>
    <x v="0"/>
    <s v="high"/>
    <s v="South"/>
    <s v="south.coast"/>
    <n v="10.8"/>
    <n v="0"/>
    <n v="0.8"/>
    <n v="0"/>
    <n v="2.2000000000000002"/>
    <n v="0"/>
    <n v="10.8"/>
    <n v="0"/>
    <n v="31.8"/>
    <n v="0.2"/>
    <n v="0"/>
    <n v="6.4"/>
    <n v="0.2"/>
    <n v="2.2000000000000002"/>
    <n v="0.6"/>
    <n v="0.2"/>
    <n v="0"/>
  </r>
  <r>
    <s v="t64"/>
    <x v="1"/>
    <s v="high"/>
    <s v="South"/>
    <s v="south.coast"/>
    <n v="27.200000000000003"/>
    <n v="0"/>
    <n v="0"/>
    <n v="0"/>
    <n v="0.2"/>
    <n v="0"/>
    <n v="27.200000000000003"/>
    <n v="0.6"/>
    <n v="4"/>
    <n v="0.2"/>
    <n v="0"/>
    <n v="0"/>
    <n v="2.4"/>
    <n v="36.199999999999996"/>
    <n v="0"/>
    <n v="0.4"/>
    <n v="0"/>
  </r>
  <r>
    <s v="t69"/>
    <x v="1"/>
    <s v="low"/>
    <s v="West"/>
    <s v="south.coast"/>
    <n v="17.81818181818182"/>
    <n v="0"/>
    <n v="0"/>
    <n v="0"/>
    <n v="0.72727272727272729"/>
    <n v="0"/>
    <n v="17.81818181818182"/>
    <n v="0"/>
    <n v="1.0909090909090911"/>
    <n v="0"/>
    <n v="0"/>
    <n v="0"/>
    <n v="1.0909090909090911"/>
    <n v="13.818181818181818"/>
    <n v="0"/>
    <n v="0"/>
    <n v="0"/>
  </r>
  <r>
    <s v="t73"/>
    <x v="0"/>
    <s v="low"/>
    <s v="West"/>
    <s v="west.coast"/>
    <n v="41.566265060240966"/>
    <n v="0"/>
    <n v="0"/>
    <n v="0"/>
    <n v="26.305220883534137"/>
    <n v="0"/>
    <n v="41.566265060240966"/>
    <n v="0.20080321285140559"/>
    <n v="25.903614457831324"/>
    <n v="0.20080321285140559"/>
    <n v="0"/>
    <n v="1.4056224899598393"/>
    <n v="1.2048192771084338"/>
    <n v="0.80321285140562237"/>
    <n v="0"/>
    <n v="2.4096385542168677"/>
    <n v="0.4"/>
  </r>
  <r>
    <s v="t73"/>
    <x v="1"/>
    <s v="low"/>
    <s v="West"/>
    <s v="west.coast"/>
    <n v="51.703406813627254"/>
    <n v="0"/>
    <n v="0.20040080160320639"/>
    <n v="0"/>
    <n v="39.278557114228455"/>
    <n v="0.20040080160320639"/>
    <n v="51.703406813627254"/>
    <n v="1.2024048096192386"/>
    <n v="3.8076152304609221"/>
    <n v="0"/>
    <n v="0"/>
    <n v="0.20040080160320639"/>
    <n v="3.2064128256513023"/>
    <n v="0"/>
    <n v="0"/>
    <n v="0.20040080160320639"/>
    <n v="0.2"/>
  </r>
  <r>
    <s v="t77"/>
    <x v="0"/>
    <s v="low"/>
    <s v="West"/>
    <s v="picard"/>
    <n v="36.863543788187378"/>
    <n v="0"/>
    <n v="0"/>
    <n v="0"/>
    <n v="33.604887983706725"/>
    <n v="0"/>
    <n v="36.863543788187378"/>
    <n v="0"/>
    <n v="16.293279022403258"/>
    <n v="0.20366598778004072"/>
    <n v="0"/>
    <n v="0.61099796334012213"/>
    <n v="0.81466395112016288"/>
    <n v="10.183299389002038"/>
    <n v="0.20366598778004072"/>
    <n v="1.2219959266802443"/>
    <n v="1.7999999999999998"/>
  </r>
  <r>
    <s v="t77"/>
    <x v="1"/>
    <s v="low"/>
    <s v="West"/>
    <s v="picard"/>
    <n v="16.265060240963855"/>
    <n v="0"/>
    <n v="0"/>
    <n v="0"/>
    <n v="47.791164658634536"/>
    <n v="1.2048192771084338"/>
    <n v="16.265060240963855"/>
    <n v="1.2048192771084338"/>
    <n v="24.29718875502008"/>
    <n v="0.40160642570281119"/>
    <n v="0"/>
    <n v="0.80321285140562237"/>
    <n v="0.20080321285140559"/>
    <n v="7.8313253012048198"/>
    <n v="0"/>
    <n v="0"/>
    <n v="0.4"/>
  </r>
  <r>
    <s v="t81"/>
    <x v="0"/>
    <s v="low"/>
    <s v="West"/>
    <s v="picard"/>
    <n v="32.128514056224901"/>
    <n v="0"/>
    <n v="0"/>
    <n v="0"/>
    <n v="24.497991967871485"/>
    <n v="5.0200803212851408"/>
    <n v="32.128514056224901"/>
    <n v="0"/>
    <n v="32.128514056224901"/>
    <n v="0.60240963855421681"/>
    <n v="0"/>
    <n v="0.20080321285140559"/>
    <n v="0"/>
    <n v="4.618473895582329"/>
    <n v="0"/>
    <n v="0.80321285140562237"/>
    <n v="0.4"/>
  </r>
  <r>
    <s v="t81"/>
    <x v="1"/>
    <s v="low"/>
    <s v="West"/>
    <s v="picard"/>
    <n v="49"/>
    <n v="0"/>
    <n v="0.8"/>
    <n v="0"/>
    <n v="41.8"/>
    <n v="1.4000000000000001"/>
    <n v="49"/>
    <n v="0.4"/>
    <n v="3.8"/>
    <n v="1"/>
    <n v="0"/>
    <n v="0.4"/>
    <n v="0"/>
    <n v="1.400000000000000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n v="0"/>
    <n v="0"/>
    <n v="0"/>
    <n v="0"/>
    <n v="0"/>
    <n v="0.40322580645161288"/>
    <n v="0"/>
    <n v="7.862903225806452"/>
    <n v="0"/>
    <n v="0"/>
    <n v="0"/>
    <n v="0"/>
    <n v="0"/>
    <n v="0"/>
    <n v="0"/>
    <n v="0"/>
    <n v="0"/>
    <n v="0"/>
    <n v="0"/>
    <n v="5.846774193548387"/>
    <n v="0"/>
    <n v="0.80645161290322576"/>
    <n v="0.60483870967741937"/>
    <n v="0"/>
    <n v="0"/>
    <n v="0"/>
    <n v="0.60483870967741937"/>
    <n v="0.80645161290322576"/>
    <n v="1.411290322580645"/>
    <n v="0"/>
    <n v="0"/>
    <n v="0"/>
    <n v="0"/>
    <n v="0.80645161290322576"/>
    <n v="0"/>
    <n v="0"/>
    <n v="2.0161290322580645"/>
    <n v="0"/>
    <n v="0"/>
    <n v="0"/>
    <n v="0.80645161290322576"/>
    <n v="0"/>
    <n v="0"/>
    <n v="0"/>
    <n v="0"/>
    <n v="0"/>
    <n v="0"/>
    <n v="0.40322580645161288"/>
    <n v="0"/>
    <n v="0"/>
    <n v="0"/>
    <n v="0.60483870967741937"/>
    <n v="0"/>
    <n v="0.80645161290322576"/>
    <n v="1.411290322580645"/>
    <n v="0"/>
    <n v="0"/>
    <n v="1.0080645161290323"/>
    <n v="0"/>
    <n v="3.225806451612903"/>
    <n v="6.854838709677419"/>
    <n v="0"/>
    <n v="0"/>
    <n v="0"/>
    <n v="0"/>
    <n v="0"/>
    <n v="0"/>
    <n v="0"/>
    <n v="0"/>
  </r>
  <r>
    <x v="1"/>
    <n v="0"/>
    <n v="0"/>
    <n v="4.2084168336673349"/>
    <n v="0"/>
    <n v="0"/>
    <n v="24.649298597194388"/>
    <n v="0"/>
    <n v="4.408817635270541"/>
    <n v="0"/>
    <n v="0.80160320641282556"/>
    <n v="0"/>
    <n v="0"/>
    <n v="0"/>
    <n v="0"/>
    <n v="0"/>
    <n v="0"/>
    <n v="0"/>
    <n v="0"/>
    <n v="0"/>
    <n v="6.0120240480961922"/>
    <n v="0"/>
    <n v="0.20040080160320639"/>
    <n v="0.60120240480961928"/>
    <n v="0"/>
    <n v="0"/>
    <n v="0"/>
    <n v="0"/>
    <n v="0"/>
    <n v="0.40080160320641278"/>
    <n v="0"/>
    <n v="0"/>
    <n v="0"/>
    <n v="0"/>
    <n v="0.40080160320641278"/>
    <n v="0.80160320641282556"/>
    <n v="0"/>
    <n v="0"/>
    <n v="0"/>
    <n v="0"/>
    <n v="0"/>
    <n v="0.20040080160320639"/>
    <n v="0"/>
    <n v="1.6032064128256511"/>
    <n v="0"/>
    <n v="0"/>
    <n v="0"/>
    <n v="0"/>
    <n v="0.80160320641282556"/>
    <n v="0"/>
    <n v="0"/>
    <n v="0.20040080160320639"/>
    <n v="0.20040080160320639"/>
    <n v="0"/>
    <n v="0.60120240480961928"/>
    <n v="0.40080160320641278"/>
    <n v="0"/>
    <n v="0"/>
    <n v="1.2024048096192386"/>
    <n v="0"/>
    <n v="4.0080160320641278"/>
    <n v="4.408817635270541"/>
    <n v="0"/>
    <n v="0"/>
    <n v="0"/>
    <n v="1.8036072144288577"/>
    <n v="0"/>
    <n v="0"/>
    <n v="0"/>
    <n v="0"/>
  </r>
  <r>
    <x v="0"/>
    <n v="0"/>
    <n v="0"/>
    <n v="0"/>
    <n v="0"/>
    <n v="0"/>
    <n v="0"/>
    <n v="0"/>
    <n v="0.20040080160320639"/>
    <n v="0"/>
    <n v="0"/>
    <n v="0"/>
    <n v="0.80160320641282556"/>
    <n v="0"/>
    <n v="0"/>
    <n v="0"/>
    <n v="0"/>
    <n v="0"/>
    <n v="0"/>
    <n v="0"/>
    <n v="0.80160320641282556"/>
    <n v="0"/>
    <n v="0.40080160320641278"/>
    <n v="0.20040080160320639"/>
    <n v="0"/>
    <n v="0.20040080160320639"/>
    <n v="0"/>
    <n v="0"/>
    <n v="0"/>
    <n v="0.20040080160320639"/>
    <n v="0"/>
    <n v="0"/>
    <n v="0"/>
    <n v="0"/>
    <n v="0"/>
    <n v="0"/>
    <n v="0"/>
    <n v="0"/>
    <n v="0"/>
    <n v="0"/>
    <n v="0"/>
    <n v="0"/>
    <n v="0"/>
    <n v="0.40080160320641278"/>
    <n v="0"/>
    <n v="0"/>
    <n v="0"/>
    <n v="0"/>
    <n v="1.2024048096192386"/>
    <n v="0"/>
    <n v="0.20040080160320639"/>
    <n v="0.40080160320641278"/>
    <n v="0"/>
    <n v="0"/>
    <n v="3.0060120240480961"/>
    <n v="0"/>
    <n v="0"/>
    <n v="0"/>
    <n v="0"/>
    <n v="0"/>
    <n v="1.402805611222445"/>
    <n v="1.2024048096192386"/>
    <n v="0.40080160320641278"/>
    <n v="0"/>
    <n v="0"/>
    <n v="0"/>
    <n v="0"/>
    <n v="0"/>
    <n v="0"/>
    <n v="0"/>
  </r>
  <r>
    <x v="1"/>
    <n v="0"/>
    <n v="0"/>
    <n v="3.5999999999999996"/>
    <n v="0"/>
    <n v="0"/>
    <n v="2.1999999999999997"/>
    <n v="0"/>
    <n v="4.8"/>
    <n v="0"/>
    <n v="0"/>
    <n v="0"/>
    <n v="0"/>
    <n v="0"/>
    <n v="0"/>
    <n v="0"/>
    <n v="0"/>
    <n v="0"/>
    <n v="0"/>
    <n v="0"/>
    <n v="1"/>
    <n v="0"/>
    <n v="0"/>
    <n v="0.8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1.4000000000000001"/>
    <n v="0"/>
    <n v="0"/>
    <n v="0"/>
    <n v="0"/>
    <n v="0.2"/>
    <n v="0"/>
    <n v="0"/>
    <n v="1.6"/>
    <n v="0"/>
    <n v="0"/>
    <n v="1"/>
    <n v="1.2"/>
    <n v="0.2"/>
    <n v="0"/>
    <n v="1.2"/>
    <n v="0"/>
    <n v="2.6"/>
    <n v="2.8000000000000003"/>
    <n v="0"/>
    <n v="0"/>
    <n v="0"/>
    <n v="0.4"/>
    <n v="0"/>
    <n v="0"/>
    <n v="0"/>
    <n v="0"/>
  </r>
  <r>
    <x v="0"/>
    <n v="0"/>
    <n v="0"/>
    <n v="0"/>
    <n v="0"/>
    <n v="0"/>
    <n v="0.20040080160320639"/>
    <n v="0"/>
    <n v="0"/>
    <n v="0"/>
    <n v="0"/>
    <n v="0"/>
    <n v="0"/>
    <n v="0"/>
    <n v="0"/>
    <n v="0"/>
    <n v="0"/>
    <n v="0.20040080160320639"/>
    <n v="0"/>
    <n v="0"/>
    <n v="0"/>
    <n v="0"/>
    <n v="0"/>
    <n v="0.20040080160320639"/>
    <n v="0"/>
    <n v="0"/>
    <n v="0"/>
    <n v="0"/>
    <n v="0"/>
    <n v="0"/>
    <n v="0"/>
    <n v="0"/>
    <n v="0.20040080160320639"/>
    <n v="0"/>
    <n v="0.200400801603206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0080160320641278"/>
    <n v="0"/>
    <n v="0"/>
    <n v="0"/>
    <n v="0"/>
    <n v="0"/>
    <n v="0.40080160320641278"/>
    <n v="0"/>
    <n v="0.20040080160320639"/>
    <n v="0"/>
    <n v="0"/>
    <n v="0"/>
    <n v="0"/>
    <n v="0"/>
    <n v="0"/>
    <n v="0"/>
  </r>
  <r>
    <x v="1"/>
    <n v="0"/>
    <n v="0"/>
    <n v="0"/>
    <n v="0"/>
    <n v="0"/>
    <n v="1.4256619144602851"/>
    <n v="0"/>
    <n v="0.61099796334012213"/>
    <n v="0"/>
    <n v="0"/>
    <n v="0"/>
    <n v="0.20366598778004072"/>
    <n v="0"/>
    <n v="0.61099796334012213"/>
    <n v="0"/>
    <n v="0"/>
    <n v="0"/>
    <n v="0"/>
    <n v="0"/>
    <n v="0.81466395112016288"/>
    <n v="0"/>
    <n v="0.20366598778004072"/>
    <n v="0.61099796334012213"/>
    <n v="0"/>
    <n v="0"/>
    <n v="0"/>
    <n v="0"/>
    <n v="0"/>
    <n v="0.81466395112016288"/>
    <n v="0"/>
    <n v="0"/>
    <n v="0"/>
    <n v="0.20366598778004072"/>
    <n v="1.0183299389002036"/>
    <n v="0"/>
    <n v="0"/>
    <n v="0"/>
    <n v="0"/>
    <n v="0"/>
    <n v="0"/>
    <n v="0.20366598778004072"/>
    <n v="0"/>
    <n v="1.6293279022403258"/>
    <n v="0"/>
    <n v="0"/>
    <n v="0"/>
    <n v="0"/>
    <n v="0"/>
    <n v="0"/>
    <n v="0"/>
    <n v="0.20366598778004072"/>
    <n v="0.20366598778004072"/>
    <n v="0"/>
    <n v="0.20366598778004072"/>
    <n v="0"/>
    <n v="0"/>
    <n v="0"/>
    <n v="0.40733197556008144"/>
    <n v="0"/>
    <n v="1.2219959266802443"/>
    <n v="1.0183299389002036"/>
    <n v="0"/>
    <n v="0"/>
    <n v="0"/>
    <n v="0.20366598778004072"/>
    <n v="0"/>
    <n v="0"/>
    <n v="0"/>
    <n v="0"/>
  </r>
  <r>
    <x v="0"/>
    <n v="0"/>
    <n v="0"/>
    <n v="0"/>
    <n v="0"/>
    <n v="0"/>
    <n v="0"/>
    <n v="0"/>
    <n v="0"/>
    <n v="0"/>
    <n v="0"/>
    <n v="0"/>
    <n v="0.8"/>
    <n v="0"/>
    <n v="0.2"/>
    <n v="0"/>
    <n v="0"/>
    <n v="0"/>
    <n v="0"/>
    <n v="0"/>
    <n v="2.1999999999999997"/>
    <n v="0"/>
    <n v="0.8"/>
    <n v="0"/>
    <n v="0"/>
    <n v="0"/>
    <n v="0"/>
    <n v="0"/>
    <n v="0"/>
    <n v="2.6"/>
    <n v="0"/>
    <n v="0"/>
    <n v="0"/>
    <n v="1.2"/>
    <n v="2.1999999999999997"/>
    <n v="1"/>
    <n v="0.2"/>
    <n v="0"/>
    <n v="0"/>
    <n v="0"/>
    <n v="0"/>
    <n v="0"/>
    <n v="0"/>
    <n v="0"/>
    <n v="0.2"/>
    <n v="0"/>
    <n v="0"/>
    <n v="0"/>
    <n v="0.4"/>
    <n v="0"/>
    <n v="0"/>
    <n v="0.8"/>
    <n v="0"/>
    <n v="0"/>
    <n v="0.2"/>
    <n v="0"/>
    <n v="0"/>
    <n v="0"/>
    <n v="0.6"/>
    <n v="0"/>
    <n v="5.8000000000000007"/>
    <n v="9.6"/>
    <n v="0"/>
    <n v="0"/>
    <n v="0"/>
    <n v="0"/>
    <n v="0"/>
    <n v="0"/>
    <n v="0"/>
    <n v="0"/>
  </r>
  <r>
    <x v="1"/>
    <n v="0"/>
    <n v="0"/>
    <n v="0"/>
    <n v="0"/>
    <n v="0.23529411764705879"/>
    <n v="0"/>
    <n v="0"/>
    <n v="3.5294117647058822"/>
    <n v="0"/>
    <n v="0"/>
    <n v="0"/>
    <n v="0"/>
    <n v="0"/>
    <n v="0.23529411764705879"/>
    <n v="0"/>
    <n v="0"/>
    <n v="0.23529411764705879"/>
    <n v="0"/>
    <n v="0"/>
    <n v="1.6470588235294119"/>
    <n v="0"/>
    <n v="0.94117647058823517"/>
    <n v="0.47058823529411759"/>
    <n v="0"/>
    <n v="0"/>
    <n v="0"/>
    <n v="0"/>
    <n v="0"/>
    <n v="0.23529411764705879"/>
    <n v="0"/>
    <n v="0"/>
    <n v="0"/>
    <n v="0"/>
    <n v="0.47058823529411759"/>
    <n v="0.23529411764705879"/>
    <n v="0"/>
    <n v="0"/>
    <n v="0"/>
    <n v="0"/>
    <n v="0"/>
    <n v="0"/>
    <n v="0"/>
    <n v="0.23529411764705879"/>
    <n v="0"/>
    <n v="0"/>
    <n v="0"/>
    <n v="0"/>
    <n v="0.23529411764705879"/>
    <n v="0"/>
    <n v="0"/>
    <n v="0.47058823529411759"/>
    <n v="0.23529411764705879"/>
    <n v="0"/>
    <n v="0"/>
    <n v="0.23529411764705879"/>
    <n v="0"/>
    <n v="0"/>
    <n v="0.47058823529411759"/>
    <n v="0"/>
    <n v="2.3529411764705883"/>
    <n v="2.3529411764705883"/>
    <n v="0"/>
    <n v="0"/>
    <n v="0"/>
    <n v="1.411764705882353"/>
    <n v="0"/>
    <n v="0"/>
    <n v="0.23529411764705879"/>
    <n v="0"/>
  </r>
  <r>
    <x v="0"/>
    <n v="0"/>
    <n v="0"/>
    <n v="0"/>
    <n v="0"/>
    <n v="0"/>
    <n v="0"/>
    <n v="0.2"/>
    <n v="1.7999999999999998"/>
    <n v="0"/>
    <n v="0"/>
    <n v="0"/>
    <n v="0"/>
    <n v="0"/>
    <n v="0"/>
    <n v="0"/>
    <n v="0"/>
    <n v="0"/>
    <n v="0"/>
    <n v="0"/>
    <n v="0.2"/>
    <n v="0"/>
    <n v="0.2"/>
    <n v="0"/>
    <n v="0"/>
    <n v="0"/>
    <n v="0"/>
    <n v="0"/>
    <n v="0"/>
    <n v="0.4"/>
    <n v="0"/>
    <n v="0"/>
    <n v="0"/>
    <n v="0"/>
    <n v="1.2"/>
    <n v="0"/>
    <n v="0"/>
    <n v="0"/>
    <n v="0"/>
    <n v="0"/>
    <n v="0"/>
    <n v="0"/>
    <n v="0"/>
    <n v="0"/>
    <n v="0"/>
    <n v="0"/>
    <n v="0"/>
    <n v="0"/>
    <n v="0.2"/>
    <n v="0"/>
    <n v="0"/>
    <n v="0.2"/>
    <n v="0"/>
    <n v="0"/>
    <n v="1.4000000000000001"/>
    <n v="0"/>
    <n v="0.4"/>
    <n v="0"/>
    <n v="1"/>
    <n v="0"/>
    <n v="1.4000000000000001"/>
    <n v="1.7999999999999998"/>
    <n v="0"/>
    <n v="0"/>
    <n v="0"/>
    <n v="0"/>
    <n v="0"/>
    <n v="0.2"/>
    <n v="0"/>
    <n v="0"/>
  </r>
  <r>
    <x v="1"/>
    <n v="0"/>
    <n v="0"/>
    <n v="0"/>
    <n v="0"/>
    <n v="0"/>
    <n v="0.20040080160320639"/>
    <n v="0"/>
    <n v="0"/>
    <n v="0"/>
    <n v="0"/>
    <n v="0"/>
    <n v="0"/>
    <n v="0"/>
    <n v="0"/>
    <n v="0"/>
    <n v="0"/>
    <n v="0"/>
    <n v="0"/>
    <n v="0"/>
    <n v="2.8056112224448899"/>
    <n v="0"/>
    <n v="0.20040080160320639"/>
    <n v="0.20040080160320639"/>
    <n v="0"/>
    <n v="0.40080160320641278"/>
    <n v="0"/>
    <n v="0"/>
    <n v="0"/>
    <n v="1.2024048096192386"/>
    <n v="0"/>
    <n v="0"/>
    <n v="0"/>
    <n v="0.20040080160320639"/>
    <n v="0.60120240480961928"/>
    <n v="0"/>
    <n v="0"/>
    <n v="0"/>
    <n v="0"/>
    <n v="0"/>
    <n v="0"/>
    <n v="0"/>
    <n v="0"/>
    <n v="2.2044088176352705"/>
    <n v="0"/>
    <n v="0"/>
    <n v="0"/>
    <n v="0"/>
    <n v="0"/>
    <n v="0"/>
    <n v="0"/>
    <n v="0"/>
    <n v="0"/>
    <n v="0"/>
    <n v="0"/>
    <n v="0.80160320641282556"/>
    <n v="1.002004008016032"/>
    <n v="0"/>
    <n v="0.40080160320641278"/>
    <n v="0"/>
    <n v="4.0080160320641278"/>
    <n v="3.6072144288577155"/>
    <n v="0"/>
    <n v="0"/>
    <n v="0"/>
    <n v="2.6052104208416833"/>
    <n v="0"/>
    <n v="0.80160320641282556"/>
    <n v="0"/>
    <n v="0"/>
  </r>
  <r>
    <x v="0"/>
    <n v="0"/>
    <n v="0"/>
    <n v="0"/>
    <n v="0"/>
    <n v="0"/>
    <n v="0.20202020202020202"/>
    <n v="0"/>
    <n v="0"/>
    <n v="0"/>
    <n v="0"/>
    <n v="0"/>
    <n v="2.6262626262626263"/>
    <n v="0"/>
    <n v="0.40404040404040403"/>
    <n v="0"/>
    <n v="0"/>
    <n v="0"/>
    <n v="0"/>
    <n v="0"/>
    <n v="0"/>
    <n v="0"/>
    <n v="0"/>
    <n v="0.20202020202020202"/>
    <n v="0"/>
    <n v="0"/>
    <n v="0"/>
    <n v="0"/>
    <n v="0"/>
    <n v="0"/>
    <n v="0"/>
    <n v="0"/>
    <n v="0"/>
    <n v="0"/>
    <n v="0.20202020202020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6363636363636362"/>
    <n v="0.20202020202020202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  <n v="0"/>
    <n v="4.2"/>
    <n v="0"/>
    <n v="0.4"/>
    <n v="0"/>
    <n v="0"/>
    <n v="0"/>
    <n v="0"/>
    <n v="0"/>
    <n v="0"/>
    <n v="0"/>
    <n v="0.6"/>
    <n v="0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1.6"/>
    <n v="0"/>
    <n v="0"/>
    <n v="0"/>
    <n v="0"/>
    <n v="0"/>
    <n v="0"/>
    <n v="0"/>
    <n v="0"/>
    <n v="0"/>
    <n v="0"/>
    <n v="0.4"/>
    <n v="0.6"/>
    <n v="0"/>
    <n v="0"/>
    <n v="0"/>
    <n v="0"/>
    <n v="0"/>
    <n v="1.2"/>
    <n v="0"/>
    <n v="0"/>
    <n v="0"/>
    <n v="0"/>
    <n v="0"/>
    <n v="0"/>
    <n v="1"/>
    <n v="0"/>
  </r>
  <r>
    <x v="0"/>
    <n v="0.21141649048625794"/>
    <n v="0"/>
    <n v="0"/>
    <n v="0"/>
    <n v="0"/>
    <n v="0"/>
    <n v="0"/>
    <n v="1.0570824524312896"/>
    <n v="0"/>
    <n v="0"/>
    <n v="0"/>
    <n v="0.42283298097251587"/>
    <n v="0"/>
    <n v="0.63424947145877375"/>
    <n v="0"/>
    <n v="0"/>
    <n v="0.21141649048625794"/>
    <n v="0"/>
    <n v="0"/>
    <n v="0.42283298097251587"/>
    <n v="0"/>
    <n v="0.21141649048625794"/>
    <n v="0"/>
    <n v="0"/>
    <n v="0"/>
    <n v="0"/>
    <n v="0"/>
    <n v="0"/>
    <n v="0"/>
    <n v="0"/>
    <n v="0"/>
    <n v="0"/>
    <n v="0"/>
    <n v="0"/>
    <n v="0"/>
    <n v="0.21141649048625794"/>
    <n v="0"/>
    <n v="0"/>
    <n v="0"/>
    <n v="0"/>
    <n v="0"/>
    <n v="0"/>
    <n v="0.63424947145877375"/>
    <n v="0"/>
    <n v="0"/>
    <n v="0"/>
    <n v="0"/>
    <n v="0.42283298097251587"/>
    <n v="0"/>
    <n v="0"/>
    <n v="0"/>
    <n v="0"/>
    <n v="0"/>
    <n v="0"/>
    <n v="0"/>
    <n v="0"/>
    <n v="0"/>
    <n v="0"/>
    <n v="0"/>
    <n v="0.21141649048625794"/>
    <n v="2.1141649048625792"/>
    <n v="0"/>
    <n v="0"/>
    <n v="0"/>
    <n v="0"/>
    <n v="0"/>
    <n v="0"/>
    <n v="0"/>
    <n v="0"/>
  </r>
  <r>
    <x v="1"/>
    <n v="0"/>
    <n v="0"/>
    <n v="0"/>
    <n v="0"/>
    <n v="0"/>
    <n v="0"/>
    <n v="0"/>
    <n v="1.6563146997929608"/>
    <n v="0"/>
    <n v="0"/>
    <n v="0"/>
    <n v="0"/>
    <n v="0"/>
    <n v="0"/>
    <n v="0"/>
    <n v="0"/>
    <n v="0"/>
    <n v="0"/>
    <n v="0"/>
    <n v="0"/>
    <n v="0"/>
    <n v="0"/>
    <n v="0.82815734989648038"/>
    <n v="0"/>
    <n v="0"/>
    <n v="0"/>
    <n v="0"/>
    <n v="0"/>
    <n v="0"/>
    <n v="0"/>
    <n v="0"/>
    <n v="0"/>
    <n v="0"/>
    <n v="1.0351966873706004"/>
    <n v="0"/>
    <n v="0"/>
    <n v="0"/>
    <n v="0"/>
    <n v="0"/>
    <n v="0"/>
    <n v="0"/>
    <n v="0"/>
    <n v="2.8985507246376812"/>
    <n v="0"/>
    <n v="0"/>
    <n v="0"/>
    <n v="0"/>
    <n v="0"/>
    <n v="0"/>
    <n v="0"/>
    <n v="0"/>
    <n v="0"/>
    <n v="0"/>
    <n v="0"/>
    <n v="0"/>
    <n v="0"/>
    <n v="0"/>
    <n v="0.20703933747412009"/>
    <n v="0"/>
    <n v="0.82815734989648038"/>
    <n v="1.0351966873706004"/>
    <n v="0"/>
    <n v="0"/>
    <n v="0"/>
    <n v="0"/>
    <n v="0"/>
    <n v="0"/>
    <n v="0"/>
    <n v="0"/>
  </r>
  <r>
    <x v="0"/>
    <n v="0"/>
    <n v="0"/>
    <n v="0"/>
    <n v="0"/>
    <n v="0.20040080160320639"/>
    <n v="0"/>
    <n v="0.20040080160320639"/>
    <n v="3.6072144288577155"/>
    <n v="0"/>
    <n v="0"/>
    <n v="0"/>
    <n v="7.0140280561122248"/>
    <n v="0"/>
    <n v="0"/>
    <n v="0"/>
    <n v="0"/>
    <n v="0"/>
    <n v="0"/>
    <n v="0"/>
    <n v="0"/>
    <n v="0"/>
    <n v="0"/>
    <n v="0.20040080160320639"/>
    <n v="0"/>
    <n v="0"/>
    <n v="0"/>
    <n v="0"/>
    <n v="0"/>
    <n v="2.0040080160320639"/>
    <n v="0"/>
    <n v="0"/>
    <n v="0"/>
    <n v="2.0040080160320639"/>
    <n v="0.20040080160320639"/>
    <n v="0.20040080160320639"/>
    <n v="0"/>
    <n v="0"/>
    <n v="0"/>
    <n v="0"/>
    <n v="0"/>
    <n v="0.60120240480961928"/>
    <n v="0"/>
    <n v="2.4048096192384771"/>
    <n v="0"/>
    <n v="0"/>
    <n v="0"/>
    <n v="0"/>
    <n v="0.40080160320641278"/>
    <n v="0"/>
    <n v="0"/>
    <n v="0"/>
    <n v="1.002004008016032"/>
    <n v="0"/>
    <n v="0"/>
    <n v="0"/>
    <n v="0"/>
    <n v="0"/>
    <n v="0"/>
    <n v="0"/>
    <n v="0.40080160320641278"/>
    <n v="5.0100200400801604"/>
    <n v="0"/>
    <n v="0"/>
    <n v="0"/>
    <n v="0"/>
    <n v="0"/>
    <n v="0"/>
    <n v="1.002004008016032"/>
    <n v="0"/>
  </r>
  <r>
    <x v="1"/>
    <n v="0"/>
    <n v="0"/>
    <n v="0.6696428571428571"/>
    <n v="0"/>
    <n v="0"/>
    <n v="0"/>
    <n v="0"/>
    <n v="11.383928571428571"/>
    <n v="0"/>
    <n v="0"/>
    <n v="0"/>
    <n v="0.4464285714285714"/>
    <n v="0"/>
    <n v="0"/>
    <n v="0"/>
    <n v="0"/>
    <n v="0"/>
    <n v="0"/>
    <n v="0"/>
    <n v="0"/>
    <n v="0"/>
    <n v="0"/>
    <n v="2.2321428571428572"/>
    <n v="0"/>
    <n v="0"/>
    <n v="0"/>
    <n v="0"/>
    <n v="0"/>
    <n v="0"/>
    <n v="0"/>
    <n v="0"/>
    <n v="0"/>
    <n v="0"/>
    <n v="2.2321428571428572"/>
    <n v="1.5625"/>
    <n v="0"/>
    <n v="0"/>
    <n v="0"/>
    <n v="0"/>
    <n v="0"/>
    <n v="0"/>
    <n v="0"/>
    <n v="3.3482142857142856"/>
    <n v="0"/>
    <n v="0"/>
    <n v="0"/>
    <n v="0"/>
    <n v="0.4464285714285714"/>
    <n v="0"/>
    <n v="0"/>
    <n v="0"/>
    <n v="0"/>
    <n v="0"/>
    <n v="0.2232142857142857"/>
    <n v="0"/>
    <n v="0"/>
    <n v="0"/>
    <n v="0"/>
    <n v="0"/>
    <n v="0.2232142857142857"/>
    <n v="2.0089285714285716"/>
    <n v="0"/>
    <n v="0"/>
    <n v="0"/>
    <n v="0"/>
    <n v="0"/>
    <n v="0"/>
    <n v="0"/>
    <n v="0"/>
  </r>
  <r>
    <x v="0"/>
    <n v="0"/>
    <n v="0"/>
    <n v="0.2"/>
    <n v="0"/>
    <n v="0.4"/>
    <n v="0"/>
    <n v="0"/>
    <n v="5.6000000000000005"/>
    <n v="0"/>
    <n v="0"/>
    <n v="0"/>
    <n v="0.8"/>
    <n v="0"/>
    <n v="0"/>
    <n v="0.2"/>
    <n v="0"/>
    <n v="0"/>
    <n v="0"/>
    <n v="0"/>
    <n v="1"/>
    <n v="0"/>
    <n v="0.6"/>
    <n v="1.4000000000000001"/>
    <n v="0"/>
    <n v="0.2"/>
    <n v="0"/>
    <n v="0.2"/>
    <n v="0"/>
    <n v="1.7999999999999998"/>
    <n v="0.2"/>
    <n v="0"/>
    <n v="0"/>
    <n v="0.2"/>
    <n v="1.7999999999999998"/>
    <n v="1.2"/>
    <n v="0"/>
    <n v="0"/>
    <n v="0"/>
    <n v="0"/>
    <n v="0"/>
    <n v="0"/>
    <n v="0"/>
    <n v="0.2"/>
    <n v="0.2"/>
    <n v="0"/>
    <n v="0"/>
    <n v="0"/>
    <n v="1.4000000000000001"/>
    <n v="0"/>
    <n v="0"/>
    <n v="0.8"/>
    <n v="0"/>
    <n v="0"/>
    <n v="0.6"/>
    <n v="0.2"/>
    <n v="0.4"/>
    <n v="0"/>
    <n v="0.6"/>
    <n v="0"/>
    <n v="6.2"/>
    <n v="7.6"/>
    <n v="0"/>
    <n v="0"/>
    <n v="0"/>
    <n v="0"/>
    <n v="0"/>
    <n v="0"/>
    <n v="1.6"/>
    <n v="0"/>
  </r>
  <r>
    <x v="1"/>
    <n v="0.42105263157894735"/>
    <n v="0"/>
    <n v="2.9473684210526314"/>
    <n v="0"/>
    <n v="0"/>
    <n v="0"/>
    <n v="0.21052631578947367"/>
    <n v="7.7894736842105265"/>
    <n v="0"/>
    <n v="0"/>
    <n v="0"/>
    <n v="0"/>
    <n v="0"/>
    <n v="0"/>
    <n v="0"/>
    <n v="0"/>
    <n v="0.63157894736842102"/>
    <n v="0"/>
    <n v="0"/>
    <n v="4.6315789473684212"/>
    <n v="0"/>
    <n v="0"/>
    <n v="0.63157894736842102"/>
    <n v="0"/>
    <n v="0"/>
    <n v="0"/>
    <n v="0.42105263157894735"/>
    <n v="0"/>
    <n v="0"/>
    <n v="0"/>
    <n v="0"/>
    <n v="0"/>
    <n v="0.21052631578947367"/>
    <n v="2.5263157894736841"/>
    <n v="0.42105263157894735"/>
    <n v="0"/>
    <n v="0"/>
    <n v="0"/>
    <n v="0"/>
    <n v="0"/>
    <n v="0"/>
    <n v="0"/>
    <n v="5.8947368421052628"/>
    <n v="0"/>
    <n v="0"/>
    <n v="0"/>
    <n v="0"/>
    <n v="0.42105263157894735"/>
    <n v="0"/>
    <n v="0"/>
    <n v="0"/>
    <n v="0.21052631578947367"/>
    <n v="0"/>
    <n v="0.21052631578947367"/>
    <n v="1.263157894736842"/>
    <n v="0.63157894736842102"/>
    <n v="0"/>
    <n v="0.21052631578947367"/>
    <n v="0"/>
    <n v="1.263157894736842"/>
    <n v="1.6842105263157894"/>
    <n v="0"/>
    <n v="0"/>
    <n v="0"/>
    <n v="0"/>
    <n v="0"/>
    <n v="0"/>
    <n v="1.0526315789473684"/>
    <n v="0"/>
  </r>
  <r>
    <x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3"/>
    <n v="0"/>
    <n v="1"/>
    <n v="1.4000000000000001"/>
    <n v="0"/>
    <n v="0"/>
    <n v="0"/>
    <n v="0.2"/>
    <n v="0.2"/>
    <n v="2.6"/>
    <n v="0"/>
    <n v="0"/>
    <n v="0"/>
    <n v="0.4"/>
    <n v="1.2"/>
    <n v="0.2"/>
    <n v="0.2"/>
    <n v="3.8"/>
    <n v="0.2"/>
    <n v="0"/>
    <n v="0"/>
    <n v="0"/>
    <n v="0"/>
    <n v="0.8"/>
    <n v="1"/>
    <n v="0.2"/>
    <n v="0"/>
    <n v="0"/>
    <n v="0.8"/>
    <n v="0"/>
    <n v="0"/>
    <n v="0.2"/>
    <n v="0"/>
    <n v="0"/>
    <n v="0.2"/>
    <n v="0"/>
    <n v="0"/>
    <n v="0"/>
    <n v="0"/>
    <n v="0"/>
    <n v="2.1999999999999997"/>
    <n v="1.4000000000000001"/>
    <n v="0"/>
    <n v="0"/>
    <n v="0"/>
    <n v="0"/>
    <n v="0"/>
    <n v="0"/>
    <n v="0"/>
    <n v="0"/>
  </r>
  <r>
    <x v="1"/>
    <n v="0"/>
    <n v="0"/>
    <n v="0"/>
    <n v="0"/>
    <n v="0"/>
    <n v="1.6"/>
    <n v="0.2"/>
    <n v="0.6"/>
    <n v="0"/>
    <n v="0"/>
    <n v="0"/>
    <n v="0"/>
    <n v="0"/>
    <n v="0"/>
    <n v="0"/>
    <n v="0"/>
    <n v="0"/>
    <n v="0"/>
    <n v="0"/>
    <n v="0"/>
    <n v="0"/>
    <n v="0.2"/>
    <n v="0.2"/>
    <n v="0"/>
    <n v="0"/>
    <n v="0"/>
    <n v="0.4"/>
    <n v="0"/>
    <n v="0"/>
    <n v="0"/>
    <n v="0"/>
    <n v="0"/>
    <n v="0"/>
    <n v="0"/>
    <n v="0.6"/>
    <n v="0"/>
    <n v="0.6"/>
    <n v="0"/>
    <n v="0"/>
    <n v="0"/>
    <n v="0"/>
    <n v="0"/>
    <n v="8"/>
    <n v="0"/>
    <n v="0"/>
    <n v="0"/>
    <n v="0"/>
    <n v="0.6"/>
    <n v="0"/>
    <n v="0"/>
    <n v="0"/>
    <n v="0"/>
    <n v="0"/>
    <n v="0"/>
    <n v="0"/>
    <n v="0"/>
    <n v="0"/>
    <n v="0"/>
    <n v="0"/>
    <n v="2"/>
    <n v="3.5999999999999996"/>
    <n v="0"/>
    <n v="0"/>
    <n v="0"/>
    <n v="0.6"/>
    <n v="0"/>
    <n v="0"/>
    <n v="0"/>
    <n v="0"/>
  </r>
  <r>
    <x v="0"/>
    <n v="0"/>
    <n v="0"/>
    <n v="0"/>
    <n v="0"/>
    <n v="0"/>
    <n v="0"/>
    <n v="0"/>
    <n v="3.2064128256513023"/>
    <n v="0"/>
    <n v="0"/>
    <n v="0"/>
    <n v="1.002004008016032"/>
    <n v="0"/>
    <n v="0"/>
    <n v="0"/>
    <n v="0"/>
    <n v="0"/>
    <n v="0"/>
    <n v="0"/>
    <n v="9.4188376753507015"/>
    <n v="0"/>
    <n v="0.40080160320641278"/>
    <n v="0.20040080160320639"/>
    <n v="0"/>
    <n v="0.20040080160320639"/>
    <n v="0"/>
    <n v="0"/>
    <n v="0"/>
    <n v="2.4048096192384771"/>
    <n v="0"/>
    <n v="0"/>
    <n v="0"/>
    <n v="0"/>
    <n v="0"/>
    <n v="0"/>
    <n v="0"/>
    <n v="4.8096192384769543"/>
    <n v="0"/>
    <n v="0"/>
    <n v="0"/>
    <n v="0"/>
    <n v="0"/>
    <n v="0"/>
    <n v="0"/>
    <n v="0"/>
    <n v="0"/>
    <n v="0"/>
    <n v="0.40080160320641278"/>
    <n v="0"/>
    <n v="0"/>
    <n v="0"/>
    <n v="0"/>
    <n v="0"/>
    <n v="1.2024048096192386"/>
    <n v="0"/>
    <n v="0"/>
    <n v="0"/>
    <n v="0"/>
    <n v="0"/>
    <n v="3.6072144288577155"/>
    <n v="2.6052104208416833"/>
    <n v="0"/>
    <n v="0"/>
    <n v="0"/>
    <n v="0"/>
    <n v="0"/>
    <n v="0"/>
    <n v="0"/>
    <n v="0"/>
  </r>
  <r>
    <x v="1"/>
    <n v="0"/>
    <n v="0"/>
    <n v="0"/>
    <n v="0"/>
    <n v="0"/>
    <n v="12.2"/>
    <n v="0"/>
    <n v="1.4000000000000001"/>
    <n v="0"/>
    <n v="0"/>
    <n v="0"/>
    <n v="0.8"/>
    <n v="0"/>
    <n v="0"/>
    <n v="0"/>
    <n v="0"/>
    <n v="0"/>
    <n v="0"/>
    <n v="0"/>
    <n v="1.2"/>
    <n v="0"/>
    <n v="1"/>
    <n v="0.2"/>
    <n v="0"/>
    <n v="0"/>
    <n v="0"/>
    <n v="0"/>
    <n v="0"/>
    <n v="1.4000000000000001"/>
    <n v="0"/>
    <n v="0"/>
    <n v="0"/>
    <n v="0"/>
    <n v="1.7999999999999998"/>
    <n v="0.8"/>
    <n v="0"/>
    <n v="0"/>
    <n v="0"/>
    <n v="0"/>
    <n v="0"/>
    <n v="0"/>
    <n v="0"/>
    <n v="1"/>
    <n v="0"/>
    <n v="0"/>
    <n v="0"/>
    <n v="0"/>
    <n v="2.4"/>
    <n v="0"/>
    <n v="0"/>
    <n v="0"/>
    <n v="0"/>
    <n v="0"/>
    <n v="0.2"/>
    <n v="0.2"/>
    <n v="2.1999999999999997"/>
    <n v="0"/>
    <n v="0.8"/>
    <n v="0"/>
    <n v="11.600000000000001"/>
    <n v="2"/>
    <n v="0"/>
    <n v="0"/>
    <n v="0"/>
    <n v="0.8"/>
    <n v="0"/>
    <n v="0"/>
    <n v="0"/>
    <n v="0"/>
  </r>
  <r>
    <x v="0"/>
    <n v="0"/>
    <n v="0"/>
    <n v="0"/>
    <n v="0"/>
    <n v="0"/>
    <n v="0"/>
    <n v="0"/>
    <n v="1.2048192771084338"/>
    <n v="0"/>
    <n v="0"/>
    <n v="0"/>
    <n v="0.20080321285140559"/>
    <n v="0"/>
    <n v="0"/>
    <n v="0"/>
    <n v="0.20080321285140559"/>
    <n v="0"/>
    <n v="0"/>
    <n v="0"/>
    <n v="2.0080321285140563"/>
    <n v="0"/>
    <n v="0.60240963855421692"/>
    <n v="0.60240963855421692"/>
    <n v="0"/>
    <n v="0"/>
    <n v="0"/>
    <n v="0"/>
    <n v="0"/>
    <n v="1.8072289156626504"/>
    <n v="0"/>
    <n v="0"/>
    <n v="0"/>
    <n v="1.6064257028112447"/>
    <n v="0.40160642570281119"/>
    <n v="0"/>
    <n v="0"/>
    <n v="2.4096385542168677"/>
    <n v="0"/>
    <n v="0"/>
    <n v="0"/>
    <n v="0.40160642570281119"/>
    <n v="0"/>
    <n v="0"/>
    <n v="0.20080321285140559"/>
    <n v="0"/>
    <n v="0"/>
    <n v="0"/>
    <n v="0"/>
    <n v="0"/>
    <n v="8.6345381526104426"/>
    <n v="0.20080321285140559"/>
    <n v="0"/>
    <n v="0"/>
    <n v="0.40160642570281119"/>
    <n v="0"/>
    <n v="0"/>
    <n v="0"/>
    <n v="0.60240963855421692"/>
    <n v="0"/>
    <n v="0.20080321285140559"/>
    <n v="1.2048192771084338"/>
    <n v="0"/>
    <n v="0"/>
    <n v="0"/>
    <n v="0.20080321285140559"/>
    <n v="0"/>
    <n v="0"/>
    <n v="1.0040160642570282"/>
    <n v="0"/>
  </r>
  <r>
    <x v="1"/>
    <n v="0"/>
    <n v="0"/>
    <n v="0"/>
    <n v="0"/>
    <n v="0"/>
    <n v="5.6112224448897798"/>
    <n v="0"/>
    <n v="1.2024048096192386"/>
    <n v="0"/>
    <n v="0"/>
    <n v="0"/>
    <n v="0.60120240480961928"/>
    <n v="0"/>
    <n v="0.40080160320641278"/>
    <n v="0"/>
    <n v="0"/>
    <n v="0"/>
    <n v="0"/>
    <n v="0"/>
    <n v="0.20040080160320639"/>
    <n v="0"/>
    <n v="0.60120240480961928"/>
    <n v="0.40080160320641278"/>
    <n v="0"/>
    <n v="0"/>
    <n v="0"/>
    <n v="0"/>
    <n v="0"/>
    <n v="2.0040080160320639"/>
    <n v="0"/>
    <n v="0"/>
    <n v="0"/>
    <n v="0.80160320641282556"/>
    <n v="1.8036072144288577"/>
    <n v="0.60120240480961928"/>
    <n v="0"/>
    <n v="0"/>
    <n v="0"/>
    <n v="0"/>
    <n v="0"/>
    <n v="0.20040080160320639"/>
    <n v="0"/>
    <n v="2.0040080160320639"/>
    <n v="0"/>
    <n v="0"/>
    <n v="0"/>
    <n v="0"/>
    <n v="2.6052104208416833"/>
    <n v="0"/>
    <n v="0"/>
    <n v="0"/>
    <n v="0"/>
    <n v="0"/>
    <n v="0.80160320641282556"/>
    <n v="0"/>
    <n v="0"/>
    <n v="0"/>
    <n v="0"/>
    <n v="0"/>
    <n v="1.8036072144288577"/>
    <n v="5.6112224448897798"/>
    <n v="0"/>
    <n v="0"/>
    <n v="0"/>
    <n v="0.60120240480961928"/>
    <n v="0"/>
    <n v="0"/>
    <n v="0"/>
    <n v="0"/>
  </r>
  <r>
    <x v="0"/>
    <n v="0"/>
    <n v="0"/>
    <n v="0"/>
    <n v="0"/>
    <n v="0.20040080160320639"/>
    <n v="0"/>
    <n v="0"/>
    <n v="1.8036072144288577"/>
    <n v="0"/>
    <n v="0"/>
    <n v="0"/>
    <n v="0"/>
    <n v="0"/>
    <n v="0"/>
    <n v="0"/>
    <n v="0"/>
    <n v="0.20040080160320639"/>
    <n v="0"/>
    <n v="0"/>
    <n v="2.0040080160320639"/>
    <n v="0"/>
    <n v="0.40080160320641278"/>
    <n v="0"/>
    <n v="0"/>
    <n v="0"/>
    <n v="0"/>
    <n v="0.20040080160320639"/>
    <n v="0"/>
    <n v="1.402805611222445"/>
    <n v="0"/>
    <n v="0"/>
    <n v="0"/>
    <n v="0"/>
    <n v="0.40080160320641278"/>
    <n v="0"/>
    <n v="0"/>
    <n v="0"/>
    <n v="0"/>
    <n v="0"/>
    <n v="0"/>
    <n v="0.20040080160320639"/>
    <n v="0"/>
    <n v="0.20040080160320639"/>
    <n v="0"/>
    <n v="0"/>
    <n v="0"/>
    <n v="0"/>
    <n v="0.40080160320641278"/>
    <n v="0"/>
    <n v="0"/>
    <n v="0"/>
    <n v="0"/>
    <n v="0"/>
    <n v="3.2064128256513023"/>
    <n v="0"/>
    <n v="0.40080160320641278"/>
    <n v="0"/>
    <n v="0.40080160320641278"/>
    <n v="0"/>
    <n v="1.2024048096192386"/>
    <n v="8.2164328657314627"/>
    <n v="0"/>
    <n v="0"/>
    <n v="0"/>
    <n v="0"/>
    <n v="0"/>
    <n v="0"/>
    <n v="0"/>
    <n v="0"/>
  </r>
  <r>
    <x v="1"/>
    <n v="0"/>
    <n v="0"/>
    <n v="0.8"/>
    <n v="0"/>
    <n v="0.2"/>
    <n v="9.4"/>
    <n v="0"/>
    <n v="1.6"/>
    <n v="0"/>
    <n v="0"/>
    <n v="0.2"/>
    <n v="0.2"/>
    <n v="0"/>
    <n v="0"/>
    <n v="0"/>
    <n v="0"/>
    <n v="0"/>
    <n v="0"/>
    <n v="0"/>
    <n v="2.4"/>
    <n v="0"/>
    <n v="0.2"/>
    <n v="0.4"/>
    <n v="0"/>
    <n v="0"/>
    <n v="0"/>
    <n v="0"/>
    <n v="0"/>
    <n v="0.2"/>
    <n v="0"/>
    <n v="0"/>
    <n v="0"/>
    <n v="0"/>
    <n v="0.2"/>
    <n v="1.6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.8"/>
    <n v="0"/>
    <n v="0"/>
    <n v="0"/>
    <n v="1.6"/>
    <n v="0"/>
    <n v="3.2"/>
    <n v="7.0000000000000009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427104722792609"/>
    <n v="0"/>
    <n v="1.6427104722792609"/>
    <n v="0.41067761806981523"/>
    <n v="0"/>
    <n v="0"/>
    <n v="0"/>
    <n v="0"/>
    <n v="0"/>
    <n v="3.4907597535934287"/>
    <n v="0"/>
    <n v="0"/>
    <n v="0"/>
    <n v="0"/>
    <n v="0.41067761806981523"/>
    <n v="0"/>
    <n v="0"/>
    <n v="0"/>
    <n v="0"/>
    <n v="0"/>
    <n v="0"/>
    <n v="0"/>
    <n v="0"/>
    <n v="0.20533880903490762"/>
    <n v="0"/>
    <n v="0"/>
    <n v="0"/>
    <n v="0"/>
    <n v="0.41067761806981523"/>
    <n v="0"/>
    <n v="0"/>
    <n v="0.41067761806981523"/>
    <n v="0"/>
    <n v="0"/>
    <n v="2.0533880903490758"/>
    <n v="0"/>
    <n v="0"/>
    <n v="0"/>
    <n v="0.41067761806981523"/>
    <n v="0"/>
    <n v="5.5441478439425058"/>
    <n v="2.8747433264887063"/>
    <n v="0.20533880903490762"/>
    <n v="0"/>
    <n v="0"/>
    <n v="0"/>
    <n v="0.20533880903490762"/>
    <n v="0"/>
    <n v="0"/>
    <n v="0"/>
  </r>
  <r>
    <x v="1"/>
    <n v="0"/>
    <n v="0"/>
    <n v="0"/>
    <n v="0"/>
    <n v="0.80321285140562237"/>
    <n v="5.4216867469879517"/>
    <n v="0"/>
    <n v="2.8112449799196786"/>
    <n v="0"/>
    <n v="0"/>
    <n v="0"/>
    <n v="1.4056224899598393"/>
    <n v="0"/>
    <n v="0"/>
    <n v="0"/>
    <n v="0"/>
    <n v="0"/>
    <n v="0"/>
    <n v="0"/>
    <n v="0"/>
    <n v="0"/>
    <n v="0.60240963855421692"/>
    <n v="0.20080321285140559"/>
    <n v="0"/>
    <n v="0"/>
    <n v="0"/>
    <n v="0.20080321285140559"/>
    <n v="0.20080321285140559"/>
    <n v="2.0080321285140563"/>
    <n v="0"/>
    <n v="0"/>
    <n v="0"/>
    <n v="3.0120481927710845"/>
    <n v="0.20080321285140559"/>
    <n v="3.0120481927710845"/>
    <n v="0"/>
    <n v="0"/>
    <n v="0"/>
    <n v="0"/>
    <n v="0"/>
    <n v="0"/>
    <n v="0"/>
    <n v="0.40160642570281119"/>
    <n v="0"/>
    <n v="0"/>
    <n v="0"/>
    <n v="0"/>
    <n v="1.2048192771084338"/>
    <n v="0"/>
    <n v="0"/>
    <n v="0"/>
    <n v="0"/>
    <n v="0"/>
    <n v="0.60240963855421692"/>
    <n v="0"/>
    <n v="0"/>
    <n v="0"/>
    <n v="0"/>
    <n v="0"/>
    <n v="6.425702811244979"/>
    <n v="16.666666666666664"/>
    <n v="0"/>
    <n v="0"/>
    <n v="0"/>
    <n v="0"/>
    <n v="0"/>
    <n v="0"/>
    <n v="0"/>
    <n v="0"/>
  </r>
  <r>
    <x v="0"/>
    <n v="0.10050251256281408"/>
    <n v="0"/>
    <n v="0"/>
    <n v="0"/>
    <n v="0"/>
    <n v="0"/>
    <n v="0"/>
    <n v="1.9095477386934674"/>
    <n v="0"/>
    <n v="0"/>
    <n v="0"/>
    <n v="0"/>
    <n v="0"/>
    <n v="0"/>
    <n v="0"/>
    <n v="0"/>
    <n v="0.10050251256281408"/>
    <n v="0"/>
    <n v="0"/>
    <n v="0.8040201005025126"/>
    <n v="0"/>
    <n v="0.10050251256281408"/>
    <n v="0.30150753768844218"/>
    <n v="0"/>
    <n v="0"/>
    <n v="0"/>
    <n v="0"/>
    <n v="0"/>
    <n v="1.306532663316583"/>
    <n v="0.20100502512562815"/>
    <n v="0"/>
    <n v="0"/>
    <n v="1.306532663316583"/>
    <n v="0"/>
    <n v="0"/>
    <n v="0"/>
    <n v="0"/>
    <n v="0"/>
    <n v="0"/>
    <n v="0"/>
    <n v="0"/>
    <n v="1.0050251256281406"/>
    <n v="0"/>
    <n v="0"/>
    <n v="0"/>
    <n v="0"/>
    <n v="0"/>
    <n v="0"/>
    <n v="0"/>
    <n v="0.20100502512562815"/>
    <n v="0"/>
    <n v="0"/>
    <n v="0.30150753768844218"/>
    <n v="0"/>
    <n v="0"/>
    <n v="0"/>
    <n v="1.306532663316583"/>
    <n v="0"/>
    <n v="0.60301507537688437"/>
    <n v="6.5326633165829149"/>
    <n v="0"/>
    <n v="0"/>
    <n v="0"/>
    <n v="0"/>
    <n v="0.20100502512562815"/>
    <n v="0"/>
    <n v="0"/>
    <n v="0"/>
    <n v="0"/>
  </r>
  <r>
    <x v="1"/>
    <n v="0.10638297872340426"/>
    <n v="0"/>
    <n v="1.5957446808510638"/>
    <n v="0"/>
    <n v="0.85106382978723405"/>
    <n v="11.914893617021278"/>
    <n v="0.42553191489361702"/>
    <n v="0.53191489361702127"/>
    <n v="0.53191489361702127"/>
    <n v="0"/>
    <n v="0"/>
    <n v="0"/>
    <n v="0"/>
    <n v="0"/>
    <n v="0"/>
    <n v="0"/>
    <n v="0"/>
    <n v="0"/>
    <n v="0"/>
    <n v="0.74468085106382986"/>
    <n v="0"/>
    <n v="0.74468085106382986"/>
    <n v="0.53191489361702127"/>
    <n v="0"/>
    <n v="0"/>
    <n v="0"/>
    <n v="0.74468085106382986"/>
    <n v="0"/>
    <n v="0.31914893617021273"/>
    <n v="0"/>
    <n v="0"/>
    <n v="0.10638297872340426"/>
    <n v="0.10638297872340426"/>
    <n v="0.21276595744680851"/>
    <n v="0"/>
    <n v="0"/>
    <n v="0"/>
    <n v="0"/>
    <n v="0"/>
    <n v="0"/>
    <n v="0"/>
    <n v="0.31914893617021273"/>
    <n v="0"/>
    <n v="0"/>
    <n v="0"/>
    <n v="0"/>
    <n v="0.21276595744680851"/>
    <n v="0"/>
    <n v="0"/>
    <n v="0"/>
    <n v="0"/>
    <n v="0"/>
    <n v="0.53191489361702127"/>
    <n v="1.5957446808510638"/>
    <n v="0"/>
    <n v="0"/>
    <n v="0.95744680851063824"/>
    <n v="0"/>
    <n v="2.4468085106382977"/>
    <n v="1.3829787234042552"/>
    <n v="0"/>
    <n v="0"/>
    <n v="0"/>
    <n v="1.5957446808510638"/>
    <n v="0"/>
    <n v="0"/>
    <n v="0"/>
    <n v="1.1702127659574468"/>
    <n v="0"/>
  </r>
  <r>
    <x v="0"/>
    <n v="0"/>
    <n v="0"/>
    <n v="0"/>
    <n v="0"/>
    <n v="0.1002004008016032"/>
    <n v="0"/>
    <n v="0"/>
    <n v="0.20040080160320639"/>
    <n v="0"/>
    <n v="1.7034068136272544"/>
    <n v="0"/>
    <n v="0.50100200400801598"/>
    <n v="0"/>
    <n v="0"/>
    <n v="0"/>
    <n v="0"/>
    <n v="0"/>
    <n v="0"/>
    <n v="0"/>
    <n v="1.3026052104208417"/>
    <n v="0"/>
    <n v="0.30060120240480964"/>
    <n v="0.1002004008016032"/>
    <n v="0"/>
    <n v="0"/>
    <n v="0"/>
    <n v="0"/>
    <n v="0"/>
    <n v="0.60120240480961928"/>
    <n v="0"/>
    <n v="0"/>
    <n v="0"/>
    <n v="0.30060120240480964"/>
    <n v="0"/>
    <n v="0"/>
    <n v="0"/>
    <n v="0"/>
    <n v="0"/>
    <n v="0"/>
    <n v="0"/>
    <n v="0"/>
    <n v="0"/>
    <n v="0"/>
    <n v="0"/>
    <n v="0"/>
    <n v="0.60120240480961928"/>
    <n v="0"/>
    <n v="0"/>
    <n v="1.402805611222445"/>
    <n v="0"/>
    <n v="0"/>
    <n v="0"/>
    <n v="0"/>
    <n v="0"/>
    <n v="0"/>
    <n v="0"/>
    <n v="0.20040080160320639"/>
    <n v="0.1002004008016032"/>
    <n v="0.60120240480961928"/>
    <n v="1.1022044088176353"/>
    <n v="0.1002004008016032"/>
    <n v="0"/>
    <n v="0"/>
    <n v="0"/>
    <n v="0"/>
    <n v="0"/>
    <n v="0"/>
    <n v="0"/>
    <n v="0"/>
  </r>
  <r>
    <x v="1"/>
    <n v="0"/>
    <n v="0"/>
    <n v="0"/>
    <n v="0"/>
    <n v="0.10030090270812438"/>
    <n v="0"/>
    <n v="0"/>
    <n v="0.80240722166499501"/>
    <n v="0"/>
    <n v="0"/>
    <n v="0"/>
    <n v="0.10030090270812438"/>
    <n v="0"/>
    <n v="0"/>
    <n v="0"/>
    <n v="0"/>
    <n v="0"/>
    <n v="0"/>
    <n v="0"/>
    <n v="0.80240722166499501"/>
    <n v="0"/>
    <n v="0.20060180541624875"/>
    <n v="0.50150451354062187"/>
    <n v="0"/>
    <n v="0.90270812437311942"/>
    <n v="0.30090270812437309"/>
    <n v="0"/>
    <n v="0.20060180541624875"/>
    <n v="1.0030090270812437"/>
    <n v="0"/>
    <n v="0"/>
    <n v="0"/>
    <n v="0.30090270812437309"/>
    <n v="0.10030090270812438"/>
    <n v="0"/>
    <n v="0"/>
    <n v="0"/>
    <n v="0"/>
    <n v="0"/>
    <n v="0.10030090270812438"/>
    <n v="0"/>
    <n v="0.70210631895687059"/>
    <n v="0"/>
    <n v="0"/>
    <n v="0"/>
    <n v="0"/>
    <n v="0.20060180541624875"/>
    <n v="0"/>
    <n v="0"/>
    <n v="0.30090270812437309"/>
    <n v="0"/>
    <n v="0"/>
    <n v="0.10030090270812438"/>
    <n v="0.4012036108324975"/>
    <n v="0.20060180541624875"/>
    <n v="0"/>
    <n v="0.20060180541624875"/>
    <n v="0"/>
    <n v="4.0120361083249749"/>
    <n v="7.4222668004012036"/>
    <n v="0"/>
    <n v="0"/>
    <n v="0"/>
    <n v="0.20060180541624875"/>
    <n v="0"/>
    <n v="0"/>
    <n v="0"/>
    <n v="0"/>
    <n v="0"/>
  </r>
  <r>
    <x v="1"/>
    <n v="0"/>
    <n v="0"/>
    <n v="0"/>
    <n v="0"/>
    <n v="0.10131712259371835"/>
    <n v="0.81053698074974678"/>
    <n v="0"/>
    <n v="0.3039513677811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0131712259371835"/>
    <n v="0"/>
    <n v="0"/>
    <n v="0"/>
    <n v="0.10131712259371835"/>
    <n v="0"/>
    <n v="0"/>
    <n v="0.60790273556231"/>
    <n v="0"/>
    <n v="0"/>
    <n v="0"/>
    <n v="0"/>
    <n v="0"/>
    <n v="0"/>
    <n v="0"/>
    <n v="0"/>
    <n v="0"/>
  </r>
  <r>
    <x v="0"/>
    <n v="0.20080321285140559"/>
    <n v="0"/>
    <n v="0"/>
    <n v="0"/>
    <n v="0"/>
    <n v="0.80321285140562237"/>
    <n v="0"/>
    <n v="4.7188755020080322"/>
    <n v="0"/>
    <n v="0"/>
    <n v="0"/>
    <n v="0.30120481927710846"/>
    <n v="0"/>
    <n v="0"/>
    <n v="0"/>
    <n v="0"/>
    <n v="0"/>
    <n v="0"/>
    <n v="0"/>
    <n v="6.1244979919678713"/>
    <n v="0"/>
    <n v="1.6064257028112447"/>
    <n v="0.20080321285140559"/>
    <n v="0"/>
    <n v="0"/>
    <n v="0"/>
    <n v="0.20080321285140559"/>
    <n v="0.80321285140562237"/>
    <n v="2.1084337349397591"/>
    <n v="0"/>
    <n v="0"/>
    <n v="0"/>
    <n v="0.50200803212851408"/>
    <n v="0"/>
    <n v="0"/>
    <n v="0"/>
    <n v="0.20080321285140559"/>
    <n v="0"/>
    <n v="0"/>
    <n v="0.20080321285140559"/>
    <n v="0"/>
    <n v="0"/>
    <n v="0"/>
    <n v="0"/>
    <n v="0"/>
    <n v="0"/>
    <n v="0.40160642570281119"/>
    <n v="0"/>
    <n v="0"/>
    <n v="0.40160642570281119"/>
    <n v="0.1004016064257028"/>
    <n v="0"/>
    <n v="0.40160642570281119"/>
    <n v="2.0080321285140563"/>
    <n v="0.30120481927710846"/>
    <n v="0"/>
    <n v="0.90361445783132521"/>
    <n v="0"/>
    <n v="4.618473895582329"/>
    <n v="6.6265060240963862"/>
    <n v="0"/>
    <n v="0"/>
    <n v="0"/>
    <n v="0"/>
    <n v="0"/>
    <n v="0"/>
    <n v="0"/>
    <n v="0"/>
    <n v="0"/>
  </r>
  <r>
    <x v="1"/>
    <n v="0"/>
    <n v="0"/>
    <n v="0"/>
    <n v="0"/>
    <n v="0.10030090270812438"/>
    <n v="24.874623871614844"/>
    <n v="0"/>
    <n v="7.2216649949849554"/>
    <n v="0"/>
    <n v="0"/>
    <n v="0"/>
    <n v="0.50150451354062187"/>
    <n v="0"/>
    <n v="0"/>
    <n v="0"/>
    <n v="0"/>
    <n v="0"/>
    <n v="0"/>
    <n v="0"/>
    <n v="7.2216649949849554"/>
    <n v="0"/>
    <n v="0.20060180541624875"/>
    <n v="0.4012036108324975"/>
    <n v="0"/>
    <n v="0"/>
    <n v="0"/>
    <n v="0"/>
    <n v="0"/>
    <n v="0.20060180541624875"/>
    <n v="0.10030090270812438"/>
    <n v="0"/>
    <n v="0"/>
    <n v="1.2036108324974923"/>
    <n v="1.2036108324974923"/>
    <n v="0"/>
    <n v="0"/>
    <n v="0.10030090270812438"/>
    <n v="0"/>
    <n v="0"/>
    <n v="0"/>
    <n v="0"/>
    <n v="1.0030090270812437"/>
    <n v="0"/>
    <n v="0"/>
    <n v="0"/>
    <n v="0"/>
    <n v="0.60180541624874617"/>
    <n v="0"/>
    <n v="0"/>
    <n v="0.4012036108324975"/>
    <n v="0.10030090270812438"/>
    <n v="0"/>
    <n v="0.50150451354062187"/>
    <n v="0.20060180541624875"/>
    <n v="0"/>
    <n v="0"/>
    <n v="0.80240722166499501"/>
    <n v="0"/>
    <n v="4.0120361083249749"/>
    <n v="6.5195586760280841"/>
    <n v="0"/>
    <n v="0"/>
    <n v="0"/>
    <n v="1.60481444332999"/>
    <n v="0"/>
    <n v="0"/>
    <n v="0"/>
    <n v="0"/>
    <n v="0"/>
  </r>
  <r>
    <x v="0"/>
    <n v="0"/>
    <n v="0"/>
    <n v="0"/>
    <n v="0"/>
    <n v="0"/>
    <n v="0"/>
    <n v="0"/>
    <n v="0.90452261306532655"/>
    <n v="0"/>
    <n v="0"/>
    <n v="0"/>
    <n v="0.10050251256281408"/>
    <n v="0"/>
    <n v="0"/>
    <n v="0"/>
    <n v="0"/>
    <n v="0.10050251256281408"/>
    <n v="0"/>
    <n v="0"/>
    <n v="0"/>
    <n v="0"/>
    <n v="0"/>
    <n v="0.30150753768844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040201005025126"/>
    <n v="0"/>
    <n v="0"/>
    <n v="0"/>
    <n v="0"/>
    <n v="0"/>
    <n v="0"/>
    <n v="0"/>
    <n v="0.10050251256281408"/>
    <n v="0"/>
    <n v="0"/>
    <n v="0"/>
    <n v="0"/>
    <n v="0"/>
    <n v="0"/>
    <n v="0"/>
    <n v="0"/>
    <n v="0.10050251256281408"/>
    <n v="5.2261306532663321"/>
    <n v="0.10050251256281408"/>
    <n v="0"/>
    <n v="0"/>
    <n v="0"/>
    <n v="0"/>
    <n v="0"/>
    <n v="1.1055276381909549"/>
    <n v="0"/>
    <n v="0"/>
  </r>
  <r>
    <x v="1"/>
    <n v="0"/>
    <n v="0"/>
    <n v="0"/>
    <n v="0"/>
    <n v="0"/>
    <n v="0"/>
    <n v="0"/>
    <n v="0.6"/>
    <n v="0"/>
    <n v="0"/>
    <n v="0"/>
    <n v="1.5"/>
    <n v="0"/>
    <n v="0.1"/>
    <n v="0"/>
    <n v="0"/>
    <n v="0"/>
    <n v="0"/>
    <n v="0"/>
    <n v="0.8"/>
    <n v="0"/>
    <n v="3.2"/>
    <n v="0.4"/>
    <n v="0"/>
    <n v="0"/>
    <n v="0"/>
    <n v="0"/>
    <n v="0"/>
    <n v="0"/>
    <n v="1"/>
    <n v="0"/>
    <n v="0.1"/>
    <n v="1.0999999999999999"/>
    <n v="0"/>
    <n v="0.2"/>
    <n v="0"/>
    <n v="0"/>
    <n v="0"/>
    <n v="0"/>
    <n v="0"/>
    <n v="0"/>
    <n v="7.7"/>
    <n v="0"/>
    <n v="0"/>
    <n v="0"/>
    <n v="0"/>
    <n v="0.5"/>
    <n v="0"/>
    <n v="0"/>
    <n v="0.1"/>
    <n v="0"/>
    <n v="0"/>
    <n v="0.5"/>
    <n v="0"/>
    <n v="0"/>
    <n v="0"/>
    <n v="0"/>
    <n v="0"/>
    <n v="2.9000000000000004"/>
    <n v="2"/>
    <n v="0"/>
    <n v="0"/>
    <n v="0"/>
    <n v="0.6"/>
    <n v="0"/>
    <n v="0"/>
    <n v="0.2"/>
    <n v="0"/>
    <n v="0"/>
  </r>
  <r>
    <x v="0"/>
    <n v="0"/>
    <n v="0"/>
    <n v="0"/>
    <n v="0"/>
    <n v="0.10030090270812438"/>
    <n v="0.10030090270812438"/>
    <n v="0"/>
    <n v="0.80240722166499501"/>
    <n v="0"/>
    <n v="0"/>
    <n v="0"/>
    <n v="0"/>
    <n v="0"/>
    <n v="0.10030090270812438"/>
    <n v="0"/>
    <n v="0"/>
    <n v="0.60180541624874617"/>
    <n v="0"/>
    <n v="0"/>
    <n v="1.9057171514543632"/>
    <n v="0"/>
    <n v="0.20060180541624875"/>
    <n v="1.0030090270812437"/>
    <n v="0"/>
    <n v="0"/>
    <n v="0"/>
    <n v="0"/>
    <n v="0"/>
    <n v="0"/>
    <n v="0"/>
    <n v="0"/>
    <n v="0"/>
    <n v="0.10030090270812438"/>
    <n v="0"/>
    <n v="0"/>
    <n v="0"/>
    <n v="0"/>
    <n v="0"/>
    <n v="0"/>
    <n v="0"/>
    <n v="0"/>
    <n v="0.30090270812437309"/>
    <n v="0.10030090270812438"/>
    <n v="0"/>
    <n v="0"/>
    <n v="0"/>
    <n v="0.20060180541624875"/>
    <n v="0"/>
    <n v="0"/>
    <n v="0.20060180541624875"/>
    <n v="0"/>
    <n v="0"/>
    <n v="0.70210631895687059"/>
    <n v="0.30090270812437309"/>
    <n v="4.8144433299899694"/>
    <n v="0"/>
    <n v="0.4012036108324975"/>
    <n v="0"/>
    <n v="0"/>
    <n v="1.2036108324974923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.10050251256281408"/>
    <n v="0"/>
    <n v="0"/>
    <n v="0"/>
    <n v="0.30150753768844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0100502512562815"/>
    <n v="0"/>
    <n v="0"/>
    <n v="0"/>
    <n v="0"/>
    <n v="0"/>
    <n v="0"/>
    <n v="0"/>
    <n v="0"/>
    <n v="1.5075376884422109"/>
    <n v="0"/>
    <n v="0"/>
    <n v="0"/>
    <n v="0"/>
    <n v="0"/>
    <n v="0"/>
    <n v="0"/>
    <n v="0"/>
    <n v="0"/>
    <n v="0"/>
    <n v="0"/>
    <n v="0"/>
    <n v="0.20100502512562815"/>
    <n v="0"/>
    <n v="0.60301507537688437"/>
    <n v="0"/>
    <n v="0"/>
    <n v="0.8040201005025126"/>
    <n v="0"/>
    <n v="0"/>
    <n v="0"/>
    <n v="0"/>
    <n v="0"/>
    <n v="0"/>
    <n v="0"/>
    <n v="0"/>
    <n v="0"/>
  </r>
  <r>
    <x v="0"/>
    <n v="0"/>
    <n v="0"/>
    <n v="0"/>
    <n v="0"/>
    <n v="0"/>
    <n v="0.80160320641282556"/>
    <n v="0"/>
    <n v="0"/>
    <n v="0"/>
    <n v="0"/>
    <n v="0"/>
    <n v="0"/>
    <n v="0"/>
    <n v="0"/>
    <n v="0"/>
    <n v="0"/>
    <n v="0"/>
    <n v="0"/>
    <n v="0"/>
    <n v="1.2024048096192386"/>
    <n v="0"/>
    <n v="0.80160320641282556"/>
    <n v="2.1042084168336674"/>
    <n v="0"/>
    <n v="0.1002004008016032"/>
    <n v="0"/>
    <n v="0"/>
    <n v="0"/>
    <n v="0"/>
    <n v="0.20040080160320639"/>
    <n v="0"/>
    <n v="0"/>
    <n v="0.40080160320641278"/>
    <n v="0"/>
    <n v="0"/>
    <n v="0"/>
    <n v="0"/>
    <n v="0"/>
    <n v="0"/>
    <n v="0"/>
    <n v="0"/>
    <n v="1.2024048096192386"/>
    <n v="0"/>
    <n v="0"/>
    <n v="0"/>
    <n v="0"/>
    <n v="0"/>
    <n v="0"/>
    <n v="0"/>
    <n v="0.30060120240480964"/>
    <n v="0"/>
    <n v="0"/>
    <n v="0.30060120240480964"/>
    <n v="0.40080160320641278"/>
    <n v="0"/>
    <n v="0"/>
    <n v="0"/>
    <n v="0"/>
    <n v="1.002004008016032"/>
    <n v="4.3086172344689384"/>
    <n v="0"/>
    <n v="0"/>
    <n v="0"/>
    <n v="0.30060120240480964"/>
    <n v="0"/>
    <n v="0"/>
    <n v="0"/>
    <n v="0"/>
    <n v="0"/>
  </r>
  <r>
    <x v="1"/>
    <n v="0"/>
    <n v="0"/>
    <n v="0"/>
    <n v="0"/>
    <n v="0"/>
    <n v="0"/>
    <n v="0"/>
    <n v="0"/>
    <n v="0"/>
    <n v="0"/>
    <n v="0"/>
    <n v="0.4287245444801715"/>
    <n v="0"/>
    <n v="0"/>
    <n v="0"/>
    <n v="0"/>
    <n v="0"/>
    <n v="0"/>
    <n v="0"/>
    <n v="0"/>
    <n v="0"/>
    <n v="0"/>
    <n v="0.53590568060021437"/>
    <n v="0"/>
    <n v="0"/>
    <n v="0"/>
    <n v="0"/>
    <n v="0"/>
    <n v="0"/>
    <n v="0"/>
    <n v="0"/>
    <n v="0"/>
    <n v="1.2861736334405145"/>
    <n v="0"/>
    <n v="0"/>
    <n v="0"/>
    <n v="0"/>
    <n v="0"/>
    <n v="0"/>
    <n v="0"/>
    <n v="0"/>
    <n v="0.64308681672025725"/>
    <n v="0"/>
    <n v="0"/>
    <n v="0"/>
    <n v="0"/>
    <n v="0"/>
    <n v="0"/>
    <n v="0"/>
    <n v="0"/>
    <n v="0"/>
    <n v="0"/>
    <n v="0.10718113612004287"/>
    <n v="1.822079314040729"/>
    <n v="0"/>
    <n v="0"/>
    <n v="1.0718113612004287"/>
    <n v="0"/>
    <n v="0"/>
    <n v="5.359056806002144"/>
    <n v="0"/>
    <n v="0"/>
    <n v="0"/>
    <n v="0"/>
    <n v="0"/>
    <n v="0"/>
    <n v="0"/>
    <n v="0"/>
    <n v="0"/>
  </r>
  <r>
    <x v="0"/>
    <n v="0"/>
    <n v="0"/>
    <n v="0"/>
    <n v="0"/>
    <n v="0"/>
    <n v="0.30895983522142123"/>
    <n v="0"/>
    <n v="1.544799176107106"/>
    <n v="0.10298661174047373"/>
    <n v="0.7209062821833162"/>
    <n v="0"/>
    <n v="0"/>
    <n v="0"/>
    <n v="0.10298661174047373"/>
    <n v="0"/>
    <n v="0"/>
    <n v="0"/>
    <n v="0"/>
    <n v="0"/>
    <n v="3.0895983522142121"/>
    <n v="0"/>
    <n v="1.2358393408856849"/>
    <n v="0.30895983522142123"/>
    <n v="0"/>
    <n v="0"/>
    <n v="0"/>
    <n v="0.7209062821833162"/>
    <n v="2.4716786817713698"/>
    <n v="0.51493305870236872"/>
    <n v="0.61791967044284246"/>
    <n v="0"/>
    <n v="9.2687950566426363"/>
    <n v="1.0298661174047374"/>
    <n v="0.20597322348094746"/>
    <n v="0"/>
    <n v="0"/>
    <n v="0"/>
    <n v="0.82389289392378984"/>
    <n v="0"/>
    <n v="0.7209062821833162"/>
    <n v="0"/>
    <n v="0.61791967044284246"/>
    <n v="0.41194644696189492"/>
    <n v="1.3388259526261586"/>
    <n v="0"/>
    <n v="1.4418125643666324"/>
    <n v="1.956745623069001"/>
    <n v="0"/>
    <n v="0.30895983522142123"/>
    <n v="0"/>
    <n v="0"/>
    <n v="0"/>
    <n v="2.1627188465499483"/>
    <n v="0"/>
    <n v="0"/>
    <n v="0"/>
    <n v="0"/>
    <n v="0"/>
    <n v="3.1925849639546859"/>
    <n v="4.1194644696189497"/>
    <n v="0"/>
    <n v="0"/>
    <n v="0"/>
    <n v="0"/>
    <n v="0"/>
    <n v="0"/>
    <n v="0"/>
    <n v="0"/>
    <n v="0"/>
  </r>
  <r>
    <x v="1"/>
    <n v="0"/>
    <n v="0"/>
    <n v="0"/>
    <n v="0"/>
    <n v="0.903954802259887"/>
    <n v="0"/>
    <n v="0"/>
    <n v="11.525423728813559"/>
    <n v="3.3898305084745761"/>
    <n v="3.050847457627119"/>
    <n v="0.22598870056497175"/>
    <n v="0.33898305084745761"/>
    <n v="0"/>
    <n v="0"/>
    <n v="0"/>
    <n v="0"/>
    <n v="0"/>
    <n v="0"/>
    <n v="0"/>
    <n v="0.11299435028248588"/>
    <n v="0.11299435028248588"/>
    <n v="0"/>
    <n v="0.903954802259887"/>
    <n v="0"/>
    <n v="0"/>
    <n v="0"/>
    <n v="0"/>
    <n v="0"/>
    <n v="0"/>
    <n v="5.536723163841808"/>
    <n v="0"/>
    <n v="0"/>
    <n v="0.903954802259887"/>
    <n v="0"/>
    <n v="0"/>
    <n v="0"/>
    <n v="0"/>
    <n v="0"/>
    <n v="0"/>
    <n v="0"/>
    <n v="0"/>
    <n v="0.56497175141242939"/>
    <n v="0"/>
    <n v="0"/>
    <n v="0"/>
    <n v="0"/>
    <n v="0.903954802259887"/>
    <n v="0"/>
    <n v="0"/>
    <n v="0"/>
    <n v="0"/>
    <n v="0"/>
    <n v="0.11299435028248588"/>
    <n v="0"/>
    <n v="0.22598870056497175"/>
    <n v="0"/>
    <n v="0.4519774011299435"/>
    <n v="0"/>
    <n v="3.1638418079096042"/>
    <n v="2.9378531073446328"/>
    <n v="0"/>
    <n v="0"/>
    <n v="0"/>
    <n v="0"/>
    <n v="0"/>
    <n v="0"/>
    <n v="0"/>
    <n v="0"/>
    <n v="0"/>
  </r>
  <r>
    <x v="0"/>
    <n v="0"/>
    <n v="0"/>
    <n v="1.103309929789368"/>
    <n v="0"/>
    <n v="0"/>
    <n v="0"/>
    <n v="0"/>
    <n v="66.90070210631896"/>
    <n v="0"/>
    <n v="9.6288866599799388"/>
    <n v="0"/>
    <n v="0"/>
    <n v="0"/>
    <n v="0"/>
    <n v="0"/>
    <n v="0"/>
    <n v="0"/>
    <n v="0"/>
    <n v="0"/>
    <n v="0.20060180541624875"/>
    <n v="0"/>
    <n v="0"/>
    <n v="0"/>
    <n v="0"/>
    <n v="0.10030090270812438"/>
    <n v="0"/>
    <n v="0"/>
    <n v="0"/>
    <n v="0"/>
    <n v="0"/>
    <n v="0"/>
    <n v="0"/>
    <n v="0.10030090270812438"/>
    <n v="0"/>
    <n v="0"/>
    <n v="0"/>
    <n v="0"/>
    <n v="0"/>
    <n v="0"/>
    <n v="0"/>
    <n v="0"/>
    <n v="1.0030090270812437"/>
    <n v="0"/>
    <n v="0"/>
    <n v="0"/>
    <n v="0"/>
    <n v="0.30090270812437309"/>
    <n v="0"/>
    <n v="0"/>
    <n v="0"/>
    <n v="0"/>
    <n v="0"/>
    <n v="0.10030090270812438"/>
    <n v="0"/>
    <n v="0"/>
    <n v="0"/>
    <n v="0"/>
    <n v="0"/>
    <n v="0.70210631895687059"/>
    <n v="1.103309929789368"/>
    <n v="0"/>
    <n v="0"/>
    <n v="0"/>
    <n v="0"/>
    <n v="0"/>
    <n v="0"/>
    <n v="0"/>
    <n v="0"/>
    <n v="0"/>
  </r>
  <r>
    <x v="1"/>
    <n v="0.4024144869215292"/>
    <n v="0"/>
    <n v="0.30181086519114686"/>
    <n v="2.4144869215291749"/>
    <n v="0.1006036217303823"/>
    <n v="1.7102615694164991"/>
    <n v="0"/>
    <n v="28.269617706237426"/>
    <n v="0"/>
    <n v="0"/>
    <n v="0"/>
    <n v="0.1006036217303823"/>
    <n v="0"/>
    <n v="0"/>
    <n v="0"/>
    <n v="0"/>
    <n v="0"/>
    <n v="0"/>
    <n v="0"/>
    <n v="0.2012072434607646"/>
    <n v="0"/>
    <n v="0.1006036217303823"/>
    <n v="4.3259557344064383"/>
    <n v="0"/>
    <n v="0"/>
    <n v="0"/>
    <n v="0"/>
    <n v="0"/>
    <n v="1.3078470824949699"/>
    <n v="0"/>
    <n v="0"/>
    <n v="0.50301810865191143"/>
    <n v="0.90543259557344069"/>
    <n v="0.1006036217303823"/>
    <n v="0"/>
    <n v="0"/>
    <n v="0"/>
    <n v="0"/>
    <n v="0"/>
    <n v="0"/>
    <n v="0"/>
    <n v="0.8048289738430584"/>
    <n v="0"/>
    <n v="0"/>
    <n v="0"/>
    <n v="0"/>
    <n v="0"/>
    <n v="0"/>
    <n v="0"/>
    <n v="0.70422535211267612"/>
    <n v="0"/>
    <n v="0"/>
    <n v="0.2012072434607646"/>
    <n v="0.4024144869215292"/>
    <n v="1.2072434607645874"/>
    <n v="0"/>
    <n v="0.1006036217303823"/>
    <n v="0"/>
    <n v="0"/>
    <n v="0.60362173038229372"/>
    <n v="0"/>
    <n v="0"/>
    <n v="0"/>
    <n v="0"/>
    <n v="0"/>
    <n v="0"/>
    <n v="0"/>
    <n v="0"/>
    <n v="0"/>
  </r>
  <r>
    <x v="0"/>
    <n v="0.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2.1999999999999997"/>
    <n v="0"/>
    <n v="0.8"/>
    <n v="2.4"/>
    <n v="0"/>
    <n v="0.2"/>
    <n v="0"/>
    <n v="0"/>
    <n v="0"/>
    <n v="0.6"/>
    <n v="0.2"/>
    <n v="0"/>
    <n v="1.2"/>
    <n v="2.1999999999999997"/>
    <n v="0"/>
    <n v="0"/>
    <n v="0"/>
    <n v="0"/>
    <n v="0"/>
    <n v="0"/>
    <n v="0"/>
    <n v="0"/>
    <n v="0"/>
    <n v="0"/>
    <n v="0"/>
    <n v="0"/>
    <n v="0"/>
    <n v="0.6"/>
    <n v="0"/>
    <n v="0"/>
    <n v="2.1999999999999997"/>
    <n v="0"/>
    <n v="0"/>
    <n v="2"/>
    <n v="0.2"/>
    <n v="0.8"/>
    <n v="0"/>
    <n v="0.6"/>
    <n v="0"/>
    <n v="0.4"/>
    <n v="1.2"/>
    <n v="0"/>
    <n v="0"/>
    <n v="0"/>
    <n v="0"/>
    <n v="0"/>
    <n v="0"/>
    <n v="0"/>
    <n v="0"/>
    <n v="0"/>
  </r>
  <r>
    <x v="1"/>
    <n v="0"/>
    <n v="0"/>
    <n v="0"/>
    <n v="0"/>
    <n v="0.40404040404040403"/>
    <n v="0.80808080808080807"/>
    <n v="0.80808080808080807"/>
    <n v="1.6161616161616161"/>
    <n v="0"/>
    <n v="0"/>
    <n v="0"/>
    <n v="0"/>
    <n v="0"/>
    <n v="0"/>
    <n v="0"/>
    <n v="0"/>
    <n v="0"/>
    <n v="0"/>
    <n v="0"/>
    <n v="2.0202020202020203"/>
    <n v="0"/>
    <n v="0.20202020202020202"/>
    <n v="1.6161616161616161"/>
    <n v="0"/>
    <n v="0"/>
    <n v="0"/>
    <n v="0"/>
    <n v="0"/>
    <n v="4.0404040404040407"/>
    <n v="0"/>
    <n v="0"/>
    <n v="0.40404040404040403"/>
    <n v="0"/>
    <n v="3.6363636363636362"/>
    <n v="0"/>
    <n v="0"/>
    <n v="0"/>
    <n v="0"/>
    <n v="0"/>
    <n v="1.0101010101010102"/>
    <n v="0"/>
    <n v="4.4444444444444446"/>
    <n v="0"/>
    <n v="0"/>
    <n v="0"/>
    <n v="0"/>
    <n v="2.4242424242424243"/>
    <n v="0"/>
    <n v="0"/>
    <n v="0"/>
    <n v="0"/>
    <n v="0"/>
    <n v="0.60606060606060608"/>
    <n v="1.2121212121212122"/>
    <n v="0"/>
    <n v="0"/>
    <n v="0"/>
    <n v="0"/>
    <n v="1.2121212121212122"/>
    <n v="0"/>
    <n v="0"/>
    <n v="0"/>
    <n v="0"/>
    <n v="0.40404040404040403"/>
    <n v="0"/>
    <n v="0"/>
    <n v="0"/>
    <n v="0"/>
    <n v="0"/>
  </r>
  <r>
    <x v="0"/>
    <n v="0"/>
    <n v="0"/>
    <n v="0"/>
    <n v="0"/>
    <n v="0"/>
    <n v="1.4000000000000001"/>
    <n v="0"/>
    <n v="1.2"/>
    <n v="0"/>
    <n v="0"/>
    <n v="0"/>
    <n v="0.8"/>
    <n v="0"/>
    <n v="0"/>
    <n v="0"/>
    <n v="0"/>
    <n v="0"/>
    <n v="0"/>
    <n v="0"/>
    <n v="0"/>
    <n v="0"/>
    <n v="0.4"/>
    <n v="2"/>
    <n v="0"/>
    <n v="0.4"/>
    <n v="0"/>
    <n v="0.2"/>
    <n v="0"/>
    <n v="0.2"/>
    <n v="0"/>
    <n v="0"/>
    <n v="0"/>
    <n v="0.6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.6"/>
    <n v="0.6"/>
    <n v="0"/>
    <n v="0"/>
    <n v="0"/>
    <n v="0"/>
    <n v="0"/>
    <n v="2.1999999999999997"/>
    <n v="0"/>
    <n v="0"/>
    <n v="0"/>
    <n v="0"/>
    <n v="0"/>
    <n v="0"/>
    <n v="0"/>
    <n v="0"/>
    <n v="0"/>
  </r>
  <r>
    <x v="1"/>
    <n v="0"/>
    <n v="0"/>
    <n v="0"/>
    <n v="0"/>
    <n v="0"/>
    <n v="8.4"/>
    <n v="0"/>
    <n v="0.6"/>
    <n v="0"/>
    <n v="0"/>
    <n v="0"/>
    <n v="0.8"/>
    <n v="0"/>
    <n v="0"/>
    <n v="0"/>
    <n v="0"/>
    <n v="0"/>
    <n v="0"/>
    <n v="0.2"/>
    <n v="0"/>
    <n v="0"/>
    <n v="0.6"/>
    <n v="1.6"/>
    <n v="0"/>
    <n v="0.2"/>
    <n v="0"/>
    <n v="0"/>
    <n v="0"/>
    <n v="0.2"/>
    <n v="0"/>
    <n v="0"/>
    <n v="0"/>
    <n v="0.8"/>
    <n v="0.8"/>
    <n v="0"/>
    <n v="0"/>
    <n v="0"/>
    <n v="0"/>
    <n v="0"/>
    <n v="0"/>
    <n v="0"/>
    <n v="1.7999999999999998"/>
    <n v="0"/>
    <n v="0"/>
    <n v="0"/>
    <n v="0"/>
    <n v="0.4"/>
    <n v="0"/>
    <n v="0"/>
    <n v="0"/>
    <n v="0"/>
    <n v="0"/>
    <n v="1.7999999999999998"/>
    <n v="0"/>
    <n v="0"/>
    <n v="0"/>
    <n v="0"/>
    <n v="0"/>
    <n v="4.2"/>
    <n v="3.5999999999999996"/>
    <n v="0"/>
    <n v="0"/>
    <n v="0"/>
    <n v="1.2"/>
    <n v="0"/>
    <n v="0"/>
    <n v="0"/>
    <n v="0"/>
    <n v="0"/>
  </r>
  <r>
    <x v="1"/>
    <n v="0"/>
    <n v="0"/>
    <n v="0"/>
    <n v="0"/>
    <n v="0.36363636363636365"/>
    <n v="0.72727272727272729"/>
    <n v="0"/>
    <n v="1.8181818181818181"/>
    <n v="0"/>
    <n v="0"/>
    <n v="0"/>
    <n v="0.36363636363636365"/>
    <n v="0"/>
    <n v="0.36363636363636365"/>
    <n v="0"/>
    <n v="0"/>
    <n v="0"/>
    <n v="0"/>
    <n v="0"/>
    <n v="0"/>
    <n v="0"/>
    <n v="0"/>
    <n v="0.72727272727272729"/>
    <n v="0"/>
    <n v="0"/>
    <n v="0"/>
    <n v="0"/>
    <n v="0"/>
    <n v="0"/>
    <n v="0"/>
    <n v="0"/>
    <n v="0"/>
    <n v="2.5454545454545454"/>
    <n v="0.727272727272727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181818181818181"/>
    <n v="0"/>
    <n v="1.8181818181818181"/>
    <n v="0"/>
    <n v="0.36363636363636365"/>
    <n v="0"/>
    <n v="0"/>
    <n v="6.1818181818181817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2.2088353413654618"/>
    <n v="0"/>
    <n v="0"/>
    <n v="0"/>
    <n v="0"/>
    <n v="0"/>
    <n v="0"/>
    <n v="0"/>
    <n v="0"/>
    <n v="0.40160642570281119"/>
    <n v="0"/>
    <n v="0"/>
    <n v="1.8072289156626504"/>
    <n v="0"/>
    <n v="1.4056224899598393"/>
    <n v="0.40160642570281119"/>
    <n v="0"/>
    <n v="0"/>
    <n v="0"/>
    <n v="0"/>
    <n v="0.20080321285140559"/>
    <n v="2.8112449799196786"/>
    <n v="0"/>
    <n v="1.4056224899598393"/>
    <n v="0"/>
    <n v="2.8112449799196786"/>
    <n v="0"/>
    <n v="0"/>
    <n v="0"/>
    <n v="5.6224899598393572"/>
    <n v="0"/>
    <n v="0.60240963855421692"/>
    <n v="0"/>
    <n v="0"/>
    <n v="0"/>
    <n v="0.60240963855421692"/>
    <n v="3.8152610441767072"/>
    <n v="0"/>
    <n v="0"/>
    <n v="0"/>
    <n v="0.40160642570281119"/>
    <n v="0"/>
    <n v="13.654618473895583"/>
    <n v="0"/>
    <n v="0"/>
    <n v="0"/>
    <n v="1.6064257028112447"/>
    <n v="0.20080321285140559"/>
    <n v="0.60240963855421692"/>
    <n v="0"/>
    <n v="0.80321285140562237"/>
    <n v="0"/>
    <n v="0.20080321285140559"/>
    <n v="0"/>
    <n v="0"/>
    <n v="0"/>
    <n v="0"/>
    <n v="0"/>
    <n v="0"/>
    <n v="0"/>
    <n v="0"/>
    <n v="0"/>
  </r>
  <r>
    <x v="1"/>
    <n v="0"/>
    <n v="0"/>
    <n v="0"/>
    <n v="0"/>
    <n v="0.80160320641282556"/>
    <n v="13.627254509018035"/>
    <n v="0"/>
    <n v="1.2024048096192386"/>
    <n v="0"/>
    <n v="0"/>
    <n v="0.60120240480961928"/>
    <n v="1.2024048096192386"/>
    <n v="0"/>
    <n v="0"/>
    <n v="0"/>
    <n v="0"/>
    <n v="0"/>
    <n v="0"/>
    <n v="0"/>
    <n v="0.20040080160320639"/>
    <n v="0"/>
    <n v="0"/>
    <n v="0.60120240480961928"/>
    <n v="0"/>
    <n v="0"/>
    <n v="0"/>
    <n v="0"/>
    <n v="0"/>
    <n v="0.40080160320641278"/>
    <n v="0"/>
    <n v="0"/>
    <n v="0"/>
    <n v="0"/>
    <n v="1.002004008016032"/>
    <n v="3.6072144288577155"/>
    <n v="0"/>
    <n v="0.20040080160320639"/>
    <n v="0"/>
    <n v="0"/>
    <n v="0"/>
    <n v="0.40080160320641278"/>
    <n v="0"/>
    <n v="5.4108216432865728"/>
    <n v="0"/>
    <n v="0"/>
    <n v="0"/>
    <n v="0"/>
    <n v="5.811623246492986"/>
    <n v="0"/>
    <n v="0"/>
    <n v="0.40080160320641278"/>
    <n v="0"/>
    <n v="0"/>
    <n v="0.20040080160320639"/>
    <n v="0.60120240480961928"/>
    <n v="0"/>
    <n v="0"/>
    <n v="0.20040080160320639"/>
    <n v="0"/>
    <n v="2.4048096192384771"/>
    <n v="8.4168336673346698"/>
    <n v="0"/>
    <n v="0"/>
    <n v="0"/>
    <n v="0"/>
    <n v="4.408817635270541"/>
    <n v="0"/>
    <n v="0"/>
    <n v="0"/>
  </r>
  <r>
    <x v="0"/>
    <n v="0"/>
    <n v="0"/>
    <n v="0"/>
    <n v="0"/>
    <n v="0.20366598778004072"/>
    <n v="0"/>
    <n v="0.20366598778004072"/>
    <n v="0.40733197556008144"/>
    <n v="0"/>
    <n v="0"/>
    <n v="0"/>
    <n v="0.61099796334012213"/>
    <n v="0"/>
    <n v="0"/>
    <n v="0"/>
    <n v="0"/>
    <n v="0.20366598778004072"/>
    <n v="0"/>
    <n v="0.40733197556008144"/>
    <n v="3.2586558044806515"/>
    <n v="0"/>
    <n v="3.0549898167006111"/>
    <n v="1.8329938900203666"/>
    <n v="0"/>
    <n v="0.20366598778004072"/>
    <n v="0"/>
    <n v="0"/>
    <n v="0.81466395112016288"/>
    <n v="4.887983706720977"/>
    <n v="0"/>
    <n v="0"/>
    <n v="0"/>
    <n v="0.40733197556008144"/>
    <n v="0.61099796334012213"/>
    <n v="0"/>
    <n v="0"/>
    <n v="4.6843177189409371"/>
    <n v="0"/>
    <n v="0"/>
    <n v="0"/>
    <n v="0"/>
    <n v="0"/>
    <n v="1.8329938900203666"/>
    <n v="0"/>
    <n v="0"/>
    <n v="0"/>
    <n v="0.20366598778004072"/>
    <n v="3.0549898167006111"/>
    <n v="0"/>
    <n v="1.0183299389002036"/>
    <n v="0.40733197556008144"/>
    <n v="0"/>
    <n v="0"/>
    <n v="2.6476578411405294"/>
    <n v="1.2219959266802443"/>
    <n v="0"/>
    <n v="0"/>
    <n v="0.20366598778004072"/>
    <n v="0"/>
    <n v="3.0549898167006111"/>
    <n v="1.2219959266802443"/>
    <n v="0.20366598778004072"/>
    <n v="0"/>
    <n v="0"/>
    <n v="0"/>
    <n v="0"/>
    <n v="0"/>
    <n v="0"/>
    <n v="0"/>
  </r>
  <r>
    <x v="1"/>
    <n v="0"/>
    <n v="0"/>
    <n v="0"/>
    <n v="0"/>
    <n v="0"/>
    <n v="1.8072289156626504"/>
    <n v="0"/>
    <n v="0.20080321285140559"/>
    <n v="0"/>
    <n v="0"/>
    <n v="0"/>
    <n v="1.2048192771084338"/>
    <n v="0"/>
    <n v="0"/>
    <n v="0"/>
    <n v="0"/>
    <n v="0"/>
    <n v="0"/>
    <n v="0"/>
    <n v="1.2048192771084338"/>
    <n v="0"/>
    <n v="0"/>
    <n v="0.20080321285140559"/>
    <n v="0"/>
    <n v="0.60240963855421692"/>
    <n v="0"/>
    <n v="0"/>
    <n v="0"/>
    <n v="0"/>
    <n v="0"/>
    <n v="0"/>
    <n v="0"/>
    <n v="0"/>
    <n v="1.0040160642570282"/>
    <n v="1.0040160642570282"/>
    <n v="0"/>
    <n v="0"/>
    <n v="0"/>
    <n v="0"/>
    <n v="0"/>
    <n v="0"/>
    <n v="0"/>
    <n v="0.80321285140562237"/>
    <n v="0"/>
    <n v="0"/>
    <n v="0"/>
    <n v="0"/>
    <n v="1.2048192771084338"/>
    <n v="0"/>
    <n v="0"/>
    <n v="0"/>
    <n v="0"/>
    <n v="0"/>
    <n v="0"/>
    <n v="0.40160642570281119"/>
    <n v="0"/>
    <n v="0"/>
    <n v="0.60240963855421692"/>
    <n v="0"/>
    <n v="5.4216867469879517"/>
    <n v="0"/>
    <n v="0"/>
    <n v="0"/>
    <n v="0"/>
    <n v="0.60240963855421692"/>
    <n v="0"/>
    <n v="0"/>
    <n v="0"/>
    <n v="0"/>
  </r>
  <r>
    <x v="0"/>
    <n v="0"/>
    <n v="0"/>
    <n v="0"/>
    <n v="0"/>
    <n v="0.20080321285140559"/>
    <n v="0.60240963855421692"/>
    <n v="0.20080321285140559"/>
    <n v="0.60240963855421692"/>
    <n v="0"/>
    <n v="0"/>
    <n v="0"/>
    <n v="0"/>
    <n v="0"/>
    <n v="0"/>
    <n v="0"/>
    <n v="0"/>
    <n v="0"/>
    <n v="0"/>
    <n v="0"/>
    <n v="1.0040160642570282"/>
    <n v="0"/>
    <n v="3.6144578313253009"/>
    <n v="0.20080321285140559"/>
    <n v="0"/>
    <n v="0.60240963855421692"/>
    <n v="0"/>
    <n v="0.40160642570281119"/>
    <n v="0.40160642570281119"/>
    <n v="1.0040160642570282"/>
    <n v="0"/>
    <n v="0"/>
    <n v="0"/>
    <n v="0"/>
    <n v="0.40160642570281119"/>
    <n v="0"/>
    <n v="0"/>
    <n v="0"/>
    <n v="0"/>
    <n v="0"/>
    <n v="0"/>
    <n v="0"/>
    <n v="0"/>
    <n v="1.0040160642570282"/>
    <n v="0"/>
    <n v="0"/>
    <n v="0"/>
    <n v="0"/>
    <n v="2.6104417670682731"/>
    <n v="0"/>
    <n v="0"/>
    <n v="1.6064257028112447"/>
    <n v="0"/>
    <n v="0"/>
    <n v="1.8072289156626504"/>
    <n v="0"/>
    <n v="0"/>
    <n v="0"/>
    <n v="0"/>
    <n v="0"/>
    <n v="9.4377510040160644"/>
    <n v="6.425702811244979"/>
    <n v="0"/>
    <n v="0"/>
    <n v="0"/>
    <n v="0"/>
    <n v="0"/>
    <n v="0"/>
    <n v="0"/>
    <n v="0"/>
  </r>
  <r>
    <x v="1"/>
    <n v="0"/>
    <n v="0"/>
    <n v="0.6"/>
    <n v="0"/>
    <n v="0"/>
    <n v="5.8000000000000007"/>
    <n v="0"/>
    <n v="2.1999999999999997"/>
    <n v="0"/>
    <n v="0"/>
    <n v="0"/>
    <n v="0"/>
    <n v="0"/>
    <n v="0"/>
    <n v="0"/>
    <n v="0"/>
    <n v="0.2"/>
    <n v="0"/>
    <n v="0"/>
    <n v="3"/>
    <n v="0"/>
    <n v="1.2"/>
    <n v="1.2"/>
    <n v="0"/>
    <n v="0"/>
    <n v="0"/>
    <n v="0"/>
    <n v="0.4"/>
    <n v="0.8"/>
    <n v="0"/>
    <n v="0"/>
    <n v="0"/>
    <n v="0.6"/>
    <n v="0"/>
    <n v="0.6"/>
    <n v="0"/>
    <n v="0"/>
    <n v="0"/>
    <n v="0"/>
    <n v="0"/>
    <n v="0"/>
    <n v="0"/>
    <n v="1.2"/>
    <n v="0"/>
    <n v="0"/>
    <n v="0"/>
    <n v="0"/>
    <n v="0.6"/>
    <n v="0"/>
    <n v="0"/>
    <n v="0.2"/>
    <n v="0"/>
    <n v="0"/>
    <n v="0.2"/>
    <n v="0"/>
    <n v="0.6"/>
    <n v="0"/>
    <n v="1.7999999999999998"/>
    <n v="0"/>
    <n v="10"/>
    <n v="17.8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W3:BZ73" firstHeaderRow="1" firstDataRow="2" firstDataCol="1"/>
  <pivotFields count="70">
    <pivotField axis="axisCol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</rowItems>
  <colFields count="1">
    <field x="0"/>
  </colFields>
  <colItems count="3">
    <i>
      <x/>
    </i>
    <i>
      <x v="1"/>
    </i>
    <i t="grand">
      <x/>
    </i>
  </colItems>
  <dataFields count="69">
    <dataField name="Average of Acanthastrea (ACANT)" fld="1" subtotal="average" baseField="0" baseItem="0"/>
    <dataField name="Average of Acropora arborescent table (ACTA)" fld="2" subtotal="average" baseField="0" baseItem="1"/>
    <dataField name="Average of Acropora corymbose (ACO)" fld="3" subtotal="average" baseField="0" baseItem="0"/>
    <dataField name="Average of Acropora digitate (ACD)" fld="4" subtotal="average" baseField="0" baseItem="1"/>
    <dataField name="Average of Acropora juvenile (ARCJUV)" fld="5" subtotal="average" baseField="0" baseItem="1"/>
    <dataField name="Average of Acropora palifera (ACP)" fld="6" subtotal="average" baseField="0" baseItem="1"/>
    <dataField name="Average of Acropora recruit (ARCREC)" fld="7" subtotal="average" baseField="0" baseItem="1"/>
    <dataField name="Average of Acropora short branching stag (ACB)" fld="8" subtotal="average" baseField="0" baseItem="1"/>
    <dataField name="Average of Acropora staghorn (ACS)" fld="9" subtotal="average" baseField="0" baseItem="1"/>
    <dataField name="Average of Acropora tabular (ACT)" fld="10" subtotal="average" baseField="0" baseItem="1"/>
    <dataField name="Average of Anomastrea (ANOM)" fld="11" subtotal="average" baseField="0" baseItem="1"/>
    <dataField name="Average of Astreopora (ASTR)" fld="12" subtotal="average" baseField="0" baseItem="1"/>
    <dataField name="Average of Branching Hard Coral Unident (CB)" fld="13" subtotal="average" baseField="0" baseItem="1"/>
    <dataField name="Average of Coscinaraea (COSC)" fld="14" subtotal="average" baseField="0" baseItem="1"/>
    <dataField name="Average of Cycloseris (CYCL)" fld="15" subtotal="average" baseField="0" baseItem="1"/>
    <dataField name="Average of Cynarina (CYAN)" fld="16" subtotal="average" baseField="0" baseItem="1"/>
    <dataField name="Average of Cyphastrea (CYPH)" fld="17" subtotal="average" baseField="0" baseItem="1"/>
    <dataField name="Average of Diaseris (DIAS)" fld="18" subtotal="average" baseField="0" baseItem="1"/>
    <dataField name="Average of Echinophyllia (ECHIPH)" fld="19" subtotal="average" baseField="0" baseItem="1"/>
    <dataField name="Average of Echinopora (ECHIO)" fld="20" subtotal="average" baseField="0" baseItem="1"/>
    <dataField name="Average of Encrusting Hard Coral Unident (CE)" fld="21" subtotal="average" baseField="0" baseItem="1"/>
    <dataField name="Average of Favia (FAVA)" fld="22" subtotal="average" baseField="0" baseItem="1"/>
    <dataField name="Average of Favites (FAVT)" fld="23" subtotal="average" baseField="0" baseItem="1"/>
    <dataField name="Average of Foliose Hard Coral Unident (CF)" fld="24" subtotal="average" baseField="0" baseItem="1"/>
    <dataField name="Average of Fungia (FUNG)" fld="25" subtotal="average" baseField="0" baseItem="1"/>
    <dataField name="Average of Galaxea astreata (GALA)" fld="26" subtotal="average" baseField="0" baseItem="1"/>
    <dataField name="Average of Galaxea fascicularis (GALF)" fld="27" subtotal="average" baseField="0" baseItem="1"/>
    <dataField name="Average of Gardineroseris (GARD)" fld="28" subtotal="average" baseField="0" baseItem="1"/>
    <dataField name="Average of Goniastrea (GONIA)" fld="29" subtotal="average" baseField="0" baseItem="1"/>
    <dataField name="Average of Goniopora (GONP)" fld="30" subtotal="average" baseField="0" baseItem="1"/>
    <dataField name="Average of Halomitra (HALOM)" fld="31" subtotal="average" baseField="0" baseItem="1"/>
    <dataField name="Average of Herpolitha (HERP)" fld="32" subtotal="average" baseField="0" baseItem="1"/>
    <dataField name="Average of Hydnophora (HYDN)" fld="33" subtotal="average" baseField="0" baseItem="1"/>
    <dataField name="Average of Leptastrea (LEPT)" fld="34" subtotal="average" baseField="0" baseItem="1"/>
    <dataField name="Average of Leptoria (LEPTO)" fld="35" subtotal="average" baseField="0" baseItem="1"/>
    <dataField name="Average of Lobophyllia (LOBOP)" fld="37" subtotal="average" baseField="0" baseItem="1"/>
    <dataField name="Average of Leptoseris (LPTOS)" fld="36" subtotal="average" baseField="0" baseItem="1"/>
    <dataField name="Average of Massive Hard Coral Unident (CM)" fld="38" subtotal="average" baseField="0" baseItem="1"/>
    <dataField name="Average of Merulina (MER)" fld="39" subtotal="average" baseField="0" baseItem="1"/>
    <dataField name="Average of Micromussa (MICRO)" fld="40" subtotal="average" baseField="0" baseItem="1"/>
    <dataField name="Average of Montastrea (MONTA)" fld="41" subtotal="average" baseField="0" baseItem="1"/>
    <dataField name="Average of Montipora branching (MNTB)" fld="42" subtotal="average" baseField="0" baseItem="1"/>
    <dataField name="Average of Montipora encrusting (MNTE)" fld="43" subtotal="average" baseField="0" baseItem="1"/>
    <dataField name="Average of Mycedium (MYC)" fld="44" subtotal="average" baseField="0" baseItem="1"/>
    <dataField name="Average of Oulophyllia (OULO)" fld="45" subtotal="average" baseField="0" baseItem="1"/>
    <dataField name="Average of Oxypora (OXYP)" fld="46" subtotal="average" baseField="0" baseItem="0"/>
    <dataField name="Average of Pachyseris (PACH)" fld="47" subtotal="average" baseField="0" baseItem="1"/>
    <dataField name="Average of Pavona (PAV)" fld="48" subtotal="average" baseField="0" baseItem="1"/>
    <dataField name="Average of Pectinia (PECT)" fld="49" subtotal="average" baseField="0" baseItem="0"/>
    <dataField name="Average of Physogyra (PHYS)" fld="50" subtotal="average" baseField="0" baseItem="1"/>
    <dataField name="Average of Platygyra (PLATY)" fld="51" subtotal="average" baseField="0" baseItem="1"/>
    <dataField name="Average of Plesiastrea (PLES)" fld="52" subtotal="average" baseField="0" baseItem="1"/>
    <dataField name="Average of Pleurogyra (PLEU)" fld="53" subtotal="average" baseField="0" baseItem="1"/>
    <dataField name="Average of Pocillopora damicornis (POCD)" fld="54" subtotal="average" baseField="0" baseItem="1"/>
    <dataField name="Average of Pocillopora eydouxi (POCE)" fld="55" subtotal="average" baseField="0" baseItem="1"/>
    <dataField name="Average of Pocillopora indiana (POCI)" fld="56" subtotal="average" baseField="0" baseItem="1"/>
    <dataField name="Average of Pocillopora other (POCO)" fld="57" subtotal="average" baseField="0" baseItem="1"/>
    <dataField name="Average of Pocillopora verrucosa (POCV)" fld="58" subtotal="average" baseField="0" baseItem="1"/>
    <dataField name="Average of Podabacia (PODA)" fld="59" subtotal="average" baseField="0" baseItem="1"/>
    <dataField name="Average of Porites branching (PORB)" fld="60" subtotal="average" baseField="0" baseItem="1"/>
    <dataField name="Average of Porites massive (PORM)" fld="61" subtotal="average" baseField="0" baseItem="1"/>
    <dataField name="Average of Psammocora (PSAM)" fld="62" subtotal="average" baseField="0" baseItem="1"/>
    <dataField name="Average of Seriatopora (SERI)" fld="63" subtotal="average" baseField="0" baseItem="1"/>
    <dataField name="Average of Stylocoeniella (STYLA)" fld="64" subtotal="average" baseField="0" baseItem="1"/>
    <dataField name="Average of Stylophora (STYL)" fld="65" subtotal="average" baseField="0" baseItem="1"/>
    <dataField name="Average of Symphyllia (SYMP)" fld="66" subtotal="average" baseField="0" baseItem="1"/>
    <dataField name="Average of Tubastrea (TUBAS)" fld="67" subtotal="average" baseField="0" baseItem="1"/>
    <dataField name="Average of Turbinaria (TURB)" fld="68" subtotal="average" baseField="0" baseItem="1"/>
    <dataField name="Average of Unkown coral (UNK)" fld="69" subtotal="average" baseField="0" baseItem="1"/>
  </dataFields>
  <conditionalFormats count="1">
    <conditionalFormat type="all" priority="1">
      <pivotAreas count="3">
        <pivotArea type="data" collapsedLevelsAreSubtotals="1" fieldPosition="0">
          <references count="2">
            <reference field="4294967294" count="6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  <reference field="0" count="1" selected="0">
              <x v="0"/>
            </reference>
          </references>
        </pivotArea>
        <pivotArea type="data" collapsedLevelsAreSubtotals="1" fieldPosition="0">
          <references count="1"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6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  <reference field="0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" firstHeaderRow="0" firstDataRow="1" firstDataCol="1"/>
  <pivotFields count="22">
    <pivotField showAll="0"/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/>
    <pivotField dataField="1" showAll="0"/>
    <pivotField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oral" fld="5" subtotal="average" baseField="1" baseItem="0"/>
    <dataField name="Average of sand" fld="7" subtotal="average" baseField="1" baseItem="0"/>
    <dataField name="Average of dead.coral.rock" fld="9" subtotal="average" baseField="1" baseItem="0"/>
    <dataField name="Average of rubble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3"/>
  <sheetViews>
    <sheetView topLeftCell="X1" zoomScale="70" zoomScaleNormal="70" workbookViewId="0">
      <selection activeCell="A9" sqref="A9:BE9"/>
    </sheetView>
  </sheetViews>
  <sheetFormatPr defaultColWidth="9.109375" defaultRowHeight="13.8" x14ac:dyDescent="0.25"/>
  <cols>
    <col min="1" max="1" width="58.6640625" style="1" bestFit="1" customWidth="1"/>
    <col min="2" max="4" width="17.33203125" style="2" bestFit="1" customWidth="1"/>
    <col min="5" max="5" width="12.6640625" style="2" bestFit="1" customWidth="1"/>
    <col min="6" max="7" width="17.33203125" style="2" bestFit="1" customWidth="1"/>
    <col min="8" max="8" width="12.6640625" style="2" bestFit="1" customWidth="1"/>
    <col min="9" max="9" width="17.33203125" style="2" bestFit="1" customWidth="1"/>
    <col min="10" max="10" width="12.6640625" style="2" bestFit="1" customWidth="1"/>
    <col min="11" max="12" width="17.33203125" style="2" bestFit="1" customWidth="1"/>
    <col min="13" max="13" width="12.6640625" style="2" bestFit="1" customWidth="1"/>
    <col min="14" max="17" width="17.33203125" style="2" bestFit="1" customWidth="1"/>
    <col min="18" max="18" width="10" style="2" bestFit="1" customWidth="1"/>
    <col min="19" max="19" width="17.33203125" style="2" bestFit="1" customWidth="1"/>
    <col min="20" max="21" width="12.6640625" style="2" bestFit="1" customWidth="1"/>
    <col min="22" max="22" width="10" style="2" bestFit="1" customWidth="1"/>
    <col min="23" max="23" width="12.6640625" style="2" bestFit="1" customWidth="1"/>
    <col min="24" max="26" width="17.33203125" style="2" bestFit="1" customWidth="1"/>
    <col min="27" max="27" width="12.6640625" style="2" bestFit="1" customWidth="1"/>
    <col min="28" max="29" width="17.33203125" style="2" bestFit="1" customWidth="1"/>
    <col min="30" max="30" width="17.33203125" style="2" customWidth="1"/>
    <col min="31" max="32" width="9.33203125" style="2" bestFit="1" customWidth="1"/>
    <col min="33" max="33" width="17.33203125" style="2" bestFit="1" customWidth="1"/>
    <col min="34" max="16384" width="9.109375" style="2"/>
  </cols>
  <sheetData>
    <row r="1" spans="1:57" s="1" customFormat="1" x14ac:dyDescent="0.25">
      <c r="A1" s="1" t="s">
        <v>0</v>
      </c>
      <c r="B1" s="1" t="s">
        <v>247</v>
      </c>
      <c r="F1" s="1" t="s">
        <v>1</v>
      </c>
      <c r="G1" s="1" t="s">
        <v>250</v>
      </c>
    </row>
    <row r="2" spans="1:57" s="1" customFormat="1" x14ac:dyDescent="0.25">
      <c r="A2" s="1" t="s">
        <v>2</v>
      </c>
      <c r="B2" s="1" t="s">
        <v>248</v>
      </c>
      <c r="F2" s="1" t="s">
        <v>3</v>
      </c>
      <c r="G2" s="1" t="s">
        <v>251</v>
      </c>
    </row>
    <row r="3" spans="1:57" s="1" customFormat="1" x14ac:dyDescent="0.25">
      <c r="A3" s="1" t="s">
        <v>4</v>
      </c>
      <c r="B3" s="1" t="s">
        <v>249</v>
      </c>
      <c r="C3" s="1" t="s">
        <v>5</v>
      </c>
      <c r="D3" s="1" t="s">
        <v>6</v>
      </c>
      <c r="F3" s="1" t="s">
        <v>7</v>
      </c>
      <c r="G3" s="1" t="s">
        <v>8</v>
      </c>
    </row>
    <row r="4" spans="1:57" s="1" customFormat="1" x14ac:dyDescent="0.25">
      <c r="A4" s="1" t="s">
        <v>9</v>
      </c>
      <c r="B4" s="1" t="s">
        <v>10</v>
      </c>
    </row>
    <row r="5" spans="1:57" s="1" customFormat="1" x14ac:dyDescent="0.25"/>
    <row r="6" spans="1:57" s="1" customFormat="1" x14ac:dyDescent="0.25">
      <c r="A6" s="1" t="s">
        <v>320</v>
      </c>
      <c r="B6" s="1" t="s">
        <v>321</v>
      </c>
      <c r="C6" s="1" t="s">
        <v>321</v>
      </c>
      <c r="D6" s="1" t="s">
        <v>322</v>
      </c>
      <c r="E6" s="1" t="s">
        <v>322</v>
      </c>
      <c r="F6" s="1" t="s">
        <v>322</v>
      </c>
      <c r="G6" s="1" t="s">
        <v>322</v>
      </c>
      <c r="H6" s="1" t="s">
        <v>322</v>
      </c>
      <c r="I6" s="1" t="s">
        <v>322</v>
      </c>
      <c r="J6" s="1" t="s">
        <v>323</v>
      </c>
      <c r="K6" s="1" t="s">
        <v>323</v>
      </c>
      <c r="L6" s="1" t="s">
        <v>324</v>
      </c>
      <c r="M6" s="1" t="s">
        <v>324</v>
      </c>
      <c r="N6" s="1" t="s">
        <v>324</v>
      </c>
      <c r="O6" s="1" t="s">
        <v>324</v>
      </c>
      <c r="P6" s="1" t="s">
        <v>325</v>
      </c>
      <c r="Q6" s="1" t="s">
        <v>325</v>
      </c>
      <c r="R6" s="1" t="s">
        <v>325</v>
      </c>
      <c r="S6" s="1" t="s">
        <v>325</v>
      </c>
      <c r="T6" s="1" t="s">
        <v>325</v>
      </c>
      <c r="U6" s="1" t="s">
        <v>325</v>
      </c>
      <c r="V6" s="1" t="s">
        <v>325</v>
      </c>
      <c r="W6" s="1" t="s">
        <v>325</v>
      </c>
      <c r="X6" s="1" t="s">
        <v>326</v>
      </c>
      <c r="Y6" s="1" t="s">
        <v>326</v>
      </c>
      <c r="Z6" s="1" t="s">
        <v>326</v>
      </c>
      <c r="AA6" s="1" t="s">
        <v>326</v>
      </c>
      <c r="AB6" s="1" t="s">
        <v>327</v>
      </c>
      <c r="AC6" s="1" t="s">
        <v>327</v>
      </c>
      <c r="AD6" s="1" t="s">
        <v>321</v>
      </c>
      <c r="AE6" s="1" t="s">
        <v>321</v>
      </c>
      <c r="AF6" s="1" t="s">
        <v>322</v>
      </c>
      <c r="AG6" s="1" t="s">
        <v>322</v>
      </c>
      <c r="AH6" s="1" t="s">
        <v>322</v>
      </c>
      <c r="AI6" s="1" t="s">
        <v>322</v>
      </c>
      <c r="AJ6" s="1" t="s">
        <v>322</v>
      </c>
      <c r="AK6" s="1" t="s">
        <v>323</v>
      </c>
      <c r="AL6" s="1" t="s">
        <v>323</v>
      </c>
      <c r="AM6" s="1" t="s">
        <v>328</v>
      </c>
      <c r="AN6" s="1" t="s">
        <v>328</v>
      </c>
      <c r="AO6" s="1" t="s">
        <v>324</v>
      </c>
      <c r="AP6" s="1" t="s">
        <v>324</v>
      </c>
      <c r="AQ6" s="1" t="s">
        <v>324</v>
      </c>
      <c r="AR6" s="1" t="s">
        <v>324</v>
      </c>
      <c r="AS6" s="1" t="s">
        <v>325</v>
      </c>
      <c r="AT6" s="1" t="s">
        <v>325</v>
      </c>
      <c r="AU6" s="1" t="s">
        <v>325</v>
      </c>
      <c r="AV6" s="1" t="s">
        <v>325</v>
      </c>
      <c r="AW6" s="1" t="s">
        <v>325</v>
      </c>
      <c r="AX6" s="1" t="s">
        <v>325</v>
      </c>
      <c r="AY6" s="1" t="s">
        <v>325</v>
      </c>
      <c r="AZ6" s="1" t="s">
        <v>326</v>
      </c>
      <c r="BA6" s="1" t="s">
        <v>326</v>
      </c>
      <c r="BB6" s="1" t="s">
        <v>327</v>
      </c>
      <c r="BC6" s="1" t="s">
        <v>327</v>
      </c>
      <c r="BD6" s="1" t="s">
        <v>327</v>
      </c>
      <c r="BE6" s="1" t="s">
        <v>327</v>
      </c>
    </row>
    <row r="7" spans="1:57" x14ac:dyDescent="0.25">
      <c r="A7" s="2" t="s">
        <v>253</v>
      </c>
      <c r="B7" s="2" t="str">
        <f>RIGHT(LEFT(B12,4),1)</f>
        <v>d</v>
      </c>
      <c r="C7" s="2" t="str">
        <f t="shared" ref="C7:BE7" si="0">RIGHT(LEFT(C12,4),1)</f>
        <v>s</v>
      </c>
      <c r="D7" s="2" t="str">
        <f t="shared" si="0"/>
        <v>d</v>
      </c>
      <c r="E7" s="2" t="str">
        <f t="shared" si="0"/>
        <v>s</v>
      </c>
      <c r="F7" s="2" t="str">
        <f t="shared" si="0"/>
        <v>d</v>
      </c>
      <c r="G7" s="2" t="str">
        <f t="shared" si="0"/>
        <v>s</v>
      </c>
      <c r="H7" s="2" t="str">
        <f t="shared" si="0"/>
        <v>d</v>
      </c>
      <c r="I7" s="2" t="str">
        <f t="shared" si="0"/>
        <v>s</v>
      </c>
      <c r="J7" s="2" t="str">
        <f t="shared" si="0"/>
        <v>d</v>
      </c>
      <c r="K7" s="2" t="str">
        <f t="shared" si="0"/>
        <v>s</v>
      </c>
      <c r="L7" s="2" t="str">
        <f t="shared" si="0"/>
        <v>d</v>
      </c>
      <c r="M7" s="2" t="str">
        <f t="shared" si="0"/>
        <v>s</v>
      </c>
      <c r="N7" s="2" t="str">
        <f t="shared" si="0"/>
        <v>d</v>
      </c>
      <c r="O7" s="2" t="str">
        <f t="shared" si="0"/>
        <v>s</v>
      </c>
      <c r="P7" s="2" t="str">
        <f t="shared" si="0"/>
        <v>d</v>
      </c>
      <c r="Q7" s="2" t="str">
        <f t="shared" si="0"/>
        <v>s</v>
      </c>
      <c r="R7" s="2" t="str">
        <f t="shared" si="0"/>
        <v>d</v>
      </c>
      <c r="S7" s="2" t="str">
        <f t="shared" si="0"/>
        <v>s</v>
      </c>
      <c r="T7" s="2" t="str">
        <f t="shared" si="0"/>
        <v>d</v>
      </c>
      <c r="U7" s="2" t="str">
        <f t="shared" si="0"/>
        <v>s</v>
      </c>
      <c r="V7" s="2" t="str">
        <f t="shared" si="0"/>
        <v>d</v>
      </c>
      <c r="W7" s="2" t="str">
        <f t="shared" si="0"/>
        <v>s</v>
      </c>
      <c r="X7" s="2" t="str">
        <f t="shared" si="0"/>
        <v>d</v>
      </c>
      <c r="Y7" s="2" t="str">
        <f t="shared" si="0"/>
        <v>s</v>
      </c>
      <c r="Z7" s="2" t="str">
        <f t="shared" si="0"/>
        <v>d</v>
      </c>
      <c r="AA7" s="2" t="str">
        <f t="shared" si="0"/>
        <v>s</v>
      </c>
      <c r="AB7" s="2" t="str">
        <f t="shared" si="0"/>
        <v>d</v>
      </c>
      <c r="AC7" s="2" t="str">
        <f t="shared" si="0"/>
        <v>s</v>
      </c>
      <c r="AD7" s="2" t="str">
        <f t="shared" si="0"/>
        <v>d</v>
      </c>
      <c r="AE7" s="2" t="str">
        <f t="shared" si="0"/>
        <v>s</v>
      </c>
      <c r="AF7" s="2" t="str">
        <f t="shared" si="0"/>
        <v>d</v>
      </c>
      <c r="AG7" s="2" t="str">
        <f t="shared" si="0"/>
        <v>s</v>
      </c>
      <c r="AH7" s="2" t="str">
        <f t="shared" si="0"/>
        <v>s</v>
      </c>
      <c r="AI7" s="2" t="str">
        <f t="shared" si="0"/>
        <v>d</v>
      </c>
      <c r="AJ7" s="2" t="str">
        <f t="shared" si="0"/>
        <v>s</v>
      </c>
      <c r="AK7" s="2" t="str">
        <f t="shared" si="0"/>
        <v>d</v>
      </c>
      <c r="AL7" s="2" t="str">
        <f t="shared" si="0"/>
        <v>s</v>
      </c>
      <c r="AM7" s="2" t="str">
        <f t="shared" si="0"/>
        <v>d</v>
      </c>
      <c r="AN7" s="2" t="str">
        <f t="shared" si="0"/>
        <v>s</v>
      </c>
      <c r="AO7" s="2" t="str">
        <f t="shared" si="0"/>
        <v>d</v>
      </c>
      <c r="AP7" s="2" t="str">
        <f t="shared" si="0"/>
        <v>s</v>
      </c>
      <c r="AQ7" s="2" t="str">
        <f t="shared" si="0"/>
        <v>d</v>
      </c>
      <c r="AR7" s="2" t="str">
        <f t="shared" si="0"/>
        <v>s</v>
      </c>
      <c r="AS7" s="2" t="str">
        <f t="shared" si="0"/>
        <v>d</v>
      </c>
      <c r="AT7" s="2" t="str">
        <f t="shared" si="0"/>
        <v>s</v>
      </c>
      <c r="AU7" s="2" t="str">
        <f t="shared" si="0"/>
        <v>d</v>
      </c>
      <c r="AV7" s="2" t="str">
        <f t="shared" si="0"/>
        <v>s</v>
      </c>
      <c r="AW7" s="2" t="str">
        <f t="shared" si="0"/>
        <v>d</v>
      </c>
      <c r="AX7" s="2" t="str">
        <f t="shared" si="0"/>
        <v>s</v>
      </c>
      <c r="AY7" s="2" t="str">
        <f t="shared" si="0"/>
        <v>s</v>
      </c>
      <c r="AZ7" s="2" t="str">
        <f t="shared" si="0"/>
        <v>d</v>
      </c>
      <c r="BA7" s="2" t="str">
        <f t="shared" si="0"/>
        <v>s</v>
      </c>
      <c r="BB7" s="2" t="str">
        <f t="shared" si="0"/>
        <v>d</v>
      </c>
      <c r="BC7" s="2" t="str">
        <f t="shared" si="0"/>
        <v>s</v>
      </c>
      <c r="BD7" s="2" t="str">
        <f t="shared" si="0"/>
        <v>d</v>
      </c>
      <c r="BE7" s="2" t="str">
        <f t="shared" si="0"/>
        <v>s</v>
      </c>
    </row>
    <row r="8" spans="1:57" x14ac:dyDescent="0.25">
      <c r="A8" s="2" t="s">
        <v>255</v>
      </c>
      <c r="B8" s="2" t="str">
        <f t="shared" ref="B8:BD8" si="1">IF(B9="North","medium",IF(B9="East","very_high",IF(B9="South","high","low")))</f>
        <v>medium</v>
      </c>
      <c r="C8" s="2" t="str">
        <f t="shared" si="1"/>
        <v>medium</v>
      </c>
      <c r="D8" s="2" t="str">
        <f t="shared" si="1"/>
        <v>medium</v>
      </c>
      <c r="E8" s="2" t="str">
        <f t="shared" si="1"/>
        <v>medium</v>
      </c>
      <c r="F8" s="2" t="str">
        <f t="shared" si="1"/>
        <v>medium</v>
      </c>
      <c r="G8" s="2" t="str">
        <f t="shared" si="1"/>
        <v>medium</v>
      </c>
      <c r="H8" s="2" t="str">
        <f t="shared" si="1"/>
        <v>medium</v>
      </c>
      <c r="I8" s="2" t="str">
        <f t="shared" si="1"/>
        <v>medium</v>
      </c>
      <c r="J8" s="2" t="str">
        <f t="shared" si="1"/>
        <v>medium</v>
      </c>
      <c r="K8" s="2" t="str">
        <f t="shared" si="1"/>
        <v>medium</v>
      </c>
      <c r="L8" s="2" t="str">
        <f t="shared" si="1"/>
        <v>high</v>
      </c>
      <c r="M8" s="2" t="str">
        <f t="shared" si="1"/>
        <v>high</v>
      </c>
      <c r="N8" s="2" t="str">
        <f t="shared" si="1"/>
        <v>high</v>
      </c>
      <c r="O8" s="2" t="str">
        <f t="shared" si="1"/>
        <v>high</v>
      </c>
      <c r="P8" s="2" t="str">
        <f t="shared" si="1"/>
        <v>high</v>
      </c>
      <c r="Q8" s="2" t="str">
        <f t="shared" si="1"/>
        <v>high</v>
      </c>
      <c r="R8" s="2" t="str">
        <f t="shared" si="1"/>
        <v>high</v>
      </c>
      <c r="S8" s="2" t="str">
        <f t="shared" si="1"/>
        <v>high</v>
      </c>
      <c r="T8" s="2" t="str">
        <f t="shared" si="1"/>
        <v>high</v>
      </c>
      <c r="U8" s="2" t="str">
        <f t="shared" si="1"/>
        <v>high</v>
      </c>
      <c r="V8" s="2" t="str">
        <f t="shared" si="1"/>
        <v>low</v>
      </c>
      <c r="W8" s="2" t="str">
        <f t="shared" si="1"/>
        <v>low</v>
      </c>
      <c r="X8" s="2" t="str">
        <f t="shared" si="1"/>
        <v>low</v>
      </c>
      <c r="Y8" s="2" t="str">
        <f t="shared" si="1"/>
        <v>low</v>
      </c>
      <c r="Z8" s="2" t="str">
        <f t="shared" si="1"/>
        <v>low</v>
      </c>
      <c r="AA8" s="2" t="str">
        <f t="shared" si="1"/>
        <v>low</v>
      </c>
      <c r="AB8" s="2" t="str">
        <f t="shared" si="1"/>
        <v>low</v>
      </c>
      <c r="AC8" s="2" t="str">
        <f t="shared" si="1"/>
        <v>low</v>
      </c>
      <c r="AD8" s="2" t="str">
        <f t="shared" si="1"/>
        <v>medium</v>
      </c>
      <c r="AE8" s="2" t="str">
        <f t="shared" si="1"/>
        <v>medium</v>
      </c>
      <c r="AF8" s="2" t="str">
        <f t="shared" si="1"/>
        <v>medium</v>
      </c>
      <c r="AG8" s="2" t="str">
        <f t="shared" si="1"/>
        <v>medium</v>
      </c>
      <c r="AH8" s="2" t="str">
        <f t="shared" si="1"/>
        <v>medium</v>
      </c>
      <c r="AI8" s="2" t="str">
        <f t="shared" si="1"/>
        <v>medium</v>
      </c>
      <c r="AJ8" s="2" t="str">
        <f t="shared" si="1"/>
        <v>medium</v>
      </c>
      <c r="AK8" s="2" t="str">
        <f t="shared" si="1"/>
        <v>medium</v>
      </c>
      <c r="AL8" s="2" t="str">
        <f t="shared" si="1"/>
        <v>medium</v>
      </c>
      <c r="AM8" s="2" t="str">
        <f t="shared" si="1"/>
        <v>very_high</v>
      </c>
      <c r="AN8" s="2" t="str">
        <f t="shared" si="1"/>
        <v>very_high</v>
      </c>
      <c r="AO8" s="2" t="str">
        <f t="shared" si="1"/>
        <v>high</v>
      </c>
      <c r="AP8" s="2" t="str">
        <f t="shared" si="1"/>
        <v>high</v>
      </c>
      <c r="AQ8" s="2" t="str">
        <f t="shared" si="1"/>
        <v>high</v>
      </c>
      <c r="AR8" s="2" t="str">
        <f t="shared" si="1"/>
        <v>high</v>
      </c>
      <c r="AS8" s="2" t="str">
        <f t="shared" si="1"/>
        <v>high</v>
      </c>
      <c r="AT8" s="2" t="str">
        <f t="shared" si="1"/>
        <v>high</v>
      </c>
      <c r="AU8" s="2" t="str">
        <f t="shared" si="1"/>
        <v>high</v>
      </c>
      <c r="AV8" s="2" t="str">
        <f t="shared" si="1"/>
        <v>high</v>
      </c>
      <c r="AW8" s="2" t="str">
        <f t="shared" si="1"/>
        <v>high</v>
      </c>
      <c r="AX8" s="2" t="str">
        <f t="shared" si="1"/>
        <v>high</v>
      </c>
      <c r="AY8" s="2" t="str">
        <f t="shared" si="1"/>
        <v>low</v>
      </c>
      <c r="AZ8" s="2" t="str">
        <f t="shared" si="1"/>
        <v>low</v>
      </c>
      <c r="BA8" s="2" t="str">
        <f t="shared" si="1"/>
        <v>low</v>
      </c>
      <c r="BB8" s="2" t="str">
        <f t="shared" si="1"/>
        <v>low</v>
      </c>
      <c r="BC8" s="2" t="str">
        <f t="shared" si="1"/>
        <v>low</v>
      </c>
      <c r="BD8" s="2" t="str">
        <f t="shared" si="1"/>
        <v>low</v>
      </c>
      <c r="BE8" s="2" t="str">
        <f>IF(BE9="North","medium",IF(BE9="East","very_high",IF(BE9="South","high","low")))</f>
        <v>low</v>
      </c>
    </row>
    <row r="9" spans="1:57" x14ac:dyDescent="0.25">
      <c r="A9" s="2" t="s">
        <v>254</v>
      </c>
      <c r="B9" s="2" t="str">
        <f>IF(VALUE(B10)&lt;31,"north",IF(VALUE(B10)&lt;37,"east",IF(VALUE(B10)&lt;67,"south","west")))</f>
        <v>north</v>
      </c>
      <c r="C9" s="2" t="str">
        <f t="shared" ref="C9:BE9" si="2">IF(VALUE(C10)&lt;31,"north",IF(VALUE(C10)&lt;37,"east",IF(VALUE(C10)&lt;67,"south","west")))</f>
        <v>north</v>
      </c>
      <c r="D9" s="2" t="str">
        <f t="shared" si="2"/>
        <v>north</v>
      </c>
      <c r="E9" s="2" t="str">
        <f t="shared" si="2"/>
        <v>north</v>
      </c>
      <c r="F9" s="2" t="str">
        <f t="shared" si="2"/>
        <v>north</v>
      </c>
      <c r="G9" s="2" t="str">
        <f t="shared" si="2"/>
        <v>north</v>
      </c>
      <c r="H9" s="2" t="str">
        <f t="shared" si="2"/>
        <v>north</v>
      </c>
      <c r="I9" s="2" t="str">
        <f t="shared" si="2"/>
        <v>north</v>
      </c>
      <c r="J9" s="2" t="str">
        <f t="shared" si="2"/>
        <v>north</v>
      </c>
      <c r="K9" s="2" t="str">
        <f t="shared" si="2"/>
        <v>north</v>
      </c>
      <c r="L9" s="2" t="str">
        <f t="shared" si="2"/>
        <v>south</v>
      </c>
      <c r="M9" s="2" t="str">
        <f t="shared" si="2"/>
        <v>south</v>
      </c>
      <c r="N9" s="2" t="str">
        <f t="shared" si="2"/>
        <v>south</v>
      </c>
      <c r="O9" s="2" t="str">
        <f t="shared" si="2"/>
        <v>south</v>
      </c>
      <c r="P9" s="2" t="str">
        <f t="shared" si="2"/>
        <v>south</v>
      </c>
      <c r="Q9" s="2" t="str">
        <f t="shared" si="2"/>
        <v>south</v>
      </c>
      <c r="R9" s="2" t="str">
        <f t="shared" si="2"/>
        <v>south</v>
      </c>
      <c r="S9" s="2" t="str">
        <f t="shared" si="2"/>
        <v>south</v>
      </c>
      <c r="T9" s="2" t="str">
        <f t="shared" si="2"/>
        <v>south</v>
      </c>
      <c r="U9" s="2" t="str">
        <f t="shared" si="2"/>
        <v>south</v>
      </c>
      <c r="V9" s="2" t="str">
        <f t="shared" si="2"/>
        <v>west</v>
      </c>
      <c r="W9" s="2" t="str">
        <f t="shared" si="2"/>
        <v>west</v>
      </c>
      <c r="X9" s="2" t="str">
        <f t="shared" si="2"/>
        <v>west</v>
      </c>
      <c r="Y9" s="2" t="str">
        <f t="shared" si="2"/>
        <v>west</v>
      </c>
      <c r="Z9" s="2" t="str">
        <f t="shared" si="2"/>
        <v>west</v>
      </c>
      <c r="AA9" s="2" t="str">
        <f t="shared" si="2"/>
        <v>west</v>
      </c>
      <c r="AB9" s="2" t="str">
        <f t="shared" si="2"/>
        <v>west</v>
      </c>
      <c r="AC9" s="2" t="str">
        <f t="shared" si="2"/>
        <v>west</v>
      </c>
      <c r="AD9" s="2" t="str">
        <f t="shared" si="2"/>
        <v>north</v>
      </c>
      <c r="AE9" s="2" t="str">
        <f t="shared" si="2"/>
        <v>north</v>
      </c>
      <c r="AF9" s="2" t="str">
        <f t="shared" si="2"/>
        <v>north</v>
      </c>
      <c r="AG9" s="2" t="str">
        <f t="shared" si="2"/>
        <v>north</v>
      </c>
      <c r="AH9" s="2" t="str">
        <f t="shared" si="2"/>
        <v>north</v>
      </c>
      <c r="AI9" s="2" t="str">
        <f t="shared" si="2"/>
        <v>north</v>
      </c>
      <c r="AJ9" s="2" t="str">
        <f t="shared" si="2"/>
        <v>north</v>
      </c>
      <c r="AK9" s="2" t="str">
        <f t="shared" si="2"/>
        <v>north</v>
      </c>
      <c r="AL9" s="2" t="str">
        <f t="shared" si="2"/>
        <v>north</v>
      </c>
      <c r="AM9" s="2" t="str">
        <f t="shared" si="2"/>
        <v>east</v>
      </c>
      <c r="AN9" s="2" t="str">
        <f t="shared" si="2"/>
        <v>east</v>
      </c>
      <c r="AO9" s="2" t="str">
        <f t="shared" si="2"/>
        <v>south</v>
      </c>
      <c r="AP9" s="2" t="str">
        <f t="shared" si="2"/>
        <v>south</v>
      </c>
      <c r="AQ9" s="2" t="str">
        <f t="shared" si="2"/>
        <v>south</v>
      </c>
      <c r="AR9" s="2" t="str">
        <f t="shared" si="2"/>
        <v>south</v>
      </c>
      <c r="AS9" s="2" t="str">
        <f t="shared" si="2"/>
        <v>south</v>
      </c>
      <c r="AT9" s="2" t="str">
        <f t="shared" si="2"/>
        <v>south</v>
      </c>
      <c r="AU9" s="2" t="str">
        <f t="shared" si="2"/>
        <v>south</v>
      </c>
      <c r="AV9" s="2" t="str">
        <f t="shared" si="2"/>
        <v>south</v>
      </c>
      <c r="AW9" s="2" t="str">
        <f t="shared" si="2"/>
        <v>south</v>
      </c>
      <c r="AX9" s="2" t="str">
        <f t="shared" si="2"/>
        <v>south</v>
      </c>
      <c r="AY9" s="2" t="str">
        <f t="shared" si="2"/>
        <v>west</v>
      </c>
      <c r="AZ9" s="2" t="str">
        <f t="shared" si="2"/>
        <v>west</v>
      </c>
      <c r="BA9" s="2" t="str">
        <f t="shared" si="2"/>
        <v>west</v>
      </c>
      <c r="BB9" s="2" t="str">
        <f t="shared" si="2"/>
        <v>west</v>
      </c>
      <c r="BC9" s="2" t="str">
        <f t="shared" si="2"/>
        <v>west</v>
      </c>
      <c r="BD9" s="2" t="str">
        <f t="shared" si="2"/>
        <v>west</v>
      </c>
      <c r="BE9" s="2" t="str">
        <f t="shared" si="2"/>
        <v>west</v>
      </c>
    </row>
    <row r="10" spans="1:57" x14ac:dyDescent="0.25">
      <c r="A10" s="2" t="s">
        <v>252</v>
      </c>
      <c r="B10" s="2" t="str">
        <f>RIGHT(LEFT(B12,3),2)</f>
        <v>01</v>
      </c>
      <c r="C10" s="2" t="str">
        <f t="shared" ref="C10:BE10" si="3">RIGHT(LEFT(C12,3),2)</f>
        <v>01</v>
      </c>
      <c r="D10" s="2" t="str">
        <f t="shared" si="3"/>
        <v>07</v>
      </c>
      <c r="E10" s="2" t="str">
        <f t="shared" si="3"/>
        <v>07</v>
      </c>
      <c r="F10" s="2" t="str">
        <f t="shared" si="3"/>
        <v>13</v>
      </c>
      <c r="G10" s="2" t="str">
        <f t="shared" si="3"/>
        <v>13</v>
      </c>
      <c r="H10" s="2" t="str">
        <f t="shared" si="3"/>
        <v>19</v>
      </c>
      <c r="I10" s="2" t="str">
        <f t="shared" si="3"/>
        <v>19</v>
      </c>
      <c r="J10" s="2" t="str">
        <f t="shared" si="3"/>
        <v>25</v>
      </c>
      <c r="K10" s="2" t="str">
        <f t="shared" si="3"/>
        <v>25</v>
      </c>
      <c r="L10" s="2" t="str">
        <f t="shared" si="3"/>
        <v>37</v>
      </c>
      <c r="M10" s="2" t="str">
        <f t="shared" si="3"/>
        <v>37</v>
      </c>
      <c r="N10" s="2" t="str">
        <f t="shared" si="3"/>
        <v>43</v>
      </c>
      <c r="O10" s="2" t="str">
        <f t="shared" si="3"/>
        <v>43</v>
      </c>
      <c r="P10" s="2" t="str">
        <f t="shared" si="3"/>
        <v>49</v>
      </c>
      <c r="Q10" s="2" t="str">
        <f t="shared" si="3"/>
        <v>49</v>
      </c>
      <c r="R10" s="2" t="str">
        <f t="shared" si="3"/>
        <v>55</v>
      </c>
      <c r="S10" s="2" t="str">
        <f t="shared" si="3"/>
        <v>55</v>
      </c>
      <c r="T10" s="2" t="str">
        <f t="shared" si="3"/>
        <v>61</v>
      </c>
      <c r="U10" s="2" t="str">
        <f t="shared" si="3"/>
        <v>61</v>
      </c>
      <c r="V10" s="2" t="str">
        <f t="shared" si="3"/>
        <v>67</v>
      </c>
      <c r="W10" s="2" t="str">
        <f t="shared" si="3"/>
        <v>67</v>
      </c>
      <c r="X10" s="2" t="str">
        <f t="shared" si="3"/>
        <v>71</v>
      </c>
      <c r="Y10" s="2" t="str">
        <f t="shared" si="3"/>
        <v>71</v>
      </c>
      <c r="Z10" s="2" t="str">
        <f t="shared" si="3"/>
        <v>75</v>
      </c>
      <c r="AA10" s="2" t="str">
        <f t="shared" si="3"/>
        <v>75</v>
      </c>
      <c r="AB10" s="2" t="str">
        <f t="shared" si="3"/>
        <v>79</v>
      </c>
      <c r="AC10" s="2" t="str">
        <f t="shared" si="3"/>
        <v>79</v>
      </c>
      <c r="AD10" s="2" t="str">
        <f t="shared" si="3"/>
        <v>04</v>
      </c>
      <c r="AE10" s="2" t="str">
        <f t="shared" si="3"/>
        <v>04</v>
      </c>
      <c r="AF10" s="2" t="str">
        <f t="shared" si="3"/>
        <v>16</v>
      </c>
      <c r="AG10" s="2" t="str">
        <f t="shared" si="3"/>
        <v>16</v>
      </c>
      <c r="AH10" s="2" t="str">
        <f t="shared" si="3"/>
        <v>10</v>
      </c>
      <c r="AI10" s="2" t="str">
        <f t="shared" si="3"/>
        <v>22</v>
      </c>
      <c r="AJ10" s="2" t="str">
        <f t="shared" si="3"/>
        <v>22</v>
      </c>
      <c r="AK10" s="2" t="str">
        <f t="shared" si="3"/>
        <v>28</v>
      </c>
      <c r="AL10" s="2" t="str">
        <f t="shared" si="3"/>
        <v>28</v>
      </c>
      <c r="AM10" s="2" t="str">
        <f t="shared" si="3"/>
        <v>34</v>
      </c>
      <c r="AN10" s="2" t="str">
        <f t="shared" si="3"/>
        <v>34</v>
      </c>
      <c r="AO10" s="2" t="str">
        <f t="shared" si="3"/>
        <v>40</v>
      </c>
      <c r="AP10" s="2" t="str">
        <f t="shared" si="3"/>
        <v>40</v>
      </c>
      <c r="AQ10" s="2" t="str">
        <f t="shared" si="3"/>
        <v>46</v>
      </c>
      <c r="AR10" s="2" t="str">
        <f t="shared" si="3"/>
        <v>46</v>
      </c>
      <c r="AS10" s="2" t="str">
        <f t="shared" si="3"/>
        <v>51</v>
      </c>
      <c r="AT10" s="2" t="str">
        <f t="shared" si="3"/>
        <v>51</v>
      </c>
      <c r="AU10" s="2" t="str">
        <f t="shared" si="3"/>
        <v>58</v>
      </c>
      <c r="AV10" s="2" t="str">
        <f t="shared" si="3"/>
        <v>58</v>
      </c>
      <c r="AW10" s="2" t="str">
        <f t="shared" si="3"/>
        <v>64</v>
      </c>
      <c r="AX10" s="2" t="str">
        <f t="shared" si="3"/>
        <v>64</v>
      </c>
      <c r="AY10" s="2" t="str">
        <f t="shared" si="3"/>
        <v>69</v>
      </c>
      <c r="AZ10" s="2" t="str">
        <f t="shared" si="3"/>
        <v>73</v>
      </c>
      <c r="BA10" s="2" t="str">
        <f t="shared" si="3"/>
        <v>73</v>
      </c>
      <c r="BB10" s="2" t="str">
        <f t="shared" si="3"/>
        <v>77</v>
      </c>
      <c r="BC10" s="2" t="str">
        <f t="shared" si="3"/>
        <v>77</v>
      </c>
      <c r="BD10" s="2" t="str">
        <f t="shared" si="3"/>
        <v>81</v>
      </c>
      <c r="BE10" s="2" t="str">
        <f t="shared" si="3"/>
        <v>81</v>
      </c>
    </row>
    <row r="11" spans="1:57" x14ac:dyDescent="0.25">
      <c r="A11" s="2" t="s">
        <v>263</v>
      </c>
      <c r="B11" s="2" t="str">
        <f>CONCATENATE("t",B10)</f>
        <v>t01</v>
      </c>
      <c r="C11" s="2" t="str">
        <f t="shared" ref="C11:BE11" si="4">CONCATENATE("t",C10)</f>
        <v>t01</v>
      </c>
      <c r="D11" s="2" t="str">
        <f t="shared" si="4"/>
        <v>t07</v>
      </c>
      <c r="E11" s="2" t="str">
        <f t="shared" si="4"/>
        <v>t07</v>
      </c>
      <c r="F11" s="2" t="str">
        <f t="shared" si="4"/>
        <v>t13</v>
      </c>
      <c r="G11" s="2" t="str">
        <f t="shared" si="4"/>
        <v>t13</v>
      </c>
      <c r="H11" s="2" t="str">
        <f t="shared" si="4"/>
        <v>t19</v>
      </c>
      <c r="I11" s="2" t="str">
        <f t="shared" si="4"/>
        <v>t19</v>
      </c>
      <c r="J11" s="2" t="str">
        <f t="shared" si="4"/>
        <v>t25</v>
      </c>
      <c r="K11" s="2" t="str">
        <f t="shared" si="4"/>
        <v>t25</v>
      </c>
      <c r="L11" s="2" t="str">
        <f t="shared" si="4"/>
        <v>t37</v>
      </c>
      <c r="M11" s="2" t="str">
        <f t="shared" si="4"/>
        <v>t37</v>
      </c>
      <c r="N11" s="2" t="str">
        <f t="shared" si="4"/>
        <v>t43</v>
      </c>
      <c r="O11" s="2" t="str">
        <f t="shared" si="4"/>
        <v>t43</v>
      </c>
      <c r="P11" s="2" t="str">
        <f t="shared" si="4"/>
        <v>t49</v>
      </c>
      <c r="Q11" s="2" t="str">
        <f t="shared" si="4"/>
        <v>t49</v>
      </c>
      <c r="R11" s="2" t="str">
        <f t="shared" si="4"/>
        <v>t55</v>
      </c>
      <c r="S11" s="2" t="str">
        <f t="shared" si="4"/>
        <v>t55</v>
      </c>
      <c r="T11" s="2" t="str">
        <f t="shared" si="4"/>
        <v>t61</v>
      </c>
      <c r="U11" s="2" t="str">
        <f t="shared" si="4"/>
        <v>t61</v>
      </c>
      <c r="V11" s="2" t="str">
        <f t="shared" si="4"/>
        <v>t67</v>
      </c>
      <c r="W11" s="2" t="str">
        <f t="shared" si="4"/>
        <v>t67</v>
      </c>
      <c r="X11" s="2" t="str">
        <f t="shared" si="4"/>
        <v>t71</v>
      </c>
      <c r="Y11" s="2" t="str">
        <f t="shared" si="4"/>
        <v>t71</v>
      </c>
      <c r="Z11" s="2" t="str">
        <f t="shared" si="4"/>
        <v>t75</v>
      </c>
      <c r="AA11" s="2" t="str">
        <f t="shared" si="4"/>
        <v>t75</v>
      </c>
      <c r="AB11" s="2" t="str">
        <f t="shared" si="4"/>
        <v>t79</v>
      </c>
      <c r="AC11" s="2" t="str">
        <f t="shared" si="4"/>
        <v>t79</v>
      </c>
      <c r="AD11" s="2" t="str">
        <f t="shared" si="4"/>
        <v>t04</v>
      </c>
      <c r="AE11" s="2" t="str">
        <f t="shared" si="4"/>
        <v>t04</v>
      </c>
      <c r="AF11" s="2" t="str">
        <f t="shared" si="4"/>
        <v>t16</v>
      </c>
      <c r="AG11" s="2" t="str">
        <f t="shared" si="4"/>
        <v>t16</v>
      </c>
      <c r="AH11" s="2" t="str">
        <f t="shared" si="4"/>
        <v>t10</v>
      </c>
      <c r="AI11" s="2" t="str">
        <f t="shared" si="4"/>
        <v>t22</v>
      </c>
      <c r="AJ11" s="2" t="str">
        <f t="shared" si="4"/>
        <v>t22</v>
      </c>
      <c r="AK11" s="2" t="str">
        <f t="shared" si="4"/>
        <v>t28</v>
      </c>
      <c r="AL11" s="2" t="str">
        <f t="shared" si="4"/>
        <v>t28</v>
      </c>
      <c r="AM11" s="2" t="str">
        <f t="shared" si="4"/>
        <v>t34</v>
      </c>
      <c r="AN11" s="2" t="str">
        <f t="shared" si="4"/>
        <v>t34</v>
      </c>
      <c r="AO11" s="2" t="str">
        <f t="shared" si="4"/>
        <v>t40</v>
      </c>
      <c r="AP11" s="2" t="str">
        <f t="shared" si="4"/>
        <v>t40</v>
      </c>
      <c r="AQ11" s="2" t="str">
        <f t="shared" si="4"/>
        <v>t46</v>
      </c>
      <c r="AR11" s="2" t="str">
        <f t="shared" si="4"/>
        <v>t46</v>
      </c>
      <c r="AS11" s="2" t="str">
        <f t="shared" si="4"/>
        <v>t51</v>
      </c>
      <c r="AT11" s="2" t="str">
        <f t="shared" si="4"/>
        <v>t51</v>
      </c>
      <c r="AU11" s="2" t="str">
        <f t="shared" si="4"/>
        <v>t58</v>
      </c>
      <c r="AV11" s="2" t="str">
        <f t="shared" si="4"/>
        <v>t58</v>
      </c>
      <c r="AW11" s="2" t="str">
        <f t="shared" si="4"/>
        <v>t64</v>
      </c>
      <c r="AX11" s="2" t="str">
        <f t="shared" si="4"/>
        <v>t64</v>
      </c>
      <c r="AY11" s="2" t="str">
        <f t="shared" si="4"/>
        <v>t69</v>
      </c>
      <c r="AZ11" s="2" t="str">
        <f t="shared" si="4"/>
        <v>t73</v>
      </c>
      <c r="BA11" s="2" t="str">
        <f t="shared" si="4"/>
        <v>t73</v>
      </c>
      <c r="BB11" s="2" t="str">
        <f t="shared" si="4"/>
        <v>t77</v>
      </c>
      <c r="BC11" s="2" t="str">
        <f t="shared" si="4"/>
        <v>t77</v>
      </c>
      <c r="BD11" s="2" t="str">
        <f t="shared" si="4"/>
        <v>t81</v>
      </c>
      <c r="BE11" s="2" t="str">
        <f t="shared" si="4"/>
        <v>t81</v>
      </c>
    </row>
    <row r="12" spans="1:57" x14ac:dyDescent="0.25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2" t="s">
        <v>22</v>
      </c>
      <c r="M12" s="2" t="s">
        <v>23</v>
      </c>
      <c r="N12" s="2" t="s">
        <v>24</v>
      </c>
      <c r="O12" s="2" t="s">
        <v>25</v>
      </c>
      <c r="P12" s="2" t="s">
        <v>26</v>
      </c>
      <c r="Q12" s="2" t="s">
        <v>27</v>
      </c>
      <c r="R12" s="2" t="s">
        <v>28</v>
      </c>
      <c r="S12" s="2" t="s">
        <v>29</v>
      </c>
      <c r="T12" s="2" t="s">
        <v>30</v>
      </c>
      <c r="U12" s="2" t="s">
        <v>31</v>
      </c>
      <c r="V12" s="2" t="s">
        <v>32</v>
      </c>
      <c r="W12" s="2" t="s">
        <v>33</v>
      </c>
      <c r="X12" s="2" t="s">
        <v>34</v>
      </c>
      <c r="Y12" s="2" t="s">
        <v>35</v>
      </c>
      <c r="Z12" s="2" t="s">
        <v>36</v>
      </c>
      <c r="AA12" s="2" t="s">
        <v>37</v>
      </c>
      <c r="AB12" s="2" t="s">
        <v>38</v>
      </c>
      <c r="AC12" s="2" t="s">
        <v>39</v>
      </c>
      <c r="AD12" s="2" t="s">
        <v>319</v>
      </c>
      <c r="AE12" s="2" t="s">
        <v>220</v>
      </c>
      <c r="AF12" s="2" t="s">
        <v>221</v>
      </c>
      <c r="AG12" s="2" t="s">
        <v>222</v>
      </c>
      <c r="AH12" s="2" t="s">
        <v>223</v>
      </c>
      <c r="AI12" s="2" t="s">
        <v>224</v>
      </c>
      <c r="AJ12" s="2" t="s">
        <v>225</v>
      </c>
      <c r="AK12" s="2" t="s">
        <v>226</v>
      </c>
      <c r="AL12" s="2" t="s">
        <v>227</v>
      </c>
      <c r="AM12" s="2" t="s">
        <v>228</v>
      </c>
      <c r="AN12" s="2" t="s">
        <v>229</v>
      </c>
      <c r="AO12" s="2" t="s">
        <v>230</v>
      </c>
      <c r="AP12" s="2" t="s">
        <v>231</v>
      </c>
      <c r="AQ12" s="2" t="s">
        <v>232</v>
      </c>
      <c r="AR12" s="2" t="s">
        <v>233</v>
      </c>
      <c r="AS12" s="2" t="s">
        <v>234</v>
      </c>
      <c r="AT12" s="2" t="s">
        <v>235</v>
      </c>
      <c r="AU12" s="2" t="s">
        <v>236</v>
      </c>
      <c r="AV12" s="2" t="s">
        <v>237</v>
      </c>
      <c r="AW12" s="2" t="s">
        <v>238</v>
      </c>
      <c r="AX12" s="2" t="s">
        <v>239</v>
      </c>
      <c r="AY12" s="2" t="s">
        <v>240</v>
      </c>
      <c r="AZ12" s="2" t="s">
        <v>241</v>
      </c>
      <c r="BA12" s="2" t="s">
        <v>242</v>
      </c>
      <c r="BB12" s="2" t="s">
        <v>243</v>
      </c>
      <c r="BC12" s="2" t="s">
        <v>244</v>
      </c>
      <c r="BD12" s="2" t="s">
        <v>245</v>
      </c>
      <c r="BE12" s="2" t="s">
        <v>246</v>
      </c>
    </row>
    <row r="13" spans="1:57" x14ac:dyDescent="0.25">
      <c r="A13" s="2" t="s">
        <v>40</v>
      </c>
      <c r="B13" s="2">
        <v>20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  <c r="H13" s="2">
        <v>20</v>
      </c>
      <c r="I13" s="2">
        <v>17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18</v>
      </c>
      <c r="R13" s="2">
        <v>20</v>
      </c>
      <c r="S13" s="2">
        <v>19</v>
      </c>
      <c r="T13" s="2">
        <v>20</v>
      </c>
      <c r="U13" s="2">
        <v>20</v>
      </c>
      <c r="V13" s="2">
        <v>20</v>
      </c>
      <c r="W13" s="2">
        <v>20</v>
      </c>
      <c r="X13" s="2">
        <v>20</v>
      </c>
      <c r="Y13" s="2">
        <v>20</v>
      </c>
      <c r="Z13" s="2">
        <v>20</v>
      </c>
      <c r="AA13" s="2">
        <v>20</v>
      </c>
      <c r="AB13" s="2">
        <v>20</v>
      </c>
      <c r="AC13" s="2">
        <v>20</v>
      </c>
      <c r="AD13" s="2">
        <v>20</v>
      </c>
      <c r="AE13" s="2">
        <v>20</v>
      </c>
      <c r="AF13" s="2">
        <v>20</v>
      </c>
      <c r="AG13" s="2">
        <v>20</v>
      </c>
      <c r="AH13" s="2">
        <v>20</v>
      </c>
      <c r="AI13" s="2">
        <v>20</v>
      </c>
      <c r="AJ13" s="2">
        <v>20</v>
      </c>
      <c r="AK13" s="2">
        <v>20</v>
      </c>
      <c r="AL13" s="2">
        <v>20</v>
      </c>
      <c r="AM13" s="2">
        <v>20</v>
      </c>
      <c r="AN13" s="2">
        <v>20</v>
      </c>
      <c r="AO13" s="2">
        <v>20</v>
      </c>
      <c r="AP13" s="2">
        <v>20</v>
      </c>
      <c r="AQ13" s="2">
        <v>20</v>
      </c>
      <c r="AR13" s="2">
        <v>19</v>
      </c>
      <c r="AS13" s="2">
        <v>20</v>
      </c>
      <c r="AT13" s="2">
        <v>20</v>
      </c>
      <c r="AU13" s="2">
        <v>20</v>
      </c>
      <c r="AV13" s="2">
        <v>20</v>
      </c>
      <c r="AW13" s="2">
        <v>20</v>
      </c>
      <c r="AX13" s="2">
        <v>20</v>
      </c>
      <c r="AY13" s="2">
        <v>11</v>
      </c>
      <c r="AZ13" s="2">
        <v>20</v>
      </c>
      <c r="BA13" s="2">
        <v>20</v>
      </c>
      <c r="BB13" s="2">
        <v>20</v>
      </c>
      <c r="BC13" s="2">
        <v>20</v>
      </c>
      <c r="BD13" s="2">
        <v>20</v>
      </c>
      <c r="BE13" s="2">
        <v>20</v>
      </c>
    </row>
    <row r="14" spans="1:57" x14ac:dyDescent="0.25">
      <c r="A14" s="2" t="s">
        <v>41</v>
      </c>
      <c r="B14" s="2">
        <v>496</v>
      </c>
      <c r="C14" s="2">
        <v>500</v>
      </c>
      <c r="D14" s="2">
        <v>500</v>
      </c>
      <c r="E14" s="2">
        <v>500</v>
      </c>
      <c r="F14" s="2">
        <v>500</v>
      </c>
      <c r="G14" s="2">
        <v>493</v>
      </c>
      <c r="H14" s="2">
        <v>500</v>
      </c>
      <c r="I14" s="2">
        <v>425</v>
      </c>
      <c r="J14" s="2">
        <v>500</v>
      </c>
      <c r="K14" s="2">
        <v>500</v>
      </c>
      <c r="L14" s="2">
        <v>495</v>
      </c>
      <c r="M14" s="2">
        <v>500</v>
      </c>
      <c r="N14" s="2">
        <v>500</v>
      </c>
      <c r="O14" s="2">
        <v>500</v>
      </c>
      <c r="P14" s="2">
        <v>500</v>
      </c>
      <c r="Q14" s="2">
        <v>450</v>
      </c>
      <c r="R14" s="2">
        <v>500</v>
      </c>
      <c r="S14" s="2">
        <v>475</v>
      </c>
      <c r="T14" s="2">
        <v>500</v>
      </c>
      <c r="U14" s="2">
        <v>500</v>
      </c>
      <c r="V14" s="2">
        <v>500</v>
      </c>
      <c r="W14" s="2">
        <v>500</v>
      </c>
      <c r="X14" s="2">
        <v>500</v>
      </c>
      <c r="Y14" s="2">
        <v>500</v>
      </c>
      <c r="Z14" s="2">
        <v>500</v>
      </c>
      <c r="AA14" s="2">
        <v>500</v>
      </c>
      <c r="AB14" s="2">
        <v>491</v>
      </c>
      <c r="AC14" s="2">
        <v>500</v>
      </c>
      <c r="AD14" s="2">
        <v>999</v>
      </c>
      <c r="AE14" s="2">
        <v>949</v>
      </c>
      <c r="AF14" s="2">
        <v>999</v>
      </c>
      <c r="AG14" s="2">
        <v>999</v>
      </c>
      <c r="AH14" s="2">
        <v>1000</v>
      </c>
      <c r="AI14" s="2">
        <v>1000</v>
      </c>
      <c r="AJ14" s="2">
        <v>999</v>
      </c>
      <c r="AK14" s="2">
        <v>1000</v>
      </c>
      <c r="AL14" s="2">
        <v>1000</v>
      </c>
      <c r="AM14" s="2">
        <v>1000</v>
      </c>
      <c r="AN14" s="2">
        <v>997</v>
      </c>
      <c r="AO14" s="2">
        <v>1000</v>
      </c>
      <c r="AP14" s="2">
        <v>1000</v>
      </c>
      <c r="AQ14" s="2">
        <v>1000</v>
      </c>
      <c r="AR14" s="2">
        <v>950</v>
      </c>
      <c r="AS14" s="2">
        <v>1000</v>
      </c>
      <c r="AT14" s="2">
        <v>1000</v>
      </c>
      <c r="AU14" s="2">
        <v>500</v>
      </c>
      <c r="AV14" s="2">
        <v>500</v>
      </c>
      <c r="AW14" s="2">
        <v>500</v>
      </c>
      <c r="AX14" s="2">
        <v>500</v>
      </c>
      <c r="AY14" s="2">
        <v>275</v>
      </c>
      <c r="AZ14" s="2">
        <v>500</v>
      </c>
      <c r="BA14" s="2">
        <v>500</v>
      </c>
      <c r="BB14" s="2">
        <v>500</v>
      </c>
      <c r="BC14" s="2">
        <v>500</v>
      </c>
      <c r="BD14" s="2">
        <v>500</v>
      </c>
      <c r="BE14" s="2">
        <v>500</v>
      </c>
    </row>
    <row r="15" spans="1:57" x14ac:dyDescent="0.25">
      <c r="A15" s="2" t="s">
        <v>42</v>
      </c>
      <c r="B15" s="2">
        <v>496</v>
      </c>
      <c r="C15" s="2">
        <v>499</v>
      </c>
      <c r="D15" s="2">
        <v>499</v>
      </c>
      <c r="E15" s="2">
        <v>500</v>
      </c>
      <c r="F15" s="2">
        <v>499</v>
      </c>
      <c r="G15" s="2">
        <v>491</v>
      </c>
      <c r="H15" s="2">
        <v>500</v>
      </c>
      <c r="I15" s="2">
        <v>425</v>
      </c>
      <c r="J15" s="2">
        <v>500</v>
      </c>
      <c r="K15" s="2">
        <v>499</v>
      </c>
      <c r="L15" s="2">
        <v>495</v>
      </c>
      <c r="M15" s="2">
        <v>500</v>
      </c>
      <c r="N15" s="2">
        <v>473</v>
      </c>
      <c r="O15" s="2">
        <v>483</v>
      </c>
      <c r="P15" s="2">
        <v>499</v>
      </c>
      <c r="Q15" s="2">
        <v>448</v>
      </c>
      <c r="R15" s="2">
        <v>0</v>
      </c>
      <c r="S15" s="2">
        <v>475</v>
      </c>
      <c r="T15" s="2">
        <v>500</v>
      </c>
      <c r="U15" s="2">
        <v>500</v>
      </c>
      <c r="V15" s="2">
        <v>0</v>
      </c>
      <c r="W15" s="2">
        <v>500</v>
      </c>
      <c r="X15" s="2">
        <v>498</v>
      </c>
      <c r="Y15" s="2">
        <v>499</v>
      </c>
      <c r="Z15" s="2">
        <v>499</v>
      </c>
      <c r="AA15" s="2">
        <v>500</v>
      </c>
      <c r="AB15" s="2">
        <v>487</v>
      </c>
      <c r="AC15" s="2">
        <v>498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498</v>
      </c>
      <c r="BA15" s="2">
        <v>499</v>
      </c>
      <c r="BB15" s="2">
        <v>491</v>
      </c>
      <c r="BC15" s="2">
        <v>498</v>
      </c>
      <c r="BD15" s="2">
        <v>498</v>
      </c>
      <c r="BE15" s="2">
        <v>500</v>
      </c>
    </row>
    <row r="16" spans="1:57" x14ac:dyDescent="0.25">
      <c r="A16" s="2" t="s">
        <v>43</v>
      </c>
    </row>
    <row r="17" spans="1:57" x14ac:dyDescent="0.25">
      <c r="A17" s="1" t="s">
        <v>44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</row>
    <row r="18" spans="1:57" x14ac:dyDescent="0.25">
      <c r="A18" s="1" t="s">
        <v>45</v>
      </c>
      <c r="B18" s="2">
        <v>4.435483870967742</v>
      </c>
      <c r="C18" s="2">
        <v>0</v>
      </c>
      <c r="D18" s="2">
        <v>0.80160320641282556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0.8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0.2</v>
      </c>
      <c r="U18" s="2">
        <v>0</v>
      </c>
      <c r="V18" s="2">
        <v>0</v>
      </c>
      <c r="W18" s="2">
        <v>0</v>
      </c>
      <c r="X18" s="2">
        <v>1.4056224899598393</v>
      </c>
      <c r="Y18" s="2">
        <v>0</v>
      </c>
      <c r="Z18" s="2">
        <v>32.264529058116231</v>
      </c>
      <c r="AA18" s="2">
        <v>6.8000000000000007</v>
      </c>
      <c r="AB18" s="2">
        <v>2.8747433264887063</v>
      </c>
      <c r="AC18" s="2">
        <v>17.068273092369481</v>
      </c>
      <c r="AD18" s="2">
        <v>4.4221105527638196</v>
      </c>
      <c r="AE18" s="2">
        <v>1.2765957446808509</v>
      </c>
      <c r="AF18" s="2">
        <v>8.2164328657314627</v>
      </c>
      <c r="AG18" s="2">
        <v>2.8084252758274824</v>
      </c>
      <c r="AH18" s="2">
        <v>0</v>
      </c>
      <c r="AI18" s="2">
        <v>5.8232931726907635</v>
      </c>
      <c r="AJ18" s="2">
        <v>1.3039117352056169</v>
      </c>
      <c r="AK18" s="2">
        <v>2.3115577889447234</v>
      </c>
      <c r="AL18" s="2">
        <v>6.3</v>
      </c>
      <c r="AM18" s="2">
        <v>0.4012036108324975</v>
      </c>
      <c r="AN18" s="2">
        <v>0</v>
      </c>
      <c r="AO18" s="2">
        <v>0.1002004008016032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0.8</v>
      </c>
      <c r="AX18" s="2">
        <v>0</v>
      </c>
      <c r="AY18" s="2">
        <v>0</v>
      </c>
      <c r="AZ18" s="2">
        <v>0</v>
      </c>
      <c r="BA18" s="2">
        <v>0.20040080160320639</v>
      </c>
      <c r="BB18" s="2">
        <v>0</v>
      </c>
      <c r="BC18" s="2">
        <v>0</v>
      </c>
      <c r="BD18" s="2">
        <v>0</v>
      </c>
      <c r="BE18" s="2">
        <v>0.8</v>
      </c>
    </row>
    <row r="19" spans="1:57" x14ac:dyDescent="0.25">
      <c r="A19" s="1" t="s">
        <v>46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0.1002004008016032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</row>
    <row r="20" spans="1:57" s="8" customFormat="1" x14ac:dyDescent="0.25">
      <c r="A20" s="7" t="s">
        <v>47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0.8</v>
      </c>
      <c r="AX20" s="8">
        <v>0</v>
      </c>
      <c r="AY20" s="8">
        <v>0</v>
      </c>
      <c r="AZ20" s="8">
        <v>0.80321285140562237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</row>
    <row r="21" spans="1:57" s="8" customFormat="1" x14ac:dyDescent="0.25">
      <c r="A21" s="7" t="s">
        <v>158</v>
      </c>
      <c r="B21" s="8">
        <v>28.024193548387093</v>
      </c>
      <c r="C21" s="8">
        <v>33.06613226452906</v>
      </c>
      <c r="D21" s="8">
        <v>49.498997995991985</v>
      </c>
      <c r="E21" s="8">
        <v>70</v>
      </c>
      <c r="F21" s="8">
        <v>69.539078156312627</v>
      </c>
      <c r="G21" s="8">
        <v>55.397148676171085</v>
      </c>
      <c r="H21" s="8">
        <v>32.6</v>
      </c>
      <c r="I21" s="8">
        <v>27.058823529411764</v>
      </c>
      <c r="J21" s="8">
        <v>69.8</v>
      </c>
      <c r="K21" s="8">
        <v>50.300601202404806</v>
      </c>
      <c r="L21" s="8">
        <v>17.373737373737374</v>
      </c>
      <c r="M21" s="8">
        <v>12.4</v>
      </c>
      <c r="N21" s="8">
        <v>22.621564482029598</v>
      </c>
      <c r="O21" s="8">
        <v>50.931677018633536</v>
      </c>
      <c r="P21" s="8">
        <v>50.300601202404806</v>
      </c>
      <c r="Q21" s="8">
        <v>66.294642857142861</v>
      </c>
      <c r="R21" s="8">
        <v>31.6</v>
      </c>
      <c r="S21" s="8">
        <v>57.894736842105267</v>
      </c>
      <c r="T21" s="8">
        <v>40.799999999999997</v>
      </c>
      <c r="U21" s="8">
        <v>71.8</v>
      </c>
      <c r="V21" s="8">
        <v>23.847695390781563</v>
      </c>
      <c r="W21" s="8">
        <v>41.4</v>
      </c>
      <c r="X21" s="8">
        <v>48.594377510040161</v>
      </c>
      <c r="Y21" s="8">
        <v>55.110220440881761</v>
      </c>
      <c r="Z21" s="8">
        <v>27.85571142284569</v>
      </c>
      <c r="AA21" s="8">
        <v>59.8</v>
      </c>
      <c r="AB21" s="8">
        <v>35.728952772073924</v>
      </c>
      <c r="AC21" s="8">
        <v>35.542168674698793</v>
      </c>
      <c r="AD21" s="8">
        <v>0.8040201005025126</v>
      </c>
      <c r="AE21" s="8">
        <v>0.85106382978723405</v>
      </c>
      <c r="AF21" s="8">
        <v>0.40080160320641278</v>
      </c>
      <c r="AG21" s="8">
        <v>0.30090270812437309</v>
      </c>
      <c r="AH21" s="8">
        <v>0.2026342451874367</v>
      </c>
      <c r="AI21" s="8">
        <v>0.50200803212851408</v>
      </c>
      <c r="AJ21" s="8">
        <v>0.80240722166499501</v>
      </c>
      <c r="AK21" s="8">
        <v>0</v>
      </c>
      <c r="AL21" s="8">
        <v>0.1</v>
      </c>
      <c r="AM21" s="8">
        <v>2.4072216649949847</v>
      </c>
      <c r="AN21" s="8">
        <v>0</v>
      </c>
      <c r="AO21" s="8">
        <v>0.1002004008016032</v>
      </c>
      <c r="AP21" s="8">
        <v>0</v>
      </c>
      <c r="AQ21" s="8">
        <v>0.92687950566426369</v>
      </c>
      <c r="AR21" s="8">
        <v>4.406779661016949</v>
      </c>
      <c r="AS21" s="8">
        <v>1.3039117352056169</v>
      </c>
      <c r="AT21" s="8">
        <v>1.5090543259557343</v>
      </c>
      <c r="AU21" s="8">
        <v>0.2</v>
      </c>
      <c r="AV21" s="8">
        <v>0.60606060606060608</v>
      </c>
      <c r="AW21" s="8">
        <v>1.4000000000000001</v>
      </c>
      <c r="AX21" s="8">
        <v>0.2</v>
      </c>
      <c r="AY21" s="8">
        <v>0.72727272727272729</v>
      </c>
      <c r="AZ21" s="8">
        <v>25.502008032128515</v>
      </c>
      <c r="BA21" s="8">
        <v>39.278557114228455</v>
      </c>
      <c r="BB21" s="8">
        <v>33.604887983706725</v>
      </c>
      <c r="BC21" s="8">
        <v>47.791164658634536</v>
      </c>
      <c r="BD21" s="8">
        <v>24.497991967871485</v>
      </c>
      <c r="BE21" s="8">
        <v>41.8</v>
      </c>
    </row>
    <row r="22" spans="1:57" s="4" customFormat="1" x14ac:dyDescent="0.25">
      <c r="A22" s="3" t="s">
        <v>48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0.40160642570281119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</row>
    <row r="23" spans="1:57" s="4" customFormat="1" x14ac:dyDescent="0.25">
      <c r="A23" s="3" t="s">
        <v>160</v>
      </c>
      <c r="B23" s="4">
        <v>1.411290322580645</v>
      </c>
      <c r="C23" s="4">
        <v>2.0040080160320639</v>
      </c>
      <c r="D23" s="4">
        <v>18.837675350701403</v>
      </c>
      <c r="E23" s="4">
        <v>0.4</v>
      </c>
      <c r="F23" s="4">
        <v>15.631262525050099</v>
      </c>
      <c r="G23" s="4">
        <v>0.81466395112016288</v>
      </c>
      <c r="H23" s="4">
        <v>1.4000000000000001</v>
      </c>
      <c r="I23" s="4">
        <v>0</v>
      </c>
      <c r="J23" s="4">
        <v>4</v>
      </c>
      <c r="K23" s="4">
        <v>1.6032064128256511</v>
      </c>
      <c r="L23" s="4">
        <v>0.20202020202020202</v>
      </c>
      <c r="M23" s="4">
        <v>0</v>
      </c>
      <c r="N23" s="4">
        <v>1.2684989429175475</v>
      </c>
      <c r="O23" s="4">
        <v>0</v>
      </c>
      <c r="P23" s="4">
        <v>3.2064128256513023</v>
      </c>
      <c r="Q23" s="4">
        <v>0</v>
      </c>
      <c r="R23" s="4">
        <v>1.7999999999999998</v>
      </c>
      <c r="S23" s="4">
        <v>0.21052631578947367</v>
      </c>
      <c r="T23" s="4">
        <v>4.2</v>
      </c>
      <c r="U23" s="4">
        <v>0</v>
      </c>
      <c r="V23" s="4">
        <v>10.821643286573146</v>
      </c>
      <c r="W23" s="4">
        <v>0</v>
      </c>
      <c r="X23" s="4">
        <v>3.2128514056224895</v>
      </c>
      <c r="Y23" s="4">
        <v>0.60120240480961928</v>
      </c>
      <c r="Z23" s="4">
        <v>0.80160320641282556</v>
      </c>
      <c r="AA23" s="4">
        <v>0.4</v>
      </c>
      <c r="AB23" s="4">
        <v>5.3388090349075972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0.20040080160320639</v>
      </c>
      <c r="BB23" s="4">
        <v>0</v>
      </c>
      <c r="BC23" s="4">
        <v>1.2048192771084338</v>
      </c>
      <c r="BD23" s="4">
        <v>5.0200803212851408</v>
      </c>
      <c r="BE23" s="4">
        <v>1.4000000000000001</v>
      </c>
    </row>
    <row r="24" spans="1:57" x14ac:dyDescent="0.25">
      <c r="A24" s="1" t="s">
        <v>49</v>
      </c>
      <c r="B24" s="2">
        <v>36.29032258064516</v>
      </c>
      <c r="C24" s="2">
        <v>57.915831663326657</v>
      </c>
      <c r="D24" s="2">
        <v>11.022044088176353</v>
      </c>
      <c r="E24" s="2">
        <v>25.8</v>
      </c>
      <c r="F24" s="2">
        <v>2.0040080160320639</v>
      </c>
      <c r="G24" s="2">
        <v>11.812627291242363</v>
      </c>
      <c r="H24" s="2">
        <v>28.799999999999997</v>
      </c>
      <c r="I24" s="2">
        <v>16.470588235294116</v>
      </c>
      <c r="J24" s="2">
        <v>10.6</v>
      </c>
      <c r="K24" s="2">
        <v>21.242484969939881</v>
      </c>
      <c r="L24" s="2">
        <v>7.474747474747474</v>
      </c>
      <c r="M24" s="2">
        <v>10.199999999999999</v>
      </c>
      <c r="N24" s="2">
        <v>6.7653276955602539</v>
      </c>
      <c r="O24" s="2">
        <v>8.4886128364389233</v>
      </c>
      <c r="P24" s="2">
        <v>26.452905811623246</v>
      </c>
      <c r="Q24" s="2">
        <v>24.776785714285715</v>
      </c>
      <c r="R24" s="2">
        <v>35.6</v>
      </c>
      <c r="S24" s="2">
        <v>33.684210526315788</v>
      </c>
      <c r="T24" s="2">
        <v>24.2</v>
      </c>
      <c r="U24" s="2">
        <v>19.2</v>
      </c>
      <c r="V24" s="2">
        <v>29.458917835671343</v>
      </c>
      <c r="W24" s="2">
        <v>42</v>
      </c>
      <c r="X24" s="2">
        <v>24.096385542168676</v>
      </c>
      <c r="Y24" s="2">
        <v>27.85571142284569</v>
      </c>
      <c r="Z24" s="2">
        <v>20.841683366733466</v>
      </c>
      <c r="AA24" s="2">
        <v>30.8</v>
      </c>
      <c r="AB24" s="2">
        <v>19.917864476386036</v>
      </c>
      <c r="AC24" s="2">
        <v>45.180722891566269</v>
      </c>
      <c r="AD24" s="2">
        <v>16.281407035175878</v>
      </c>
      <c r="AE24" s="2">
        <v>29.680851063829788</v>
      </c>
      <c r="AF24" s="2">
        <v>9.2184368737474944</v>
      </c>
      <c r="AG24" s="2">
        <v>19.157472417251757</v>
      </c>
      <c r="AH24" s="2">
        <v>2.0263424518743669</v>
      </c>
      <c r="AI24" s="2">
        <v>33.734939759036145</v>
      </c>
      <c r="AJ24" s="2">
        <v>59.077231695085253</v>
      </c>
      <c r="AK24" s="2">
        <v>8.8442211055276392</v>
      </c>
      <c r="AL24" s="2">
        <v>23.5</v>
      </c>
      <c r="AM24" s="2">
        <v>13.139418254764292</v>
      </c>
      <c r="AN24" s="2">
        <v>3.7185929648241203</v>
      </c>
      <c r="AO24" s="2">
        <v>13.426853707414828</v>
      </c>
      <c r="AP24" s="2">
        <v>11.254019292604502</v>
      </c>
      <c r="AQ24" s="2">
        <v>39.340885684860964</v>
      </c>
      <c r="AR24" s="2">
        <v>35.367231638418076</v>
      </c>
      <c r="AS24" s="2">
        <v>81.243731193580743</v>
      </c>
      <c r="AT24" s="2">
        <v>44.768611670020121</v>
      </c>
      <c r="AU24" s="2">
        <v>19.400000000000002</v>
      </c>
      <c r="AV24" s="2">
        <v>26.868686868686869</v>
      </c>
      <c r="AW24" s="2">
        <v>10.8</v>
      </c>
      <c r="AX24" s="2">
        <v>27.200000000000003</v>
      </c>
      <c r="AY24" s="2">
        <v>17.81818181818182</v>
      </c>
      <c r="AZ24" s="2">
        <v>41.566265060240966</v>
      </c>
      <c r="BA24" s="2">
        <v>51.703406813627254</v>
      </c>
      <c r="BB24" s="2">
        <v>36.863543788187378</v>
      </c>
      <c r="BC24" s="2">
        <v>16.265060240963855</v>
      </c>
      <c r="BD24" s="2">
        <v>32.128514056224901</v>
      </c>
      <c r="BE24" s="2">
        <v>49</v>
      </c>
    </row>
    <row r="25" spans="1:57" x14ac:dyDescent="0.25">
      <c r="A25" s="1" t="s">
        <v>50</v>
      </c>
      <c r="B25" s="2">
        <v>0.20161290322580644</v>
      </c>
      <c r="C25" s="2">
        <v>0.80160320641282556</v>
      </c>
      <c r="D25" s="2">
        <v>1.002004008016032</v>
      </c>
      <c r="E25" s="2">
        <v>1</v>
      </c>
      <c r="F25" s="2">
        <v>0.20040080160320639</v>
      </c>
      <c r="G25" s="2">
        <v>7.9429735234215881</v>
      </c>
      <c r="H25" s="2">
        <v>1.4000000000000001</v>
      </c>
      <c r="I25" s="2">
        <v>5.8823529411764701</v>
      </c>
      <c r="J25" s="2">
        <v>4.5999999999999996</v>
      </c>
      <c r="K25" s="2">
        <v>6.4128256513026045</v>
      </c>
      <c r="L25" s="2">
        <v>4.4444444444444446</v>
      </c>
      <c r="M25" s="2">
        <v>0.2</v>
      </c>
      <c r="N25" s="2">
        <v>0</v>
      </c>
      <c r="O25" s="2">
        <v>2.2774327122153206</v>
      </c>
      <c r="P25" s="2">
        <v>0</v>
      </c>
      <c r="Q25" s="2">
        <v>1.5625</v>
      </c>
      <c r="R25" s="2">
        <v>0</v>
      </c>
      <c r="S25" s="2">
        <v>0.21052631578947367</v>
      </c>
      <c r="T25" s="2">
        <v>0.2</v>
      </c>
      <c r="U25" s="2">
        <v>0</v>
      </c>
      <c r="V25" s="2">
        <v>0</v>
      </c>
      <c r="W25" s="2">
        <v>1.2</v>
      </c>
      <c r="X25" s="2">
        <v>0</v>
      </c>
      <c r="Y25" s="2">
        <v>1.002004008016032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2.3404255319148937</v>
      </c>
      <c r="AF25" s="2">
        <v>0</v>
      </c>
      <c r="AG25" s="2">
        <v>4.5135406218655971</v>
      </c>
      <c r="AH25" s="2">
        <v>0.2026342451874367</v>
      </c>
      <c r="AI25" s="2">
        <v>0</v>
      </c>
      <c r="AJ25" s="2">
        <v>0.20060180541624875</v>
      </c>
      <c r="AK25" s="2">
        <v>3.0150753768844218</v>
      </c>
      <c r="AL25" s="2">
        <v>2.7</v>
      </c>
      <c r="AM25" s="2">
        <v>2.0060180541624875</v>
      </c>
      <c r="AN25" s="2">
        <v>0.30150753768844218</v>
      </c>
      <c r="AO25" s="2">
        <v>0.60120240480961928</v>
      </c>
      <c r="AP25" s="2">
        <v>0.21436227224008575</v>
      </c>
      <c r="AQ25" s="2">
        <v>2.9866117404737382</v>
      </c>
      <c r="AR25" s="2">
        <v>0.22598870056497175</v>
      </c>
      <c r="AS25" s="2">
        <v>0</v>
      </c>
      <c r="AT25" s="2">
        <v>1.0060362173038229</v>
      </c>
      <c r="AU25" s="2">
        <v>1.7999999999999998</v>
      </c>
      <c r="AV25" s="2">
        <v>0.20202020202020202</v>
      </c>
      <c r="AW25" s="2">
        <v>0</v>
      </c>
      <c r="AX25" s="2">
        <v>0.6</v>
      </c>
      <c r="AY25" s="2">
        <v>0</v>
      </c>
      <c r="AZ25" s="2">
        <v>0.20080321285140559</v>
      </c>
      <c r="BA25" s="2">
        <v>1.2024048096192386</v>
      </c>
      <c r="BB25" s="2">
        <v>0</v>
      </c>
      <c r="BC25" s="2">
        <v>1.2048192771084338</v>
      </c>
      <c r="BD25" s="2">
        <v>0</v>
      </c>
      <c r="BE25" s="2">
        <v>0.4</v>
      </c>
    </row>
    <row r="26" spans="1:57" x14ac:dyDescent="0.25">
      <c r="A26" s="1" t="s">
        <v>51</v>
      </c>
      <c r="B26" s="2">
        <v>24.39516129032258</v>
      </c>
      <c r="C26" s="2">
        <v>2.2044088176352705</v>
      </c>
      <c r="D26" s="2">
        <v>15.030060120240481</v>
      </c>
      <c r="E26" s="2">
        <v>1.7999999999999998</v>
      </c>
      <c r="F26" s="2">
        <v>3.0060120240480961</v>
      </c>
      <c r="G26" s="2">
        <v>21.384928716904277</v>
      </c>
      <c r="H26" s="2">
        <v>27.200000000000003</v>
      </c>
      <c r="I26" s="2">
        <v>44.470588235294116</v>
      </c>
      <c r="J26" s="2">
        <v>2</v>
      </c>
      <c r="K26" s="2">
        <v>12.024048096192384</v>
      </c>
      <c r="L26" s="2">
        <v>9.6969696969696972</v>
      </c>
      <c r="M26" s="2">
        <v>1.7999999999999998</v>
      </c>
      <c r="N26" s="2">
        <v>2.536997885835095</v>
      </c>
      <c r="O26" s="2">
        <v>3.5196687370600417</v>
      </c>
      <c r="P26" s="2">
        <v>3.8076152304609221</v>
      </c>
      <c r="Q26" s="2">
        <v>6.6964285714285712</v>
      </c>
      <c r="R26" s="2">
        <v>18.8</v>
      </c>
      <c r="S26" s="2">
        <v>6.947368421052631</v>
      </c>
      <c r="T26" s="2">
        <v>27</v>
      </c>
      <c r="U26" s="2">
        <v>7.3999999999999995</v>
      </c>
      <c r="V26" s="2">
        <v>23.046092184368739</v>
      </c>
      <c r="W26" s="2">
        <v>12.2</v>
      </c>
      <c r="X26" s="2">
        <v>20.080321285140563</v>
      </c>
      <c r="Y26" s="2">
        <v>13.226452905811623</v>
      </c>
      <c r="Z26" s="2">
        <v>12.024048096192384</v>
      </c>
      <c r="AA26" s="2">
        <v>0.2</v>
      </c>
      <c r="AB26" s="2">
        <v>25.051334702258725</v>
      </c>
      <c r="AC26" s="2">
        <v>1.6064257028112447</v>
      </c>
      <c r="AD26" s="2">
        <v>15.577889447236181</v>
      </c>
      <c r="AE26" s="2">
        <v>1.4893617021276597</v>
      </c>
      <c r="AF26" s="2">
        <v>10.020040080160321</v>
      </c>
      <c r="AG26" s="2">
        <v>12.938816449348046</v>
      </c>
      <c r="AH26" s="2">
        <v>0</v>
      </c>
      <c r="AI26" s="2">
        <v>23.895582329317268</v>
      </c>
      <c r="AJ26" s="2">
        <v>1.4042126379137412</v>
      </c>
      <c r="AK26" s="2">
        <v>0.4020100502512563</v>
      </c>
      <c r="AL26" s="2">
        <v>1.2</v>
      </c>
      <c r="AM26" s="2">
        <v>0.70210631895687059</v>
      </c>
      <c r="AN26" s="2">
        <v>9.2462311557788937</v>
      </c>
      <c r="AO26" s="2">
        <v>18.436873747494989</v>
      </c>
      <c r="AP26" s="2">
        <v>2.679528403001072</v>
      </c>
      <c r="AQ26" s="2">
        <v>1.1328527291452111</v>
      </c>
      <c r="AR26" s="2">
        <v>1.4689265536723164</v>
      </c>
      <c r="AS26" s="2">
        <v>1.2036108324974923</v>
      </c>
      <c r="AT26" s="2">
        <v>2.5150905432595576</v>
      </c>
      <c r="AU26" s="2">
        <v>36.799999999999997</v>
      </c>
      <c r="AV26" s="2">
        <v>5.0505050505050502</v>
      </c>
      <c r="AW26" s="2">
        <v>31.8</v>
      </c>
      <c r="AX26" s="2">
        <v>4</v>
      </c>
      <c r="AY26" s="2">
        <v>1.0909090909090911</v>
      </c>
      <c r="AZ26" s="2">
        <v>25.903614457831324</v>
      </c>
      <c r="BA26" s="2">
        <v>3.8076152304609221</v>
      </c>
      <c r="BB26" s="2">
        <v>16.293279022403258</v>
      </c>
      <c r="BC26" s="2">
        <v>24.29718875502008</v>
      </c>
      <c r="BD26" s="2">
        <v>32.128514056224901</v>
      </c>
      <c r="BE26" s="2">
        <v>3.8</v>
      </c>
    </row>
    <row r="27" spans="1:57" x14ac:dyDescent="0.25">
      <c r="A27" s="1" t="s">
        <v>52</v>
      </c>
      <c r="B27" s="2">
        <v>0.20161290322580644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0.2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0.60301507537688437</v>
      </c>
      <c r="AE27" s="2">
        <v>0.21276595744680851</v>
      </c>
      <c r="AF27" s="2">
        <v>0</v>
      </c>
      <c r="AG27" s="2">
        <v>0</v>
      </c>
      <c r="AH27" s="2">
        <v>0</v>
      </c>
      <c r="AI27" s="2">
        <v>0.40160642570281119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0.20202020202020202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</row>
    <row r="28" spans="1:57" x14ac:dyDescent="0.25">
      <c r="A28" s="1" t="s">
        <v>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0.80321285140562237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0.2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</row>
    <row r="29" spans="1:57" x14ac:dyDescent="0.25">
      <c r="A29" s="1" t="s">
        <v>54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0.20366598778004072</v>
      </c>
      <c r="H29" s="2">
        <v>0.2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0.10050251256281408</v>
      </c>
      <c r="AL29" s="2">
        <v>0</v>
      </c>
      <c r="AM29" s="2">
        <v>0</v>
      </c>
      <c r="AN29" s="2">
        <v>0</v>
      </c>
      <c r="AO29" s="2">
        <v>0.1002004008016032</v>
      </c>
      <c r="AP29" s="2">
        <v>0</v>
      </c>
      <c r="AQ29" s="2">
        <v>0.20597322348094746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0.20366598778004072</v>
      </c>
      <c r="BC29" s="2">
        <v>0.20080321285140559</v>
      </c>
      <c r="BD29" s="2">
        <v>0</v>
      </c>
      <c r="BE29" s="2">
        <v>0</v>
      </c>
    </row>
    <row r="30" spans="1:57" x14ac:dyDescent="0.25">
      <c r="A30" s="1" t="s">
        <v>55</v>
      </c>
      <c r="B30" s="2">
        <v>0.20161290322580644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0.2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0.21141649048625794</v>
      </c>
      <c r="O30" s="2">
        <v>0.41407867494824019</v>
      </c>
      <c r="P30" s="2">
        <v>0</v>
      </c>
      <c r="Q30" s="2">
        <v>0</v>
      </c>
      <c r="R30" s="2">
        <v>0</v>
      </c>
      <c r="S30" s="2">
        <v>0.42105263157894735</v>
      </c>
      <c r="T30" s="2">
        <v>0</v>
      </c>
      <c r="U30" s="2">
        <v>0</v>
      </c>
      <c r="V30" s="2">
        <v>0.20040080160320639</v>
      </c>
      <c r="W30" s="2">
        <v>0</v>
      </c>
      <c r="X30" s="2">
        <v>0</v>
      </c>
      <c r="Y30" s="2">
        <v>0</v>
      </c>
      <c r="Z30" s="2">
        <v>0.20040080160320639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0.1002004008016032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0.61791967044284246</v>
      </c>
      <c r="AR30" s="2">
        <v>0.67796610169491522</v>
      </c>
      <c r="AS30" s="2">
        <v>1.8054162487462388</v>
      </c>
      <c r="AT30" s="2">
        <v>0</v>
      </c>
      <c r="AU30" s="2">
        <v>0.4</v>
      </c>
      <c r="AV30" s="2">
        <v>0</v>
      </c>
      <c r="AW30" s="2">
        <v>0.2</v>
      </c>
      <c r="AX30" s="2">
        <v>0</v>
      </c>
      <c r="AY30" s="2">
        <v>0</v>
      </c>
      <c r="AZ30" s="2">
        <v>0.20080321285140559</v>
      </c>
      <c r="BA30" s="2">
        <v>0</v>
      </c>
      <c r="BB30" s="2">
        <v>0</v>
      </c>
      <c r="BC30" s="2">
        <v>0</v>
      </c>
      <c r="BD30" s="2">
        <v>0.40160642570281119</v>
      </c>
      <c r="BE30" s="2">
        <v>0.2</v>
      </c>
    </row>
    <row r="31" spans="1:57" s="6" customFormat="1" x14ac:dyDescent="0.25">
      <c r="A31" s="5" t="s">
        <v>56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0.10050251256281408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</row>
    <row r="32" spans="1:57" s="6" customFormat="1" x14ac:dyDescent="0.25">
      <c r="A32" s="5" t="s">
        <v>159</v>
      </c>
      <c r="B32" s="6">
        <v>1.0080645161290323</v>
      </c>
      <c r="C32" s="6">
        <v>1.002004008016032</v>
      </c>
      <c r="D32" s="6">
        <v>0.80160320641282556</v>
      </c>
      <c r="E32" s="6">
        <v>0.2</v>
      </c>
      <c r="F32" s="6">
        <v>0.40080160320641278</v>
      </c>
      <c r="G32" s="6">
        <v>0</v>
      </c>
      <c r="H32" s="6">
        <v>0.6</v>
      </c>
      <c r="I32" s="6">
        <v>0</v>
      </c>
      <c r="J32" s="6">
        <v>0.4</v>
      </c>
      <c r="K32" s="6">
        <v>0.80160320641282556</v>
      </c>
      <c r="L32" s="6">
        <v>0</v>
      </c>
      <c r="M32" s="6">
        <v>0.2</v>
      </c>
      <c r="N32" s="6">
        <v>0.21141649048625794</v>
      </c>
      <c r="O32" s="6">
        <v>0.20703933747412009</v>
      </c>
      <c r="P32" s="6">
        <v>1.2024048096192386</v>
      </c>
      <c r="Q32" s="6">
        <v>0.2232142857142857</v>
      </c>
      <c r="R32" s="6">
        <v>0.2</v>
      </c>
      <c r="S32" s="6">
        <v>0</v>
      </c>
      <c r="T32" s="6">
        <v>0.4</v>
      </c>
      <c r="U32" s="6">
        <v>0</v>
      </c>
      <c r="V32" s="6">
        <v>0</v>
      </c>
      <c r="W32" s="6">
        <v>0</v>
      </c>
      <c r="X32" s="6">
        <v>0.40160642570281119</v>
      </c>
      <c r="Y32" s="6">
        <v>0.40080160320641278</v>
      </c>
      <c r="Z32" s="6">
        <v>0.20040080160320639</v>
      </c>
      <c r="AA32" s="6">
        <v>0</v>
      </c>
      <c r="AB32" s="6">
        <v>3.9014373716632447</v>
      </c>
      <c r="AC32" s="6">
        <v>0</v>
      </c>
      <c r="AD32" s="6">
        <v>20.100502512562816</v>
      </c>
      <c r="AE32" s="6">
        <v>0.95744680851063824</v>
      </c>
      <c r="AF32" s="6">
        <v>6.0120240480961922</v>
      </c>
      <c r="AG32" s="6">
        <v>3.8114343029087263</v>
      </c>
      <c r="AH32" s="6">
        <v>0</v>
      </c>
      <c r="AI32" s="6">
        <v>0.60240963855421692</v>
      </c>
      <c r="AJ32" s="6">
        <v>0.70210631895687059</v>
      </c>
      <c r="AK32" s="6">
        <v>0.20100502512562815</v>
      </c>
      <c r="AL32" s="6">
        <v>0</v>
      </c>
      <c r="AM32" s="6">
        <v>4.6138415245737212</v>
      </c>
      <c r="AN32" s="6">
        <v>0</v>
      </c>
      <c r="AO32" s="6">
        <v>1.3026052104208417</v>
      </c>
      <c r="AP32" s="6">
        <v>0</v>
      </c>
      <c r="AQ32" s="6">
        <v>8.8568486096807408</v>
      </c>
      <c r="AR32" s="6">
        <v>3.3898305084745761</v>
      </c>
      <c r="AS32" s="6">
        <v>0.30090270812437309</v>
      </c>
      <c r="AT32" s="6">
        <v>2.3138832997987926</v>
      </c>
      <c r="AU32" s="6">
        <v>7.6</v>
      </c>
      <c r="AV32" s="6">
        <v>0</v>
      </c>
      <c r="AW32" s="6">
        <v>6.4</v>
      </c>
      <c r="AX32" s="6">
        <v>0</v>
      </c>
      <c r="AY32" s="6">
        <v>0</v>
      </c>
      <c r="AZ32" s="6">
        <v>1.4056224899598393</v>
      </c>
      <c r="BA32" s="6">
        <v>0.20040080160320639</v>
      </c>
      <c r="BB32" s="6">
        <v>0.61099796334012213</v>
      </c>
      <c r="BC32" s="6">
        <v>0.80321285140562237</v>
      </c>
      <c r="BD32" s="6">
        <v>0.20080321285140559</v>
      </c>
      <c r="BE32" s="6">
        <v>0.4</v>
      </c>
    </row>
    <row r="33" spans="1:57" ht="15" customHeight="1" x14ac:dyDescent="0.25">
      <c r="A33" s="1" t="s">
        <v>58</v>
      </c>
      <c r="B33" s="2">
        <v>0.40322580645161288</v>
      </c>
      <c r="C33" s="2">
        <v>0.80160320641282556</v>
      </c>
      <c r="D33" s="2">
        <v>0</v>
      </c>
      <c r="E33" s="2">
        <v>0.2</v>
      </c>
      <c r="F33" s="2">
        <v>0.20040080160320639</v>
      </c>
      <c r="G33" s="2">
        <v>1.4256619144602851</v>
      </c>
      <c r="H33" s="2">
        <v>0</v>
      </c>
      <c r="I33" s="2">
        <v>3.2941176470588238</v>
      </c>
      <c r="J33" s="2">
        <v>0.8</v>
      </c>
      <c r="K33" s="2">
        <v>4.6092184368737472</v>
      </c>
      <c r="L33" s="2">
        <v>0.20202020202020202</v>
      </c>
      <c r="M33" s="2">
        <v>0</v>
      </c>
      <c r="N33" s="2">
        <v>0</v>
      </c>
      <c r="O33" s="2">
        <v>0.20703933747412009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0.2</v>
      </c>
      <c r="V33" s="2">
        <v>0</v>
      </c>
      <c r="W33" s="2">
        <v>0</v>
      </c>
      <c r="X33" s="2">
        <v>0</v>
      </c>
      <c r="Y33" s="2">
        <v>0.40080160320641278</v>
      </c>
      <c r="Z33" s="2">
        <v>0</v>
      </c>
      <c r="AA33" s="2">
        <v>0</v>
      </c>
      <c r="AB33" s="2">
        <v>0</v>
      </c>
      <c r="AC33" s="2">
        <v>0</v>
      </c>
      <c r="AD33" s="2">
        <v>2.9145728643216082</v>
      </c>
      <c r="AE33" s="2">
        <v>8.4042553191489358</v>
      </c>
      <c r="AF33" s="2">
        <v>2.8056112224448899</v>
      </c>
      <c r="AG33" s="2">
        <v>0.90270812437311942</v>
      </c>
      <c r="AH33" s="2">
        <v>3.0395136778115504</v>
      </c>
      <c r="AI33" s="2">
        <v>0.20080321285140559</v>
      </c>
      <c r="AJ33" s="2">
        <v>2.8084252758274824</v>
      </c>
      <c r="AK33" s="2">
        <v>0.10050251256281408</v>
      </c>
      <c r="AL33" s="2">
        <v>6</v>
      </c>
      <c r="AM33" s="2">
        <v>0</v>
      </c>
      <c r="AN33" s="2">
        <v>0.50251256281407031</v>
      </c>
      <c r="AO33" s="2">
        <v>1.3026052104208417</v>
      </c>
      <c r="AP33" s="2">
        <v>2.465166130760986</v>
      </c>
      <c r="AQ33" s="2">
        <v>0.30895983522142123</v>
      </c>
      <c r="AR33" s="2">
        <v>2.2598870056497176</v>
      </c>
      <c r="AS33" s="2">
        <v>0.80240722166499501</v>
      </c>
      <c r="AT33" s="2">
        <v>0.2012072434607646</v>
      </c>
      <c r="AU33" s="2">
        <v>0</v>
      </c>
      <c r="AV33" s="2">
        <v>1.6161616161616161</v>
      </c>
      <c r="AW33" s="2">
        <v>0.2</v>
      </c>
      <c r="AX33" s="2">
        <v>2.4</v>
      </c>
      <c r="AY33" s="2">
        <v>1.0909090909090911</v>
      </c>
      <c r="AZ33" s="2">
        <v>1.2048192771084338</v>
      </c>
      <c r="BA33" s="2">
        <v>3.2064128256513023</v>
      </c>
      <c r="BB33" s="2">
        <v>0.81466395112016288</v>
      </c>
      <c r="BC33" s="2">
        <v>0.20080321285140559</v>
      </c>
      <c r="BD33" s="2">
        <v>0</v>
      </c>
      <c r="BE33" s="2">
        <v>0</v>
      </c>
    </row>
    <row r="34" spans="1:57" ht="15" customHeight="1" x14ac:dyDescent="0.25">
      <c r="A34" s="1" t="s">
        <v>59</v>
      </c>
      <c r="B34" s="2">
        <v>0.60483870967741937</v>
      </c>
      <c r="C34" s="2">
        <v>2.2044088176352705</v>
      </c>
      <c r="D34" s="2">
        <v>1.2024048096192386</v>
      </c>
      <c r="E34" s="2">
        <v>0.4</v>
      </c>
      <c r="F34" s="2">
        <v>0</v>
      </c>
      <c r="G34" s="2">
        <v>0.20366598778004072</v>
      </c>
      <c r="H34" s="2">
        <v>2.1999999999999997</v>
      </c>
      <c r="I34" s="2">
        <v>0</v>
      </c>
      <c r="J34" s="2">
        <v>1.7999999999999998</v>
      </c>
      <c r="K34" s="2">
        <v>0.20040080160320639</v>
      </c>
      <c r="L34" s="2">
        <v>1.4141414141414141</v>
      </c>
      <c r="M34" s="2">
        <v>1.7999999999999998</v>
      </c>
      <c r="N34" s="2">
        <v>6.9767441860465116</v>
      </c>
      <c r="O34" s="2">
        <v>13.250517598343686</v>
      </c>
      <c r="P34" s="2">
        <v>4.0080160320641278</v>
      </c>
      <c r="Q34" s="2">
        <v>0.4464285714285714</v>
      </c>
      <c r="R34" s="2">
        <v>1</v>
      </c>
      <c r="S34" s="2">
        <v>0.42105263157894735</v>
      </c>
      <c r="T34" s="2">
        <v>0.4</v>
      </c>
      <c r="U34" s="2">
        <v>1.2</v>
      </c>
      <c r="V34" s="2">
        <v>0.40080160320641278</v>
      </c>
      <c r="W34" s="2">
        <v>0.2</v>
      </c>
      <c r="X34" s="2">
        <v>0.20080321285140559</v>
      </c>
      <c r="Y34" s="2">
        <v>0.20040080160320639</v>
      </c>
      <c r="Z34" s="2">
        <v>1.2024048096192386</v>
      </c>
      <c r="AA34" s="2">
        <v>1.4000000000000001</v>
      </c>
      <c r="AB34" s="2">
        <v>0.61601642710472282</v>
      </c>
      <c r="AC34" s="2">
        <v>0.60240963855421692</v>
      </c>
      <c r="AD34" s="2">
        <v>12.763819095477386</v>
      </c>
      <c r="AE34" s="2">
        <v>24.574468085106382</v>
      </c>
      <c r="AF34" s="2">
        <v>12.324649298597194</v>
      </c>
      <c r="AG34" s="2">
        <v>9.8294884653961887</v>
      </c>
      <c r="AH34" s="2">
        <v>3.4447821681864235</v>
      </c>
      <c r="AI34" s="2">
        <v>2.5100401606425704</v>
      </c>
      <c r="AJ34" s="2">
        <v>20.762286860581742</v>
      </c>
      <c r="AK34" s="2">
        <v>2.2110552763819098</v>
      </c>
      <c r="AL34" s="2">
        <v>14.000000000000002</v>
      </c>
      <c r="AM34" s="2">
        <v>8.1243731193580757</v>
      </c>
      <c r="AN34" s="2">
        <v>8.0402010050251249</v>
      </c>
      <c r="AO34" s="2">
        <v>1.2024048096192386</v>
      </c>
      <c r="AP34" s="2">
        <v>3.7513397642015009</v>
      </c>
      <c r="AQ34" s="2">
        <v>8.0329557157569518</v>
      </c>
      <c r="AR34" s="2">
        <v>0.903954802259887</v>
      </c>
      <c r="AS34" s="2">
        <v>0</v>
      </c>
      <c r="AT34" s="2">
        <v>0.2012072434607646</v>
      </c>
      <c r="AU34" s="2">
        <v>0</v>
      </c>
      <c r="AV34" s="2">
        <v>0</v>
      </c>
      <c r="AW34" s="2">
        <v>0.4</v>
      </c>
      <c r="AX34" s="2">
        <v>0</v>
      </c>
      <c r="AY34" s="2">
        <v>0</v>
      </c>
      <c r="AZ34" s="2">
        <v>0.80321285140562237</v>
      </c>
      <c r="BA34" s="2">
        <v>0</v>
      </c>
      <c r="BB34" s="2">
        <v>0.61099796334012213</v>
      </c>
      <c r="BC34" s="2">
        <v>0.20080321285140559</v>
      </c>
      <c r="BD34" s="2">
        <v>1.6064257028112447</v>
      </c>
      <c r="BE34" s="2">
        <v>0.4</v>
      </c>
    </row>
    <row r="35" spans="1:57" ht="15" customHeight="1" x14ac:dyDescent="0.25">
      <c r="A35" s="1" t="s">
        <v>60</v>
      </c>
      <c r="B35" s="2">
        <v>0.40322580645161288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0.4</v>
      </c>
      <c r="I35" s="2">
        <v>0</v>
      </c>
      <c r="J35" s="2">
        <v>0.2</v>
      </c>
      <c r="K35" s="2">
        <v>0</v>
      </c>
      <c r="L35" s="2">
        <v>0.20202020202020202</v>
      </c>
      <c r="M35" s="2">
        <v>0</v>
      </c>
      <c r="N35" s="2">
        <v>1.6913319238900635</v>
      </c>
      <c r="O35" s="2">
        <v>0.6211180124223602</v>
      </c>
      <c r="P35" s="2">
        <v>0.60120240480961928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1.2024048096192386</v>
      </c>
      <c r="W35" s="2">
        <v>0.2</v>
      </c>
      <c r="X35" s="2">
        <v>0.40160642570281119</v>
      </c>
      <c r="Y35" s="2">
        <v>0</v>
      </c>
      <c r="Z35" s="2">
        <v>0</v>
      </c>
      <c r="AA35" s="2">
        <v>0</v>
      </c>
      <c r="AB35" s="2">
        <v>0.20533880903490762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10.35175879396985</v>
      </c>
      <c r="AO35" s="2">
        <v>0</v>
      </c>
      <c r="AP35" s="2">
        <v>1.822079314040729</v>
      </c>
      <c r="AQ35" s="2">
        <v>4.8403707518022658</v>
      </c>
      <c r="AR35" s="2">
        <v>1.4689265536723164</v>
      </c>
      <c r="AS35" s="2">
        <v>1.60481444332999</v>
      </c>
      <c r="AT35" s="2">
        <v>0</v>
      </c>
      <c r="AU35" s="2">
        <v>0</v>
      </c>
      <c r="AV35" s="2">
        <v>0</v>
      </c>
      <c r="AW35" s="2">
        <v>0.2</v>
      </c>
      <c r="AX35" s="2">
        <v>0</v>
      </c>
      <c r="AY35" s="2">
        <v>0</v>
      </c>
      <c r="AZ35" s="2">
        <v>0</v>
      </c>
      <c r="BA35" s="2">
        <v>0</v>
      </c>
      <c r="BB35" s="2">
        <v>0.20366598778004072</v>
      </c>
      <c r="BC35" s="2">
        <v>0</v>
      </c>
      <c r="BD35" s="2">
        <v>0.20080321285140559</v>
      </c>
      <c r="BE35" s="2">
        <v>0.8</v>
      </c>
    </row>
    <row r="36" spans="1:57" ht="15" customHeight="1" x14ac:dyDescent="0.25">
      <c r="A36" s="1" t="s">
        <v>61</v>
      </c>
      <c r="B36" s="2">
        <v>0</v>
      </c>
      <c r="C36" s="2">
        <v>0</v>
      </c>
      <c r="D36" s="2">
        <v>0</v>
      </c>
      <c r="E36" s="2">
        <v>0</v>
      </c>
      <c r="F36" s="2">
        <v>7.6152304609218442</v>
      </c>
      <c r="G36" s="2">
        <v>0.81466395112016288</v>
      </c>
      <c r="H36" s="2">
        <v>2.8000000000000003</v>
      </c>
      <c r="I36" s="2">
        <v>2.1176470588235294</v>
      </c>
      <c r="J36" s="2">
        <v>0.4</v>
      </c>
      <c r="K36" s="2">
        <v>2.4048096192384771</v>
      </c>
      <c r="L36" s="2">
        <v>58.98989898989899</v>
      </c>
      <c r="M36" s="2">
        <v>73.2</v>
      </c>
      <c r="N36" s="2">
        <v>56.871035940803381</v>
      </c>
      <c r="O36" s="2">
        <v>19.254658385093169</v>
      </c>
      <c r="P36" s="2">
        <v>10.220440881763528</v>
      </c>
      <c r="Q36" s="2">
        <v>0</v>
      </c>
      <c r="R36" s="2">
        <v>9.4</v>
      </c>
      <c r="S36" s="2">
        <v>0</v>
      </c>
      <c r="T36" s="2">
        <v>1</v>
      </c>
      <c r="U36" s="2">
        <v>0</v>
      </c>
      <c r="V36" s="2">
        <v>10.020040080160321</v>
      </c>
      <c r="W36" s="2">
        <v>2.8000000000000003</v>
      </c>
      <c r="X36" s="2">
        <v>0</v>
      </c>
      <c r="Y36" s="2">
        <v>0</v>
      </c>
      <c r="Z36" s="2">
        <v>2.6052104208416833</v>
      </c>
      <c r="AA36" s="2">
        <v>0.2</v>
      </c>
      <c r="AB36" s="2">
        <v>3.0800821355236137</v>
      </c>
      <c r="AC36" s="2">
        <v>0</v>
      </c>
      <c r="AD36" s="2">
        <v>0.30150753768844218</v>
      </c>
      <c r="AE36" s="2">
        <v>0</v>
      </c>
      <c r="AF36" s="2">
        <v>2.905811623246493</v>
      </c>
      <c r="AG36" s="2">
        <v>1.3039117352056169</v>
      </c>
      <c r="AH36" s="2">
        <v>6.5856129685916915</v>
      </c>
      <c r="AI36" s="2">
        <v>0</v>
      </c>
      <c r="AJ36" s="2">
        <v>0</v>
      </c>
      <c r="AK36" s="2">
        <v>22.512562814070353</v>
      </c>
      <c r="AL36" s="2">
        <v>12.7</v>
      </c>
      <c r="AM36" s="2">
        <v>25.67703109327984</v>
      </c>
      <c r="AN36" s="2">
        <v>35.778894472361813</v>
      </c>
      <c r="AO36" s="2">
        <v>16.23246492985972</v>
      </c>
      <c r="AP36" s="2">
        <v>33.654876741693464</v>
      </c>
      <c r="AQ36" s="2">
        <v>0.61791967044284246</v>
      </c>
      <c r="AR36" s="2">
        <v>0</v>
      </c>
      <c r="AS36" s="2">
        <v>2.0060180541624875</v>
      </c>
      <c r="AT36" s="2">
        <v>3.6217303822937628</v>
      </c>
      <c r="AU36" s="2">
        <v>0</v>
      </c>
      <c r="AV36" s="2">
        <v>0</v>
      </c>
      <c r="AW36" s="2">
        <v>1.6</v>
      </c>
      <c r="AX36" s="2">
        <v>36.199999999999996</v>
      </c>
      <c r="AY36" s="2">
        <v>13.818181818181818</v>
      </c>
      <c r="AZ36" s="2">
        <v>0</v>
      </c>
      <c r="BA36" s="2">
        <v>0</v>
      </c>
      <c r="BB36" s="2">
        <v>9.3686354378818741</v>
      </c>
      <c r="BC36" s="2">
        <v>7.6305220883534144</v>
      </c>
      <c r="BD36" s="2">
        <v>2.8112449799196786</v>
      </c>
      <c r="BE36" s="2">
        <v>0.2</v>
      </c>
    </row>
    <row r="37" spans="1:57" ht="15" customHeight="1" x14ac:dyDescent="0.25">
      <c r="A37" s="1" t="s">
        <v>62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</row>
    <row r="38" spans="1:57" ht="15" customHeight="1" x14ac:dyDescent="0.25">
      <c r="A38" s="1" t="s">
        <v>63</v>
      </c>
      <c r="B38" s="2">
        <v>0</v>
      </c>
      <c r="C38" s="2">
        <v>0</v>
      </c>
      <c r="D38" s="2">
        <v>0.20040080160320639</v>
      </c>
      <c r="E38" s="2">
        <v>0.2</v>
      </c>
      <c r="F38" s="2">
        <v>0.40080160320641278</v>
      </c>
      <c r="G38" s="2">
        <v>0</v>
      </c>
      <c r="H38" s="2">
        <v>0.4</v>
      </c>
      <c r="I38" s="2">
        <v>0</v>
      </c>
      <c r="J38" s="2">
        <v>0.4</v>
      </c>
      <c r="K38" s="2">
        <v>0</v>
      </c>
      <c r="L38" s="2">
        <v>0</v>
      </c>
      <c r="M38" s="2">
        <v>0</v>
      </c>
      <c r="N38" s="2">
        <v>0.42283298097251587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0.4</v>
      </c>
      <c r="U38" s="2">
        <v>0</v>
      </c>
      <c r="V38" s="2">
        <v>0</v>
      </c>
      <c r="W38" s="2">
        <v>0</v>
      </c>
      <c r="X38" s="2">
        <v>0</v>
      </c>
      <c r="Y38" s="2">
        <v>0.40080160320641278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3.5070140280561124</v>
      </c>
      <c r="AG38" s="2">
        <v>0.20060180541624875</v>
      </c>
      <c r="AH38" s="2">
        <v>77.304964539007088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11.457286432160805</v>
      </c>
      <c r="AO38" s="2">
        <v>0</v>
      </c>
      <c r="AP38" s="2">
        <v>0.10718113612004287</v>
      </c>
      <c r="AQ38" s="2">
        <v>0</v>
      </c>
      <c r="AR38" s="2">
        <v>0.56497175141242939</v>
      </c>
      <c r="AS38" s="2">
        <v>0</v>
      </c>
      <c r="AT38" s="2">
        <v>0</v>
      </c>
      <c r="AU38" s="2">
        <v>0</v>
      </c>
      <c r="AV38" s="2">
        <v>0</v>
      </c>
      <c r="AW38" s="2">
        <v>0.6</v>
      </c>
      <c r="AX38" s="2">
        <v>0</v>
      </c>
      <c r="AY38" s="2">
        <v>0</v>
      </c>
      <c r="AZ38" s="2">
        <v>0</v>
      </c>
      <c r="BA38" s="2">
        <v>0</v>
      </c>
      <c r="BB38" s="2">
        <v>0.20366598778004072</v>
      </c>
      <c r="BC38" s="2">
        <v>0</v>
      </c>
      <c r="BD38" s="2">
        <v>0</v>
      </c>
      <c r="BE38" s="2">
        <v>0</v>
      </c>
    </row>
    <row r="39" spans="1:57" ht="15" customHeight="1" x14ac:dyDescent="0.25">
      <c r="A39" s="1" t="s">
        <v>64</v>
      </c>
      <c r="B39" s="2">
        <v>2.4193548387096775</v>
      </c>
      <c r="C39" s="2">
        <v>0</v>
      </c>
      <c r="D39" s="2">
        <v>1.6032064128256511</v>
      </c>
      <c r="E39" s="2">
        <v>0</v>
      </c>
      <c r="F39" s="2">
        <v>1.002004008016032</v>
      </c>
      <c r="G39" s="2">
        <v>0</v>
      </c>
      <c r="H39" s="2">
        <v>1.6</v>
      </c>
      <c r="I39" s="2">
        <v>0.47058823529411759</v>
      </c>
      <c r="J39" s="2">
        <v>4</v>
      </c>
      <c r="K39" s="2">
        <v>0.40080160320641278</v>
      </c>
      <c r="L39" s="2">
        <v>0</v>
      </c>
      <c r="M39" s="2">
        <v>0</v>
      </c>
      <c r="N39" s="2">
        <v>0.42283298097251587</v>
      </c>
      <c r="O39" s="2">
        <v>0</v>
      </c>
      <c r="P39" s="2">
        <v>0.20040080160320639</v>
      </c>
      <c r="Q39" s="2">
        <v>0</v>
      </c>
      <c r="R39" s="2">
        <v>1.6</v>
      </c>
      <c r="S39" s="2">
        <v>0.21052631578947367</v>
      </c>
      <c r="T39" s="2">
        <v>0.2</v>
      </c>
      <c r="U39" s="2">
        <v>0.2</v>
      </c>
      <c r="V39" s="2">
        <v>1.002004008016032</v>
      </c>
      <c r="W39" s="2">
        <v>0</v>
      </c>
      <c r="X39" s="2">
        <v>1.2048192771084338</v>
      </c>
      <c r="Y39" s="2">
        <v>0.20040080160320639</v>
      </c>
      <c r="Z39" s="2">
        <v>2.0040080160320639</v>
      </c>
      <c r="AA39" s="2">
        <v>0</v>
      </c>
      <c r="AB39" s="2">
        <v>2.8747433264887063</v>
      </c>
      <c r="AC39" s="2">
        <v>0</v>
      </c>
      <c r="AD39" s="2">
        <v>2.613065326633166</v>
      </c>
      <c r="AE39" s="2">
        <v>0.21276595744680851</v>
      </c>
      <c r="AF39" s="2">
        <v>1.6032064128256511</v>
      </c>
      <c r="AG39" s="2">
        <v>0</v>
      </c>
      <c r="AH39" s="2">
        <v>0.10131712259371835</v>
      </c>
      <c r="AI39" s="2">
        <v>2.0080321285140563</v>
      </c>
      <c r="AJ39" s="2">
        <v>0.20060180541624875</v>
      </c>
      <c r="AK39" s="2">
        <v>6.2311557788944727</v>
      </c>
      <c r="AL39" s="2">
        <v>0</v>
      </c>
      <c r="AM39" s="2">
        <v>0.70210631895687059</v>
      </c>
      <c r="AN39" s="2">
        <v>0</v>
      </c>
      <c r="AO39" s="2">
        <v>0.20040080160320639</v>
      </c>
      <c r="AP39" s="2">
        <v>0</v>
      </c>
      <c r="AQ39" s="2">
        <v>0.20597322348094746</v>
      </c>
      <c r="AR39" s="2">
        <v>0.11299435028248588</v>
      </c>
      <c r="AS39" s="2">
        <v>1.60481444332999</v>
      </c>
      <c r="AT39" s="2">
        <v>0.2012072434607646</v>
      </c>
      <c r="AU39" s="2">
        <v>1.4000000000000001</v>
      </c>
      <c r="AV39" s="2">
        <v>0.40404040404040403</v>
      </c>
      <c r="AW39" s="2">
        <v>0.2</v>
      </c>
      <c r="AX39" s="2">
        <v>0.4</v>
      </c>
      <c r="AY39" s="2">
        <v>0</v>
      </c>
      <c r="AZ39" s="2">
        <v>2.4096385542168677</v>
      </c>
      <c r="BA39" s="2">
        <v>0.20040080160320639</v>
      </c>
      <c r="BB39" s="2">
        <v>1.2219959266802443</v>
      </c>
      <c r="BC39" s="2">
        <v>0</v>
      </c>
      <c r="BD39" s="2">
        <v>0.80321285140562237</v>
      </c>
      <c r="BE39" s="2">
        <v>0</v>
      </c>
    </row>
    <row r="40" spans="1:57" ht="15" customHeight="1" x14ac:dyDescent="0.25">
      <c r="A40" s="1" t="s">
        <v>65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0.23529411764705879</v>
      </c>
      <c r="J40" s="2">
        <v>0.2</v>
      </c>
      <c r="K40" s="2">
        <v>0</v>
      </c>
      <c r="L40" s="2">
        <v>0</v>
      </c>
      <c r="M40" s="2">
        <v>0</v>
      </c>
      <c r="N40" s="2">
        <v>0</v>
      </c>
      <c r="O40" s="2">
        <v>0.6211180124223602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0.20080321285140559</v>
      </c>
      <c r="Y40" s="2">
        <v>0.60120240480961928</v>
      </c>
      <c r="Z40" s="2">
        <v>0</v>
      </c>
      <c r="AA40" s="2">
        <v>0.4</v>
      </c>
      <c r="AB40" s="2">
        <v>0.41067761806981523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0.20060180541624875</v>
      </c>
      <c r="AK40" s="2">
        <v>0</v>
      </c>
      <c r="AL40" s="2">
        <v>0</v>
      </c>
      <c r="AM40" s="2">
        <v>0</v>
      </c>
      <c r="AN40" s="2">
        <v>0.20100502512562815</v>
      </c>
      <c r="AO40" s="2">
        <v>0.60120240480961928</v>
      </c>
      <c r="AP40" s="2">
        <v>0</v>
      </c>
      <c r="AQ40" s="2">
        <v>0.10298661174047373</v>
      </c>
      <c r="AR40" s="2">
        <v>0.22598870056497175</v>
      </c>
      <c r="AS40" s="2">
        <v>0</v>
      </c>
      <c r="AT40" s="2">
        <v>0</v>
      </c>
      <c r="AU40" s="2">
        <v>0</v>
      </c>
      <c r="AV40" s="2">
        <v>0.40404040404040403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0.20080321285140559</v>
      </c>
      <c r="BD40" s="2">
        <v>0.20080321285140559</v>
      </c>
      <c r="BE40" s="2">
        <v>0.8</v>
      </c>
    </row>
    <row r="41" spans="1:57" ht="15" customHeight="1" x14ac:dyDescent="0.25">
      <c r="A41" s="1" t="s">
        <v>66</v>
      </c>
      <c r="B41" s="2">
        <v>0</v>
      </c>
      <c r="C41" s="2">
        <v>0.2</v>
      </c>
      <c r="D41" s="2">
        <v>0.2</v>
      </c>
      <c r="E41" s="2">
        <v>0</v>
      </c>
      <c r="F41" s="2">
        <v>0.2</v>
      </c>
      <c r="G41" s="2">
        <v>0.40567951318458417</v>
      </c>
      <c r="H41" s="2">
        <v>0</v>
      </c>
      <c r="I41" s="2">
        <v>0</v>
      </c>
      <c r="J41" s="2">
        <v>0</v>
      </c>
      <c r="K41" s="2">
        <v>0.2</v>
      </c>
      <c r="L41" s="2">
        <v>0</v>
      </c>
      <c r="M41" s="2">
        <v>0</v>
      </c>
      <c r="N41" s="2">
        <v>5.4</v>
      </c>
      <c r="O41" s="2">
        <v>3.4000000000000004</v>
      </c>
      <c r="P41" s="2">
        <v>0.2</v>
      </c>
      <c r="Q41" s="2">
        <v>0.44444444444444442</v>
      </c>
      <c r="R41" s="2">
        <v>0</v>
      </c>
      <c r="S41" s="2">
        <v>0</v>
      </c>
      <c r="T41" s="2">
        <v>0</v>
      </c>
      <c r="U41" s="2">
        <v>0</v>
      </c>
      <c r="V41" s="2">
        <v>0.2</v>
      </c>
      <c r="W41" s="2">
        <v>0</v>
      </c>
      <c r="X41" s="2">
        <v>0.4</v>
      </c>
      <c r="Y41" s="2">
        <v>0.2</v>
      </c>
      <c r="Z41" s="2">
        <v>0.2</v>
      </c>
      <c r="AA41" s="2">
        <v>0</v>
      </c>
      <c r="AB41" s="2">
        <v>0.81466395112016288</v>
      </c>
      <c r="AC41" s="2">
        <v>0.4</v>
      </c>
      <c r="AD41" s="2">
        <v>0.40040040040040037</v>
      </c>
      <c r="AE41" s="2">
        <v>0.9483667017913594</v>
      </c>
      <c r="AF41" s="2">
        <v>0.10010010010010009</v>
      </c>
      <c r="AG41" s="2">
        <v>0.20020020020020018</v>
      </c>
      <c r="AH41" s="2">
        <v>1.3</v>
      </c>
      <c r="AI41" s="2">
        <v>0.4</v>
      </c>
      <c r="AJ41" s="2">
        <v>0.20020020020020018</v>
      </c>
      <c r="AK41" s="2">
        <v>0.5</v>
      </c>
      <c r="AL41" s="2">
        <v>0</v>
      </c>
      <c r="AM41" s="2">
        <v>0.3</v>
      </c>
      <c r="AN41" s="2">
        <v>0.20060180541624875</v>
      </c>
      <c r="AO41" s="2">
        <v>0.2</v>
      </c>
      <c r="AP41" s="2">
        <v>6.7</v>
      </c>
      <c r="AQ41" s="2">
        <v>2.9000000000000004</v>
      </c>
      <c r="AR41" s="2">
        <v>6.8421052631578956</v>
      </c>
      <c r="AS41" s="2">
        <v>0.3</v>
      </c>
      <c r="AT41" s="2">
        <v>0.6</v>
      </c>
      <c r="AU41" s="2">
        <v>0</v>
      </c>
      <c r="AV41" s="2">
        <v>1</v>
      </c>
      <c r="AW41" s="2">
        <v>0</v>
      </c>
      <c r="AX41" s="2">
        <v>0</v>
      </c>
      <c r="AY41" s="2">
        <v>0</v>
      </c>
      <c r="AZ41" s="2">
        <v>0.4</v>
      </c>
      <c r="BA41" s="2">
        <v>0.2</v>
      </c>
      <c r="BB41" s="2">
        <v>1.7999999999999998</v>
      </c>
      <c r="BC41" s="2">
        <v>0.4</v>
      </c>
      <c r="BD41" s="2">
        <v>0.4</v>
      </c>
      <c r="BE41" s="2">
        <v>0</v>
      </c>
    </row>
    <row r="42" spans="1:57" ht="14.25" customHeight="1" x14ac:dyDescent="0.25">
      <c r="A42" s="2" t="s">
        <v>67</v>
      </c>
      <c r="B42" s="2">
        <v>100.00000000000003</v>
      </c>
      <c r="C42" s="2">
        <v>100</v>
      </c>
      <c r="D42" s="2">
        <v>100.00000000000001</v>
      </c>
      <c r="E42" s="2">
        <v>100</v>
      </c>
      <c r="F42" s="2">
        <v>100.00000000000001</v>
      </c>
      <c r="G42" s="2">
        <v>100.00000000000001</v>
      </c>
      <c r="H42" s="2">
        <v>100</v>
      </c>
      <c r="I42" s="2">
        <v>100</v>
      </c>
      <c r="J42" s="2">
        <v>100.00000000000001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99.999999999999986</v>
      </c>
      <c r="R42" s="2">
        <v>100</v>
      </c>
      <c r="S42" s="2">
        <v>100</v>
      </c>
      <c r="T42" s="2">
        <v>100.00000000000001</v>
      </c>
      <c r="U42" s="2">
        <v>100</v>
      </c>
      <c r="V42" s="2">
        <v>100</v>
      </c>
      <c r="W42" s="2">
        <v>100.00000000000001</v>
      </c>
      <c r="X42" s="2">
        <v>100</v>
      </c>
      <c r="Y42" s="2">
        <v>100</v>
      </c>
      <c r="Z42" s="2">
        <v>100</v>
      </c>
      <c r="AA42" s="2">
        <v>100.00000000000001</v>
      </c>
      <c r="AB42" s="2">
        <v>100.00000000000001</v>
      </c>
      <c r="AC42" s="2">
        <v>100.00000000000001</v>
      </c>
      <c r="AD42" s="2">
        <v>100</v>
      </c>
      <c r="AE42" s="2">
        <v>100</v>
      </c>
      <c r="AF42" s="2">
        <v>100.00000000000001</v>
      </c>
      <c r="AG42" s="2">
        <v>100</v>
      </c>
      <c r="AH42" s="2">
        <v>100</v>
      </c>
      <c r="AI42" s="2">
        <v>100.00000000000001</v>
      </c>
      <c r="AJ42" s="2">
        <v>100.00000000000001</v>
      </c>
      <c r="AK42" s="2">
        <v>100</v>
      </c>
      <c r="AL42" s="2">
        <v>100.00000000000001</v>
      </c>
      <c r="AM42" s="2">
        <v>100</v>
      </c>
      <c r="AN42" s="2">
        <v>100</v>
      </c>
      <c r="AO42" s="2">
        <v>99.999999999999986</v>
      </c>
      <c r="AP42" s="2">
        <v>100.00000000000001</v>
      </c>
      <c r="AQ42" s="2">
        <v>100.00000000000001</v>
      </c>
      <c r="AR42" s="2">
        <v>100</v>
      </c>
      <c r="AS42" s="2">
        <v>99.999999999999986</v>
      </c>
      <c r="AT42" s="2">
        <v>100.00000000000001</v>
      </c>
      <c r="AU42" s="2">
        <v>100</v>
      </c>
      <c r="AV42" s="2">
        <v>99.999999999999986</v>
      </c>
      <c r="AW42" s="2">
        <v>100.00000000000001</v>
      </c>
      <c r="AX42" s="2">
        <v>100</v>
      </c>
      <c r="AY42" s="2">
        <v>100</v>
      </c>
      <c r="AZ42" s="2">
        <v>100</v>
      </c>
      <c r="BA42" s="2">
        <v>100</v>
      </c>
      <c r="BB42" s="2">
        <v>100.00000000000003</v>
      </c>
      <c r="BC42" s="2">
        <v>100.00000000000001</v>
      </c>
      <c r="BD42" s="2">
        <v>100.00000000000001</v>
      </c>
      <c r="BE42" s="2">
        <v>100</v>
      </c>
    </row>
    <row r="43" spans="1:57" ht="15" customHeight="1" x14ac:dyDescent="0.25"/>
    <row r="44" spans="1:57" ht="15" customHeight="1" x14ac:dyDescent="0.25">
      <c r="A44" s="1" t="s">
        <v>68</v>
      </c>
    </row>
    <row r="45" spans="1:57" ht="15" customHeight="1" x14ac:dyDescent="0.25">
      <c r="A45" s="1" t="s">
        <v>44</v>
      </c>
    </row>
    <row r="46" spans="1:57" ht="15" customHeight="1" x14ac:dyDescent="0.25">
      <c r="A46" s="1" t="s">
        <v>69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</row>
    <row r="47" spans="1:57" ht="15" customHeight="1" x14ac:dyDescent="0.25">
      <c r="A47" s="1" t="s">
        <v>45</v>
      </c>
    </row>
    <row r="48" spans="1:57" ht="15" customHeight="1" x14ac:dyDescent="0.25">
      <c r="A48" s="1" t="s">
        <v>70</v>
      </c>
      <c r="B48" s="2">
        <v>4.435483870967742</v>
      </c>
      <c r="C48" s="2">
        <v>0</v>
      </c>
      <c r="D48" s="2">
        <v>0.80160320641282556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0.8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0.2</v>
      </c>
      <c r="U48" s="2">
        <v>0</v>
      </c>
      <c r="V48" s="2">
        <v>0</v>
      </c>
      <c r="W48" s="2">
        <v>0</v>
      </c>
      <c r="X48" s="2">
        <v>1.4056224899598393</v>
      </c>
      <c r="Y48" s="2">
        <v>0</v>
      </c>
      <c r="Z48" s="2">
        <v>32.264529058116231</v>
      </c>
      <c r="AA48" s="2">
        <v>6.8000000000000007</v>
      </c>
      <c r="AB48" s="2">
        <v>2.8747433264887063</v>
      </c>
      <c r="AC48" s="2">
        <v>17.068273092369481</v>
      </c>
      <c r="AD48" s="2">
        <v>4.4221105527638196</v>
      </c>
      <c r="AE48" s="2">
        <v>1.2765957446808509</v>
      </c>
      <c r="AF48" s="2">
        <v>8.2164328657314627</v>
      </c>
      <c r="AG48" s="2">
        <v>2.8084252758274824</v>
      </c>
      <c r="AH48" s="2">
        <v>0</v>
      </c>
      <c r="AI48" s="2">
        <v>5.8232931726907635</v>
      </c>
      <c r="AJ48" s="2">
        <v>1.3039117352056169</v>
      </c>
      <c r="AK48" s="2">
        <v>2.3115577889447234</v>
      </c>
      <c r="AL48" s="2">
        <v>6.3</v>
      </c>
      <c r="AM48" s="2">
        <v>0.4012036108324975</v>
      </c>
      <c r="AN48" s="2">
        <v>0</v>
      </c>
      <c r="AO48" s="2">
        <v>0.1002004008016032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0.8</v>
      </c>
      <c r="AX48" s="2">
        <v>0</v>
      </c>
      <c r="AY48" s="2">
        <v>0</v>
      </c>
      <c r="AZ48" s="2">
        <v>0</v>
      </c>
      <c r="BA48" s="2">
        <v>0.20040080160320639</v>
      </c>
      <c r="BB48" s="2">
        <v>0</v>
      </c>
      <c r="BC48" s="2">
        <v>0</v>
      </c>
      <c r="BD48" s="2">
        <v>0</v>
      </c>
      <c r="BE48" s="2">
        <v>0.8</v>
      </c>
    </row>
    <row r="49" spans="1:58" ht="15" customHeight="1" x14ac:dyDescent="0.25">
      <c r="A49" s="1" t="s">
        <v>46</v>
      </c>
    </row>
    <row r="50" spans="1:58" ht="15" customHeight="1" x14ac:dyDescent="0.25">
      <c r="A50" s="1" t="s">
        <v>71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0.1002004008016032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</row>
    <row r="51" spans="1:58" ht="15" customHeight="1" x14ac:dyDescent="0.25">
      <c r="A51" s="1" t="s">
        <v>47</v>
      </c>
    </row>
    <row r="52" spans="1:58" ht="15" customHeight="1" x14ac:dyDescent="0.25">
      <c r="A52" s="1" t="s">
        <v>72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0.8</v>
      </c>
      <c r="AX52" s="2">
        <v>0</v>
      </c>
      <c r="AY52" s="2">
        <v>0</v>
      </c>
      <c r="AZ52" s="2">
        <v>0.80321285140562237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</row>
    <row r="53" spans="1:58" ht="15" customHeight="1" x14ac:dyDescent="0.25">
      <c r="A53" s="1" t="s">
        <v>48</v>
      </c>
    </row>
    <row r="54" spans="1:58" ht="15" customHeight="1" x14ac:dyDescent="0.25">
      <c r="A54" s="1" t="s">
        <v>73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0.40160642570281119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</row>
    <row r="55" spans="1:58" ht="15" customHeight="1" x14ac:dyDescent="0.25">
      <c r="A55" s="1" t="s">
        <v>49</v>
      </c>
    </row>
    <row r="56" spans="1:58" ht="15" customHeight="1" x14ac:dyDescent="0.25">
      <c r="A56" s="1" t="s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0.21141649048625794</v>
      </c>
      <c r="O56" s="2">
        <v>0</v>
      </c>
      <c r="P56" s="2">
        <v>0</v>
      </c>
      <c r="Q56" s="2">
        <v>0</v>
      </c>
      <c r="R56" s="2">
        <v>0</v>
      </c>
      <c r="S56" s="2">
        <v>0.42105263157894735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0.10050251256281408</v>
      </c>
      <c r="AE56" s="2">
        <v>0.10638297872340426</v>
      </c>
      <c r="AF56" s="2">
        <v>0</v>
      </c>
      <c r="AG56" s="2">
        <v>0</v>
      </c>
      <c r="AH56" s="2">
        <v>0</v>
      </c>
      <c r="AI56" s="2">
        <v>0.20080321285140559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0.4024144869215292</v>
      </c>
      <c r="AU56" s="2">
        <v>0.6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f>AVERAGE(B56:BE56)</f>
        <v>3.6474505591506397E-2</v>
      </c>
    </row>
    <row r="57" spans="1:58" ht="15" customHeight="1" x14ac:dyDescent="0.25">
      <c r="A57" s="1" t="s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f t="shared" ref="BF57:BF120" si="5">AVERAGE(B57:BE57)</f>
        <v>0</v>
      </c>
    </row>
    <row r="58" spans="1:58" ht="15" customHeight="1" x14ac:dyDescent="0.25">
      <c r="A58" s="1" t="s">
        <v>76</v>
      </c>
      <c r="B58" s="2">
        <v>0</v>
      </c>
      <c r="C58" s="2">
        <v>4.2084168336673349</v>
      </c>
      <c r="D58" s="2">
        <v>0</v>
      </c>
      <c r="E58" s="2">
        <v>3.5999999999999996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0.6696428571428571</v>
      </c>
      <c r="R58" s="2">
        <v>0.2</v>
      </c>
      <c r="S58" s="2">
        <v>2.9473684210526314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0.8</v>
      </c>
      <c r="AB58" s="2">
        <v>0</v>
      </c>
      <c r="AC58" s="2">
        <v>0</v>
      </c>
      <c r="AD58" s="2">
        <v>0</v>
      </c>
      <c r="AE58" s="2">
        <v>1.5957446808510638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1.103309929789368</v>
      </c>
      <c r="AT58" s="2">
        <v>0.30181086519114686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0.6</v>
      </c>
      <c r="BF58" s="2">
        <f t="shared" si="5"/>
        <v>0.28618381406597149</v>
      </c>
    </row>
    <row r="59" spans="1:58" ht="15" customHeight="1" x14ac:dyDescent="0.25">
      <c r="A59" s="1" t="s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2.4144869215291749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f t="shared" si="5"/>
        <v>4.3115837884449552E-2</v>
      </c>
    </row>
    <row r="60" spans="1:58" ht="15" customHeight="1" x14ac:dyDescent="0.25">
      <c r="A60" s="1" t="s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0.23529411764705879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0.20040080160320639</v>
      </c>
      <c r="Q60" s="2">
        <v>0</v>
      </c>
      <c r="R60" s="2">
        <v>0.4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0.20040080160320639</v>
      </c>
      <c r="AA60" s="2">
        <v>0.2</v>
      </c>
      <c r="AB60" s="2">
        <v>0</v>
      </c>
      <c r="AC60" s="2">
        <v>0.80321285140562237</v>
      </c>
      <c r="AD60" s="2">
        <v>0</v>
      </c>
      <c r="AE60" s="2">
        <v>0.85106382978723405</v>
      </c>
      <c r="AF60" s="2">
        <v>0.1002004008016032</v>
      </c>
      <c r="AG60" s="2">
        <v>0.10030090270812438</v>
      </c>
      <c r="AH60" s="2">
        <v>0.10131712259371835</v>
      </c>
      <c r="AI60" s="2">
        <v>0</v>
      </c>
      <c r="AJ60" s="2">
        <v>0.10030090270812438</v>
      </c>
      <c r="AK60" s="2">
        <v>0</v>
      </c>
      <c r="AL60" s="2">
        <v>0</v>
      </c>
      <c r="AM60" s="2">
        <v>0.10030090270812438</v>
      </c>
      <c r="AN60" s="2">
        <v>0</v>
      </c>
      <c r="AO60" s="2">
        <v>0</v>
      </c>
      <c r="AP60" s="2">
        <v>0</v>
      </c>
      <c r="AQ60" s="2">
        <v>0</v>
      </c>
      <c r="AR60" s="2">
        <v>0.903954802259887</v>
      </c>
      <c r="AS60" s="2">
        <v>0</v>
      </c>
      <c r="AT60" s="2">
        <v>0.1006036217303823</v>
      </c>
      <c r="AU60" s="2">
        <v>0</v>
      </c>
      <c r="AV60" s="2">
        <v>0.40404040404040403</v>
      </c>
      <c r="AW60" s="2">
        <v>0</v>
      </c>
      <c r="AX60" s="2">
        <v>0</v>
      </c>
      <c r="AY60" s="2">
        <v>0.36363636363636365</v>
      </c>
      <c r="AZ60" s="2">
        <v>0</v>
      </c>
      <c r="BA60" s="2">
        <v>0.80160320641282556</v>
      </c>
      <c r="BB60" s="2">
        <v>0.20366598778004072</v>
      </c>
      <c r="BC60" s="2">
        <v>0</v>
      </c>
      <c r="BD60" s="2">
        <v>0.20080321285140559</v>
      </c>
      <c r="BE60" s="2">
        <v>0</v>
      </c>
      <c r="BF60" s="2">
        <f t="shared" si="5"/>
        <v>0.11376964700495233</v>
      </c>
    </row>
    <row r="61" spans="1:58" ht="15" customHeight="1" x14ac:dyDescent="0.25">
      <c r="A61" s="1" t="s">
        <v>79</v>
      </c>
      <c r="B61" s="2">
        <v>0.40322580645161288</v>
      </c>
      <c r="C61" s="2">
        <v>24.649298597194388</v>
      </c>
      <c r="D61" s="2">
        <v>0</v>
      </c>
      <c r="E61" s="2">
        <v>2.1999999999999997</v>
      </c>
      <c r="F61" s="2">
        <v>0.20040080160320639</v>
      </c>
      <c r="G61" s="2">
        <v>1.4256619144602851</v>
      </c>
      <c r="H61" s="2">
        <v>0</v>
      </c>
      <c r="I61" s="2">
        <v>0</v>
      </c>
      <c r="J61" s="2">
        <v>0</v>
      </c>
      <c r="K61" s="2">
        <v>0.20040080160320639</v>
      </c>
      <c r="L61" s="2">
        <v>0.20202020202020202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1.6</v>
      </c>
      <c r="V61" s="2">
        <v>0</v>
      </c>
      <c r="W61" s="2">
        <v>12.2</v>
      </c>
      <c r="X61" s="2">
        <v>0</v>
      </c>
      <c r="Y61" s="2">
        <v>5.6112224448897798</v>
      </c>
      <c r="Z61" s="2">
        <v>0</v>
      </c>
      <c r="AA61" s="2">
        <v>9.4</v>
      </c>
      <c r="AB61" s="2">
        <v>0</v>
      </c>
      <c r="AC61" s="2">
        <v>5.4216867469879517</v>
      </c>
      <c r="AD61" s="2">
        <v>0</v>
      </c>
      <c r="AE61" s="2">
        <v>11.914893617021278</v>
      </c>
      <c r="AF61" s="2">
        <v>0</v>
      </c>
      <c r="AG61" s="2">
        <v>0</v>
      </c>
      <c r="AH61" s="2">
        <v>0.81053698074974678</v>
      </c>
      <c r="AI61" s="2">
        <v>0.80321285140562237</v>
      </c>
      <c r="AJ61" s="2">
        <v>24.874623871614844</v>
      </c>
      <c r="AK61" s="2">
        <v>0</v>
      </c>
      <c r="AL61" s="2">
        <v>0</v>
      </c>
      <c r="AM61" s="2">
        <v>0.10030090270812438</v>
      </c>
      <c r="AN61" s="2">
        <v>0</v>
      </c>
      <c r="AO61" s="2">
        <v>0.80160320641282556</v>
      </c>
      <c r="AP61" s="2">
        <v>0</v>
      </c>
      <c r="AQ61" s="2">
        <v>0.30895983522142123</v>
      </c>
      <c r="AR61" s="2">
        <v>0</v>
      </c>
      <c r="AS61" s="2">
        <v>0</v>
      </c>
      <c r="AT61" s="2">
        <v>1.7102615694164991</v>
      </c>
      <c r="AU61" s="2">
        <v>0</v>
      </c>
      <c r="AV61" s="2">
        <v>0.80808080808080807</v>
      </c>
      <c r="AW61" s="2">
        <v>1.4000000000000001</v>
      </c>
      <c r="AX61" s="2">
        <v>8.4</v>
      </c>
      <c r="AY61" s="2">
        <v>0.72727272727272729</v>
      </c>
      <c r="AZ61" s="2">
        <v>0</v>
      </c>
      <c r="BA61" s="2">
        <v>13.627254509018035</v>
      </c>
      <c r="BB61" s="2">
        <v>0</v>
      </c>
      <c r="BC61" s="2">
        <v>1.8072289156626504</v>
      </c>
      <c r="BD61" s="2">
        <v>0.60240963855421692</v>
      </c>
      <c r="BE61" s="2">
        <v>5.8000000000000007</v>
      </c>
      <c r="BF61" s="2">
        <f t="shared" si="5"/>
        <v>2.4644742276490965</v>
      </c>
    </row>
    <row r="62" spans="1:58" ht="15" customHeight="1" x14ac:dyDescent="0.25">
      <c r="A62" s="1" t="s">
        <v>80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0.2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0.20040080160320639</v>
      </c>
      <c r="Q62" s="2">
        <v>0</v>
      </c>
      <c r="R62" s="2">
        <v>0</v>
      </c>
      <c r="S62" s="2">
        <v>0.21052631578947367</v>
      </c>
      <c r="T62" s="2">
        <v>0</v>
      </c>
      <c r="U62" s="2">
        <v>0.2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0.42553191489361702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0.80808080808080807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0.20366598778004072</v>
      </c>
      <c r="BC62" s="2">
        <v>0</v>
      </c>
      <c r="BD62" s="2">
        <v>0.20080321285140559</v>
      </c>
      <c r="BE62" s="2">
        <v>0</v>
      </c>
      <c r="BF62" s="2">
        <f t="shared" si="5"/>
        <v>4.3732304303545563E-2</v>
      </c>
    </row>
    <row r="63" spans="1:58" ht="15" customHeight="1" x14ac:dyDescent="0.25">
      <c r="A63" s="1" t="s">
        <v>81</v>
      </c>
      <c r="B63" s="2">
        <v>7.862903225806452</v>
      </c>
      <c r="C63" s="2">
        <v>4.408817635270541</v>
      </c>
      <c r="D63" s="2">
        <v>0.20040080160320639</v>
      </c>
      <c r="E63" s="2">
        <v>4.8</v>
      </c>
      <c r="F63" s="2">
        <v>0</v>
      </c>
      <c r="G63" s="2">
        <v>0.61099796334012213</v>
      </c>
      <c r="H63" s="2">
        <v>0</v>
      </c>
      <c r="I63" s="2">
        <v>3.5294117647058822</v>
      </c>
      <c r="J63" s="2">
        <v>1.7999999999999998</v>
      </c>
      <c r="K63" s="2">
        <v>0</v>
      </c>
      <c r="L63" s="2">
        <v>0</v>
      </c>
      <c r="M63" s="2">
        <v>0</v>
      </c>
      <c r="N63" s="2">
        <v>1.0570824524312896</v>
      </c>
      <c r="O63" s="2">
        <v>1.6563146997929608</v>
      </c>
      <c r="P63" s="2">
        <v>3.6072144288577155</v>
      </c>
      <c r="Q63" s="2">
        <v>11.383928571428571</v>
      </c>
      <c r="R63" s="2">
        <v>5.6000000000000005</v>
      </c>
      <c r="S63" s="2">
        <v>7.7894736842105265</v>
      </c>
      <c r="T63" s="2">
        <v>3</v>
      </c>
      <c r="U63" s="2">
        <v>0.6</v>
      </c>
      <c r="V63" s="2">
        <v>3.2064128256513023</v>
      </c>
      <c r="W63" s="2">
        <v>1.4000000000000001</v>
      </c>
      <c r="X63" s="2">
        <v>1.2048192771084338</v>
      </c>
      <c r="Y63" s="2">
        <v>1.2024048096192386</v>
      </c>
      <c r="Z63" s="2">
        <v>1.8036072144288577</v>
      </c>
      <c r="AA63" s="2">
        <v>1.6</v>
      </c>
      <c r="AB63" s="2">
        <v>0</v>
      </c>
      <c r="AC63" s="2">
        <v>2.8112449799196786</v>
      </c>
      <c r="AD63" s="2">
        <v>1.9095477386934674</v>
      </c>
      <c r="AE63" s="2">
        <v>0.53191489361702127</v>
      </c>
      <c r="AF63" s="2">
        <v>0.20040080160320639</v>
      </c>
      <c r="AG63" s="2">
        <v>0.80240722166499501</v>
      </c>
      <c r="AH63" s="2">
        <v>0.303951367781155</v>
      </c>
      <c r="AI63" s="2">
        <v>4.7188755020080322</v>
      </c>
      <c r="AJ63" s="2">
        <v>7.2216649949849554</v>
      </c>
      <c r="AK63" s="2">
        <v>0.90452261306532655</v>
      </c>
      <c r="AL63" s="2">
        <v>0.6</v>
      </c>
      <c r="AM63" s="2">
        <v>0.80240722166499501</v>
      </c>
      <c r="AN63" s="2">
        <v>0.10050251256281408</v>
      </c>
      <c r="AO63" s="2">
        <v>0</v>
      </c>
      <c r="AP63" s="2">
        <v>0</v>
      </c>
      <c r="AQ63" s="2">
        <v>1.544799176107106</v>
      </c>
      <c r="AR63" s="2">
        <v>11.525423728813559</v>
      </c>
      <c r="AS63" s="2">
        <v>66.90070210631896</v>
      </c>
      <c r="AT63" s="2">
        <v>28.269617706237426</v>
      </c>
      <c r="AU63" s="2">
        <v>1</v>
      </c>
      <c r="AV63" s="2">
        <v>1.6161616161616161</v>
      </c>
      <c r="AW63" s="2">
        <v>1.2</v>
      </c>
      <c r="AX63" s="2">
        <v>0.6</v>
      </c>
      <c r="AY63" s="2">
        <v>1.8181818181818181</v>
      </c>
      <c r="AZ63" s="2">
        <v>2.2088353413654618</v>
      </c>
      <c r="BA63" s="2">
        <v>1.2024048096192386</v>
      </c>
      <c r="BB63" s="2">
        <v>0.40733197556008144</v>
      </c>
      <c r="BC63" s="2">
        <v>0.20080321285140559</v>
      </c>
      <c r="BD63" s="2">
        <v>0.60240963855421692</v>
      </c>
      <c r="BE63" s="2">
        <v>2.1999999999999997</v>
      </c>
      <c r="BF63" s="2">
        <f t="shared" si="5"/>
        <v>3.7594267916355633</v>
      </c>
    </row>
    <row r="64" spans="1:58" ht="15" customHeight="1" x14ac:dyDescent="0.25">
      <c r="A64" s="1" t="s">
        <v>82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0.53191489361702127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0.10298661174047373</v>
      </c>
      <c r="AR64" s="2">
        <v>3.3898305084745761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f t="shared" si="5"/>
        <v>7.1870214532715554E-2</v>
      </c>
    </row>
    <row r="65" spans="1:58" ht="15" customHeight="1" x14ac:dyDescent="0.25">
      <c r="A65" s="1" t="s">
        <v>83</v>
      </c>
      <c r="B65" s="2">
        <v>0</v>
      </c>
      <c r="C65" s="2">
        <v>0.80160320641282556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1.7034068136272544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0.7209062821833162</v>
      </c>
      <c r="AR65" s="2">
        <v>3.050847457627119</v>
      </c>
      <c r="AS65" s="2">
        <v>9.6288866599799388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f t="shared" si="5"/>
        <v>0.28402947178268667</v>
      </c>
    </row>
    <row r="66" spans="1:58" ht="15" customHeight="1" x14ac:dyDescent="0.25">
      <c r="A66" s="1" t="s">
        <v>84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0.2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0.22598870056497175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0.60120240480961928</v>
      </c>
      <c r="BB66" s="2">
        <v>0</v>
      </c>
      <c r="BC66" s="2">
        <v>0</v>
      </c>
      <c r="BD66" s="2">
        <v>0</v>
      </c>
      <c r="BE66" s="2">
        <v>0</v>
      </c>
      <c r="BF66" s="2">
        <f t="shared" si="5"/>
        <v>1.8342698310260554E-2</v>
      </c>
    </row>
    <row r="67" spans="1:58" ht="15" customHeight="1" x14ac:dyDescent="0.25">
      <c r="A67" s="1" t="s">
        <v>85</v>
      </c>
      <c r="B67" s="2">
        <v>0</v>
      </c>
      <c r="C67" s="2">
        <v>0</v>
      </c>
      <c r="D67" s="2">
        <v>0.80160320641282556</v>
      </c>
      <c r="E67" s="2">
        <v>0</v>
      </c>
      <c r="F67" s="2">
        <v>0</v>
      </c>
      <c r="G67" s="2">
        <v>0.20366598778004072</v>
      </c>
      <c r="H67" s="2">
        <v>0.8</v>
      </c>
      <c r="I67" s="2">
        <v>0</v>
      </c>
      <c r="J67" s="2">
        <v>0</v>
      </c>
      <c r="K67" s="2">
        <v>0</v>
      </c>
      <c r="L67" s="2">
        <v>2.6262626262626263</v>
      </c>
      <c r="M67" s="2">
        <v>4.2</v>
      </c>
      <c r="N67" s="2">
        <v>0.42283298097251587</v>
      </c>
      <c r="O67" s="2">
        <v>0</v>
      </c>
      <c r="P67" s="2">
        <v>7.0140280561122248</v>
      </c>
      <c r="Q67" s="2">
        <v>0.4464285714285714</v>
      </c>
      <c r="R67" s="2">
        <v>0.8</v>
      </c>
      <c r="S67" s="2">
        <v>0</v>
      </c>
      <c r="T67" s="2">
        <v>0</v>
      </c>
      <c r="U67" s="2">
        <v>0</v>
      </c>
      <c r="V67" s="2">
        <v>1.002004008016032</v>
      </c>
      <c r="W67" s="2">
        <v>0.8</v>
      </c>
      <c r="X67" s="2">
        <v>0.20080321285140559</v>
      </c>
      <c r="Y67" s="2">
        <v>0.60120240480961928</v>
      </c>
      <c r="Z67" s="2">
        <v>0</v>
      </c>
      <c r="AA67" s="2">
        <v>0.2</v>
      </c>
      <c r="AB67" s="2">
        <v>0</v>
      </c>
      <c r="AC67" s="2">
        <v>1.4056224899598393</v>
      </c>
      <c r="AD67" s="2">
        <v>0</v>
      </c>
      <c r="AE67" s="2">
        <v>0</v>
      </c>
      <c r="AF67" s="2">
        <v>0.50100200400801598</v>
      </c>
      <c r="AG67" s="2">
        <v>0.10030090270812438</v>
      </c>
      <c r="AH67" s="2">
        <v>0</v>
      </c>
      <c r="AI67" s="2">
        <v>0.30120481927710846</v>
      </c>
      <c r="AJ67" s="2">
        <v>0.50150451354062187</v>
      </c>
      <c r="AK67" s="2">
        <v>0.10050251256281408</v>
      </c>
      <c r="AL67" s="2">
        <v>1.5</v>
      </c>
      <c r="AM67" s="2">
        <v>0</v>
      </c>
      <c r="AN67" s="2">
        <v>0.30150753768844218</v>
      </c>
      <c r="AO67" s="2">
        <v>0</v>
      </c>
      <c r="AP67" s="2">
        <v>0.4287245444801715</v>
      </c>
      <c r="AQ67" s="2">
        <v>0</v>
      </c>
      <c r="AR67" s="2">
        <v>0.33898305084745761</v>
      </c>
      <c r="AS67" s="2">
        <v>0</v>
      </c>
      <c r="AT67" s="2">
        <v>0.1006036217303823</v>
      </c>
      <c r="AU67" s="2">
        <v>0</v>
      </c>
      <c r="AV67" s="2">
        <v>0</v>
      </c>
      <c r="AW67" s="2">
        <v>0.8</v>
      </c>
      <c r="AX67" s="2">
        <v>0.8</v>
      </c>
      <c r="AY67" s="2">
        <v>0.36363636363636365</v>
      </c>
      <c r="AZ67" s="2">
        <v>0</v>
      </c>
      <c r="BA67" s="2">
        <v>1.2024048096192386</v>
      </c>
      <c r="BB67" s="2">
        <v>0.61099796334012213</v>
      </c>
      <c r="BC67" s="2">
        <v>1.2048192771084338</v>
      </c>
      <c r="BD67" s="2">
        <v>0</v>
      </c>
      <c r="BE67" s="2">
        <v>0</v>
      </c>
      <c r="BF67" s="2">
        <f t="shared" si="5"/>
        <v>0.54786866902058917</v>
      </c>
    </row>
    <row r="68" spans="1:58" ht="15" customHeight="1" x14ac:dyDescent="0.25">
      <c r="A68" s="1" t="s">
        <v>86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f t="shared" si="5"/>
        <v>0</v>
      </c>
    </row>
    <row r="69" spans="1:58" ht="15" customHeight="1" x14ac:dyDescent="0.25">
      <c r="A69" s="1" t="s">
        <v>87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0.61099796334012213</v>
      </c>
      <c r="H69" s="2">
        <v>0.2</v>
      </c>
      <c r="I69" s="2">
        <v>0.23529411764705879</v>
      </c>
      <c r="J69" s="2">
        <v>0</v>
      </c>
      <c r="K69" s="2">
        <v>0</v>
      </c>
      <c r="L69" s="2">
        <v>0.40404040404040403</v>
      </c>
      <c r="M69" s="2">
        <v>0.4</v>
      </c>
      <c r="N69" s="2">
        <v>0.63424947145877375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0.40080160320641278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0.1</v>
      </c>
      <c r="AM69" s="2">
        <v>0.10030090270812438</v>
      </c>
      <c r="AN69" s="2">
        <v>0</v>
      </c>
      <c r="AO69" s="2">
        <v>0</v>
      </c>
      <c r="AP69" s="2">
        <v>0</v>
      </c>
      <c r="AQ69" s="2">
        <v>0.10298661174047373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0.36363636363636365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f t="shared" si="5"/>
        <v>6.3434061388888102E-2</v>
      </c>
    </row>
    <row r="70" spans="1:58" ht="15" customHeight="1" x14ac:dyDescent="0.25">
      <c r="A70" s="1" t="s">
        <v>88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0.2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f t="shared" si="5"/>
        <v>3.5714285714285718E-3</v>
      </c>
    </row>
    <row r="71" spans="1:58" ht="15" customHeight="1" x14ac:dyDescent="0.25">
      <c r="A71" s="1" t="s">
        <v>89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0.20080321285140559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f t="shared" si="5"/>
        <v>3.5857716580608144E-3</v>
      </c>
    </row>
    <row r="72" spans="1:58" ht="15" customHeight="1" x14ac:dyDescent="0.25">
      <c r="A72" s="1" t="s">
        <v>90</v>
      </c>
      <c r="B72" s="2">
        <v>0</v>
      </c>
      <c r="C72" s="2">
        <v>0</v>
      </c>
      <c r="D72" s="2">
        <v>0</v>
      </c>
      <c r="E72" s="2">
        <v>0</v>
      </c>
      <c r="F72" s="2">
        <v>0.20040080160320639</v>
      </c>
      <c r="G72" s="2">
        <v>0</v>
      </c>
      <c r="H72" s="2">
        <v>0</v>
      </c>
      <c r="I72" s="2">
        <v>0.23529411764705879</v>
      </c>
      <c r="J72" s="2">
        <v>0</v>
      </c>
      <c r="K72" s="2">
        <v>0</v>
      </c>
      <c r="L72" s="2">
        <v>0</v>
      </c>
      <c r="M72" s="2">
        <v>0</v>
      </c>
      <c r="N72" s="2">
        <v>0.21141649048625794</v>
      </c>
      <c r="O72" s="2">
        <v>0</v>
      </c>
      <c r="P72" s="2">
        <v>0</v>
      </c>
      <c r="Q72" s="2">
        <v>0</v>
      </c>
      <c r="R72" s="2">
        <v>0</v>
      </c>
      <c r="S72" s="2">
        <v>0.63157894736842102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0.20040080160320639</v>
      </c>
      <c r="AA72" s="2">
        <v>0</v>
      </c>
      <c r="AB72" s="2">
        <v>0</v>
      </c>
      <c r="AC72" s="2">
        <v>0</v>
      </c>
      <c r="AD72" s="2">
        <v>0.10050251256281408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0.10050251256281408</v>
      </c>
      <c r="AL72" s="2">
        <v>0</v>
      </c>
      <c r="AM72" s="2">
        <v>0.60180541624874617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0.40160642570281119</v>
      </c>
      <c r="BA72" s="2">
        <v>0</v>
      </c>
      <c r="BB72" s="2">
        <v>0.20366598778004072</v>
      </c>
      <c r="BC72" s="2">
        <v>0</v>
      </c>
      <c r="BD72" s="2">
        <v>0</v>
      </c>
      <c r="BE72" s="2">
        <v>0.2</v>
      </c>
      <c r="BF72" s="2">
        <f t="shared" si="5"/>
        <v>5.5128107385096027E-2</v>
      </c>
    </row>
    <row r="73" spans="1:58" ht="15" customHeight="1" x14ac:dyDescent="0.25">
      <c r="A73" s="1" t="s">
        <v>91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f t="shared" si="5"/>
        <v>0</v>
      </c>
    </row>
    <row r="74" spans="1:58" ht="15" customHeight="1" x14ac:dyDescent="0.25">
      <c r="A74" s="1" t="s">
        <v>92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0.2</v>
      </c>
      <c r="AY74" s="2">
        <v>0</v>
      </c>
      <c r="AZ74" s="2">
        <v>0</v>
      </c>
      <c r="BA74" s="2">
        <v>0</v>
      </c>
      <c r="BB74" s="2">
        <v>0.40733197556008144</v>
      </c>
      <c r="BC74" s="2">
        <v>0</v>
      </c>
      <c r="BD74" s="2">
        <v>0</v>
      </c>
      <c r="BE74" s="2">
        <v>0</v>
      </c>
      <c r="BF74" s="2">
        <f t="shared" si="5"/>
        <v>1.0845213849287169E-2</v>
      </c>
    </row>
    <row r="75" spans="1:58" ht="15" customHeight="1" x14ac:dyDescent="0.25">
      <c r="A75" s="1" t="s">
        <v>93</v>
      </c>
      <c r="B75" s="2">
        <v>5.846774193548387</v>
      </c>
      <c r="C75" s="2">
        <v>6.0120240480961922</v>
      </c>
      <c r="D75" s="2">
        <v>0.80160320641282556</v>
      </c>
      <c r="E75" s="2">
        <v>1</v>
      </c>
      <c r="F75" s="2">
        <v>0</v>
      </c>
      <c r="G75" s="2">
        <v>0.81466395112016288</v>
      </c>
      <c r="H75" s="2">
        <v>2.1999999999999997</v>
      </c>
      <c r="I75" s="2">
        <v>1.6470588235294119</v>
      </c>
      <c r="J75" s="2">
        <v>0.2</v>
      </c>
      <c r="K75" s="2">
        <v>2.8056112224448899</v>
      </c>
      <c r="L75" s="2">
        <v>0</v>
      </c>
      <c r="M75" s="2">
        <v>0</v>
      </c>
      <c r="N75" s="2">
        <v>0.42283298097251587</v>
      </c>
      <c r="O75" s="2">
        <v>0</v>
      </c>
      <c r="P75" s="2">
        <v>0</v>
      </c>
      <c r="Q75" s="2">
        <v>0</v>
      </c>
      <c r="R75" s="2">
        <v>1</v>
      </c>
      <c r="S75" s="2">
        <v>4.6315789473684212</v>
      </c>
      <c r="T75" s="2">
        <v>3</v>
      </c>
      <c r="U75" s="2">
        <v>0</v>
      </c>
      <c r="V75" s="2">
        <v>9.4188376753507015</v>
      </c>
      <c r="W75" s="2">
        <v>1.2</v>
      </c>
      <c r="X75" s="2">
        <v>2.0080321285140563</v>
      </c>
      <c r="Y75" s="2">
        <v>0.20040080160320639</v>
      </c>
      <c r="Z75" s="2">
        <v>2.0040080160320639</v>
      </c>
      <c r="AA75" s="2">
        <v>2.4</v>
      </c>
      <c r="AB75" s="2">
        <v>1.6427104722792609</v>
      </c>
      <c r="AC75" s="2">
        <v>0</v>
      </c>
      <c r="AD75" s="2">
        <v>0.8040201005025126</v>
      </c>
      <c r="AE75" s="2">
        <v>0.74468085106382986</v>
      </c>
      <c r="AF75" s="2">
        <v>1.3026052104208417</v>
      </c>
      <c r="AG75" s="2">
        <v>0.80240722166499501</v>
      </c>
      <c r="AH75" s="2">
        <v>0</v>
      </c>
      <c r="AI75" s="2">
        <v>6.1244979919678713</v>
      </c>
      <c r="AJ75" s="2">
        <v>7.2216649949849554</v>
      </c>
      <c r="AK75" s="2">
        <v>0</v>
      </c>
      <c r="AL75" s="2">
        <v>0.8</v>
      </c>
      <c r="AM75" s="2">
        <v>1.9057171514543632</v>
      </c>
      <c r="AN75" s="2">
        <v>0</v>
      </c>
      <c r="AO75" s="2">
        <v>1.2024048096192386</v>
      </c>
      <c r="AP75" s="2">
        <v>0</v>
      </c>
      <c r="AQ75" s="2">
        <v>3.0895983522142121</v>
      </c>
      <c r="AR75" s="2">
        <v>0.11299435028248588</v>
      </c>
      <c r="AS75" s="2">
        <v>0.20060180541624875</v>
      </c>
      <c r="AT75" s="2">
        <v>0.2012072434607646</v>
      </c>
      <c r="AU75" s="2">
        <v>2.1999999999999997</v>
      </c>
      <c r="AV75" s="2">
        <v>2.0202020202020203</v>
      </c>
      <c r="AW75" s="2">
        <v>0</v>
      </c>
      <c r="AX75" s="2">
        <v>0</v>
      </c>
      <c r="AY75" s="2">
        <v>0</v>
      </c>
      <c r="AZ75" s="2">
        <v>1.8072289156626504</v>
      </c>
      <c r="BA75" s="2">
        <v>0.20040080160320639</v>
      </c>
      <c r="BB75" s="2">
        <v>3.2586558044806515</v>
      </c>
      <c r="BC75" s="2">
        <v>1.2048192771084338</v>
      </c>
      <c r="BD75" s="2">
        <v>1.0040160642570282</v>
      </c>
      <c r="BE75" s="2">
        <v>3</v>
      </c>
      <c r="BF75" s="2">
        <f t="shared" si="5"/>
        <v>1.5797117756006862</v>
      </c>
    </row>
    <row r="76" spans="1:58" ht="15" customHeight="1" x14ac:dyDescent="0.25">
      <c r="A76" s="1" t="s">
        <v>94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0.11299435028248588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f t="shared" si="5"/>
        <v>2.0177562550443904E-3</v>
      </c>
    </row>
    <row r="77" spans="1:58" ht="15" customHeight="1" x14ac:dyDescent="0.25">
      <c r="A77" s="1" t="s">
        <v>95</v>
      </c>
      <c r="B77" s="2">
        <v>0.80645161290322576</v>
      </c>
      <c r="C77" s="2">
        <v>0.20040080160320639</v>
      </c>
      <c r="D77" s="2">
        <v>0.40080160320641278</v>
      </c>
      <c r="E77" s="2">
        <v>0</v>
      </c>
      <c r="F77" s="2">
        <v>0</v>
      </c>
      <c r="G77" s="2">
        <v>0.20366598778004072</v>
      </c>
      <c r="H77" s="2">
        <v>0.8</v>
      </c>
      <c r="I77" s="2">
        <v>0.94117647058823517</v>
      </c>
      <c r="J77" s="2">
        <v>0.2</v>
      </c>
      <c r="K77" s="2">
        <v>0.20040080160320639</v>
      </c>
      <c r="L77" s="2">
        <v>0</v>
      </c>
      <c r="M77" s="2">
        <v>0.6</v>
      </c>
      <c r="N77" s="2">
        <v>0.21141649048625794</v>
      </c>
      <c r="O77" s="2">
        <v>0</v>
      </c>
      <c r="P77" s="2">
        <v>0</v>
      </c>
      <c r="Q77" s="2">
        <v>0</v>
      </c>
      <c r="R77" s="2">
        <v>0.6</v>
      </c>
      <c r="S77" s="2">
        <v>0</v>
      </c>
      <c r="T77" s="2">
        <v>1</v>
      </c>
      <c r="U77" s="2">
        <v>0.2</v>
      </c>
      <c r="V77" s="2">
        <v>0.40080160320641278</v>
      </c>
      <c r="W77" s="2">
        <v>1</v>
      </c>
      <c r="X77" s="2">
        <v>0.60240963855421692</v>
      </c>
      <c r="Y77" s="2">
        <v>0.60120240480961928</v>
      </c>
      <c r="Z77" s="2">
        <v>0.40080160320641278</v>
      </c>
      <c r="AA77" s="2">
        <v>0.2</v>
      </c>
      <c r="AB77" s="2">
        <v>1.6427104722792609</v>
      </c>
      <c r="AC77" s="2">
        <v>0.60240963855421692</v>
      </c>
      <c r="AD77" s="2">
        <v>0.10050251256281408</v>
      </c>
      <c r="AE77" s="2">
        <v>0.74468085106382986</v>
      </c>
      <c r="AF77" s="2">
        <v>0.30060120240480964</v>
      </c>
      <c r="AG77" s="2">
        <v>0.20060180541624875</v>
      </c>
      <c r="AH77" s="2">
        <v>0</v>
      </c>
      <c r="AI77" s="2">
        <v>1.6064257028112447</v>
      </c>
      <c r="AJ77" s="2">
        <v>0.20060180541624875</v>
      </c>
      <c r="AK77" s="2">
        <v>0</v>
      </c>
      <c r="AL77" s="2">
        <v>3.2</v>
      </c>
      <c r="AM77" s="2">
        <v>0.20060180541624875</v>
      </c>
      <c r="AN77" s="2">
        <v>0</v>
      </c>
      <c r="AO77" s="2">
        <v>0.80160320641282556</v>
      </c>
      <c r="AP77" s="2">
        <v>0</v>
      </c>
      <c r="AQ77" s="2">
        <v>1.2358393408856849</v>
      </c>
      <c r="AR77" s="2">
        <v>0</v>
      </c>
      <c r="AS77" s="2">
        <v>0</v>
      </c>
      <c r="AT77" s="2">
        <v>0.1006036217303823</v>
      </c>
      <c r="AU77" s="2">
        <v>0.8</v>
      </c>
      <c r="AV77" s="2">
        <v>0.20202020202020202</v>
      </c>
      <c r="AW77" s="2">
        <v>0.4</v>
      </c>
      <c r="AX77" s="2">
        <v>0.6</v>
      </c>
      <c r="AY77" s="2">
        <v>0</v>
      </c>
      <c r="AZ77" s="2">
        <v>1.4056224899598393</v>
      </c>
      <c r="BA77" s="2">
        <v>0</v>
      </c>
      <c r="BB77" s="2">
        <v>3.0549898167006111</v>
      </c>
      <c r="BC77" s="2">
        <v>0</v>
      </c>
      <c r="BD77" s="2">
        <v>3.6144578313253009</v>
      </c>
      <c r="BE77" s="2">
        <v>1.2</v>
      </c>
      <c r="BF77" s="2">
        <f t="shared" si="5"/>
        <v>0.56756788076619658</v>
      </c>
    </row>
    <row r="78" spans="1:58" ht="15" customHeight="1" x14ac:dyDescent="0.25">
      <c r="A78" s="1" t="s">
        <v>96</v>
      </c>
      <c r="B78" s="2">
        <v>0.60483870967741937</v>
      </c>
      <c r="C78" s="2">
        <v>0.60120240480961928</v>
      </c>
      <c r="D78" s="2">
        <v>0.20040080160320639</v>
      </c>
      <c r="E78" s="2">
        <v>0.8</v>
      </c>
      <c r="F78" s="2">
        <v>0.20040080160320639</v>
      </c>
      <c r="G78" s="2">
        <v>0.61099796334012213</v>
      </c>
      <c r="H78" s="2">
        <v>0</v>
      </c>
      <c r="I78" s="2">
        <v>0.47058823529411759</v>
      </c>
      <c r="J78" s="2">
        <v>0</v>
      </c>
      <c r="K78" s="2">
        <v>0.20040080160320639</v>
      </c>
      <c r="L78" s="2">
        <v>0.20202020202020202</v>
      </c>
      <c r="M78" s="2">
        <v>0</v>
      </c>
      <c r="N78" s="2">
        <v>0</v>
      </c>
      <c r="O78" s="2">
        <v>0.82815734989648038</v>
      </c>
      <c r="P78" s="2">
        <v>0.20040080160320639</v>
      </c>
      <c r="Q78" s="2">
        <v>2.2321428571428572</v>
      </c>
      <c r="R78" s="2">
        <v>1.4000000000000001</v>
      </c>
      <c r="S78" s="2">
        <v>0.63157894736842102</v>
      </c>
      <c r="T78" s="2">
        <v>1.4000000000000001</v>
      </c>
      <c r="U78" s="2">
        <v>0.2</v>
      </c>
      <c r="V78" s="2">
        <v>0.20040080160320639</v>
      </c>
      <c r="W78" s="2">
        <v>0.2</v>
      </c>
      <c r="X78" s="2">
        <v>0.60240963855421692</v>
      </c>
      <c r="Y78" s="2">
        <v>0.40080160320641278</v>
      </c>
      <c r="Z78" s="2">
        <v>0</v>
      </c>
      <c r="AA78" s="2">
        <v>0.4</v>
      </c>
      <c r="AB78" s="2">
        <v>0.41067761806981523</v>
      </c>
      <c r="AC78" s="2">
        <v>0.20080321285140559</v>
      </c>
      <c r="AD78" s="2">
        <v>0.30150753768844218</v>
      </c>
      <c r="AE78" s="2">
        <v>0.53191489361702127</v>
      </c>
      <c r="AF78" s="2">
        <v>0.1002004008016032</v>
      </c>
      <c r="AG78" s="2">
        <v>0.50150451354062187</v>
      </c>
      <c r="AH78" s="2">
        <v>0</v>
      </c>
      <c r="AI78" s="2">
        <v>0.20080321285140559</v>
      </c>
      <c r="AJ78" s="2">
        <v>0.4012036108324975</v>
      </c>
      <c r="AK78" s="2">
        <v>0.30150753768844218</v>
      </c>
      <c r="AL78" s="2">
        <v>0.4</v>
      </c>
      <c r="AM78" s="2">
        <v>1.0030090270812437</v>
      </c>
      <c r="AN78" s="2">
        <v>0</v>
      </c>
      <c r="AO78" s="2">
        <v>2.1042084168336674</v>
      </c>
      <c r="AP78" s="2">
        <v>0.53590568060021437</v>
      </c>
      <c r="AQ78" s="2">
        <v>0.30895983522142123</v>
      </c>
      <c r="AR78" s="2">
        <v>0.903954802259887</v>
      </c>
      <c r="AS78" s="2">
        <v>0</v>
      </c>
      <c r="AT78" s="2">
        <v>4.3259557344064383</v>
      </c>
      <c r="AU78" s="2">
        <v>2.4</v>
      </c>
      <c r="AV78" s="2">
        <v>1.6161616161616161</v>
      </c>
      <c r="AW78" s="2">
        <v>2</v>
      </c>
      <c r="AX78" s="2">
        <v>1.6</v>
      </c>
      <c r="AY78" s="2">
        <v>0.72727272727272729</v>
      </c>
      <c r="AZ78" s="2">
        <v>0.40160642570281119</v>
      </c>
      <c r="BA78" s="2">
        <v>0.60120240480961928</v>
      </c>
      <c r="BB78" s="2">
        <v>1.8329938900203666</v>
      </c>
      <c r="BC78" s="2">
        <v>0.20080321285140559</v>
      </c>
      <c r="BD78" s="2">
        <v>0.20080321285140559</v>
      </c>
      <c r="BE78" s="2">
        <v>1.2</v>
      </c>
      <c r="BF78" s="2">
        <f t="shared" si="5"/>
        <v>0.67678038291678533</v>
      </c>
    </row>
    <row r="79" spans="1:58" ht="15" customHeight="1" x14ac:dyDescent="0.25">
      <c r="A79" s="1" t="s">
        <v>97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f t="shared" si="5"/>
        <v>0</v>
      </c>
    </row>
    <row r="80" spans="1:58" ht="15" customHeight="1" x14ac:dyDescent="0.25">
      <c r="A80" s="1" t="s">
        <v>98</v>
      </c>
      <c r="B80" s="2">
        <v>0</v>
      </c>
      <c r="C80" s="2">
        <v>0</v>
      </c>
      <c r="D80" s="2">
        <v>0.20040080160320639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0.40080160320641278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0.2</v>
      </c>
      <c r="S80" s="2">
        <v>0</v>
      </c>
      <c r="T80" s="2">
        <v>0</v>
      </c>
      <c r="U80" s="2">
        <v>0</v>
      </c>
      <c r="V80" s="2">
        <v>0.20040080160320639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0.90270812437311942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0.1002004008016032</v>
      </c>
      <c r="AP80" s="2">
        <v>0</v>
      </c>
      <c r="AQ80" s="2">
        <v>0</v>
      </c>
      <c r="AR80" s="2">
        <v>0</v>
      </c>
      <c r="AS80" s="2">
        <v>0.10030090270812438</v>
      </c>
      <c r="AT80" s="2">
        <v>0</v>
      </c>
      <c r="AU80" s="2">
        <v>0.2</v>
      </c>
      <c r="AV80" s="2">
        <v>0</v>
      </c>
      <c r="AW80" s="2">
        <v>0.4</v>
      </c>
      <c r="AX80" s="2">
        <v>0.2</v>
      </c>
      <c r="AY80" s="2">
        <v>0</v>
      </c>
      <c r="AZ80" s="2">
        <v>0</v>
      </c>
      <c r="BA80" s="2">
        <v>0</v>
      </c>
      <c r="BB80" s="2">
        <v>0.20366598778004072</v>
      </c>
      <c r="BC80" s="2">
        <v>0.60240963855421692</v>
      </c>
      <c r="BD80" s="2">
        <v>0.60240963855421692</v>
      </c>
      <c r="BE80" s="2">
        <v>0</v>
      </c>
      <c r="BF80" s="2">
        <f t="shared" si="5"/>
        <v>7.7023176771145493E-2</v>
      </c>
    </row>
    <row r="81" spans="1:58" ht="15" customHeight="1" x14ac:dyDescent="0.25">
      <c r="A81" s="1" t="s">
        <v>99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0.30090270812437309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f t="shared" si="5"/>
        <v>5.3732626450780909E-3</v>
      </c>
    </row>
    <row r="82" spans="1:58" ht="15" customHeight="1" x14ac:dyDescent="0.25">
      <c r="A82" s="1" t="s">
        <v>100</v>
      </c>
      <c r="B82" s="2">
        <v>0.60483870967741937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0.2</v>
      </c>
      <c r="S82" s="2">
        <v>0.42105263157894735</v>
      </c>
      <c r="T82" s="2">
        <v>0.2</v>
      </c>
      <c r="U82" s="2">
        <v>0.4</v>
      </c>
      <c r="V82" s="2">
        <v>0</v>
      </c>
      <c r="W82" s="2">
        <v>0</v>
      </c>
      <c r="X82" s="2">
        <v>0</v>
      </c>
      <c r="Y82" s="2">
        <v>0</v>
      </c>
      <c r="Z82" s="2">
        <v>0.20040080160320639</v>
      </c>
      <c r="AA82" s="2">
        <v>0</v>
      </c>
      <c r="AB82" s="2">
        <v>0</v>
      </c>
      <c r="AC82" s="2">
        <v>0.20080321285140559</v>
      </c>
      <c r="AD82" s="2">
        <v>0</v>
      </c>
      <c r="AE82" s="2">
        <v>0.74468085106382986</v>
      </c>
      <c r="AF82" s="2">
        <v>0</v>
      </c>
      <c r="AG82" s="2">
        <v>0</v>
      </c>
      <c r="AH82" s="2">
        <v>0</v>
      </c>
      <c r="AI82" s="2">
        <v>0.20080321285140559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0.7209062821833162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0.2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0.40160642570281119</v>
      </c>
      <c r="BE82" s="2">
        <v>0</v>
      </c>
      <c r="BF82" s="2">
        <f t="shared" si="5"/>
        <v>8.0269502277006091E-2</v>
      </c>
    </row>
    <row r="83" spans="1:58" ht="15" customHeight="1" x14ac:dyDescent="0.25">
      <c r="A83" s="1" t="s">
        <v>101</v>
      </c>
      <c r="B83" s="2">
        <v>0.80645161290322576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0.2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0.20080321285140559</v>
      </c>
      <c r="AD83" s="2">
        <v>0</v>
      </c>
      <c r="AE83" s="2">
        <v>0</v>
      </c>
      <c r="AF83" s="2">
        <v>0</v>
      </c>
      <c r="AG83" s="2">
        <v>0.20060180541624875</v>
      </c>
      <c r="AH83" s="2">
        <v>0</v>
      </c>
      <c r="AI83" s="2">
        <v>0.80321285140562237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2.4716786817713698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0.20080321285140559</v>
      </c>
      <c r="BA83" s="2">
        <v>0</v>
      </c>
      <c r="BB83" s="2">
        <v>0.81466395112016288</v>
      </c>
      <c r="BC83" s="2">
        <v>0</v>
      </c>
      <c r="BD83" s="2">
        <v>0.40160642570281119</v>
      </c>
      <c r="BE83" s="2">
        <v>0.4</v>
      </c>
      <c r="BF83" s="2">
        <f t="shared" si="5"/>
        <v>0.11606824560754021</v>
      </c>
    </row>
    <row r="84" spans="1:58" ht="15" customHeight="1" x14ac:dyDescent="0.25">
      <c r="A84" s="1" t="s">
        <v>102</v>
      </c>
      <c r="B84" s="2">
        <v>1.411290322580645</v>
      </c>
      <c r="C84" s="2">
        <v>0.40080160320641278</v>
      </c>
      <c r="D84" s="2">
        <v>0.20040080160320639</v>
      </c>
      <c r="E84" s="2">
        <v>0</v>
      </c>
      <c r="F84" s="2">
        <v>0</v>
      </c>
      <c r="G84" s="2">
        <v>0.81466395112016288</v>
      </c>
      <c r="H84" s="2">
        <v>2.6</v>
      </c>
      <c r="I84" s="2">
        <v>0.23529411764705879</v>
      </c>
      <c r="J84" s="2">
        <v>0.4</v>
      </c>
      <c r="K84" s="2">
        <v>1.2024048096192386</v>
      </c>
      <c r="L84" s="2">
        <v>0</v>
      </c>
      <c r="M84" s="2">
        <v>0</v>
      </c>
      <c r="N84" s="2">
        <v>0</v>
      </c>
      <c r="O84" s="2">
        <v>0</v>
      </c>
      <c r="P84" s="2">
        <v>2.0040080160320639</v>
      </c>
      <c r="Q84" s="2">
        <v>0</v>
      </c>
      <c r="R84" s="2">
        <v>1.7999999999999998</v>
      </c>
      <c r="S84" s="2">
        <v>0</v>
      </c>
      <c r="T84" s="2">
        <v>2.6</v>
      </c>
      <c r="U84" s="2">
        <v>0</v>
      </c>
      <c r="V84" s="2">
        <v>2.4048096192384771</v>
      </c>
      <c r="W84" s="2">
        <v>1.4000000000000001</v>
      </c>
      <c r="X84" s="2">
        <v>1.8072289156626504</v>
      </c>
      <c r="Y84" s="2">
        <v>2.0040080160320639</v>
      </c>
      <c r="Z84" s="2">
        <v>1.402805611222445</v>
      </c>
      <c r="AA84" s="2">
        <v>0.2</v>
      </c>
      <c r="AB84" s="2">
        <v>3.4907597535934287</v>
      </c>
      <c r="AC84" s="2">
        <v>2.0080321285140563</v>
      </c>
      <c r="AD84" s="2">
        <v>1.306532663316583</v>
      </c>
      <c r="AE84" s="2">
        <v>0.31914893617021273</v>
      </c>
      <c r="AF84" s="2">
        <v>0.60120240480961928</v>
      </c>
      <c r="AG84" s="2">
        <v>1.0030090270812437</v>
      </c>
      <c r="AH84" s="2">
        <v>0</v>
      </c>
      <c r="AI84" s="2">
        <v>2.1084337349397591</v>
      </c>
      <c r="AJ84" s="2">
        <v>0.20060180541624875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0.51493305870236872</v>
      </c>
      <c r="AR84" s="2">
        <v>0</v>
      </c>
      <c r="AS84" s="2">
        <v>0</v>
      </c>
      <c r="AT84" s="2">
        <v>1.3078470824949699</v>
      </c>
      <c r="AU84" s="2">
        <v>0.6</v>
      </c>
      <c r="AV84" s="2">
        <v>4.0404040404040407</v>
      </c>
      <c r="AW84" s="2">
        <v>0.2</v>
      </c>
      <c r="AX84" s="2">
        <v>0.2</v>
      </c>
      <c r="AY84" s="2">
        <v>0</v>
      </c>
      <c r="AZ84" s="2">
        <v>2.8112449799196786</v>
      </c>
      <c r="BA84" s="2">
        <v>0.40080160320641278</v>
      </c>
      <c r="BB84" s="2">
        <v>4.887983706720977</v>
      </c>
      <c r="BC84" s="2">
        <v>0</v>
      </c>
      <c r="BD84" s="2">
        <v>1.0040160642570282</v>
      </c>
      <c r="BE84" s="2">
        <v>0.8</v>
      </c>
      <c r="BF84" s="2">
        <f t="shared" si="5"/>
        <v>0.90522619238412616</v>
      </c>
    </row>
    <row r="85" spans="1:58" ht="15" customHeight="1" x14ac:dyDescent="0.25">
      <c r="A85" s="1" t="s">
        <v>103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0.2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0.20100502512562815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0.10030090270812438</v>
      </c>
      <c r="AK85" s="2">
        <v>0</v>
      </c>
      <c r="AL85" s="2">
        <v>1</v>
      </c>
      <c r="AM85" s="2">
        <v>0</v>
      </c>
      <c r="AN85" s="2">
        <v>0</v>
      </c>
      <c r="AO85" s="2">
        <v>0.20040080160320639</v>
      </c>
      <c r="AP85" s="2">
        <v>0</v>
      </c>
      <c r="AQ85" s="2">
        <v>0.61791967044284246</v>
      </c>
      <c r="AR85" s="2">
        <v>5.536723163841808</v>
      </c>
      <c r="AS85" s="2">
        <v>0</v>
      </c>
      <c r="AT85" s="2">
        <v>0</v>
      </c>
      <c r="AU85" s="2">
        <v>0.2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f t="shared" si="5"/>
        <v>0.14386338506645729</v>
      </c>
    </row>
    <row r="86" spans="1:58" ht="15" customHeight="1" x14ac:dyDescent="0.25">
      <c r="A86" s="1" t="s">
        <v>104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1.4056224899598393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f t="shared" si="5"/>
        <v>2.5100401606425703E-2</v>
      </c>
    </row>
    <row r="87" spans="1:58" ht="15" customHeight="1" x14ac:dyDescent="0.25">
      <c r="A87" s="1" t="s">
        <v>105</v>
      </c>
      <c r="B87" s="2">
        <v>0</v>
      </c>
      <c r="C87" s="2">
        <v>0</v>
      </c>
      <c r="D87" s="2">
        <v>0</v>
      </c>
      <c r="E87" s="2">
        <v>0</v>
      </c>
      <c r="F87" s="2">
        <v>0.20040080160320639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0.10638297872340426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0.1</v>
      </c>
      <c r="AM87" s="2">
        <v>0</v>
      </c>
      <c r="AN87" s="2">
        <v>0</v>
      </c>
      <c r="AO87" s="2">
        <v>0</v>
      </c>
      <c r="AP87" s="2">
        <v>0</v>
      </c>
      <c r="AQ87" s="2">
        <v>9.2687950566426363</v>
      </c>
      <c r="AR87" s="2">
        <v>0</v>
      </c>
      <c r="AS87" s="2">
        <v>0</v>
      </c>
      <c r="AT87" s="2">
        <v>0.50301810865191143</v>
      </c>
      <c r="AU87" s="2">
        <v>1.2</v>
      </c>
      <c r="AV87" s="2">
        <v>0.40404040404040403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f t="shared" si="5"/>
        <v>0.21040423838681363</v>
      </c>
    </row>
    <row r="88" spans="1:58" ht="15" customHeight="1" x14ac:dyDescent="0.25">
      <c r="A88" s="1" t="s">
        <v>106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0.20366598778004072</v>
      </c>
      <c r="H88" s="2">
        <v>1.2</v>
      </c>
      <c r="I88" s="2">
        <v>0</v>
      </c>
      <c r="J88" s="2">
        <v>0</v>
      </c>
      <c r="K88" s="2">
        <v>0.20040080160320639</v>
      </c>
      <c r="L88" s="2">
        <v>0</v>
      </c>
      <c r="M88" s="2">
        <v>0</v>
      </c>
      <c r="N88" s="2">
        <v>0</v>
      </c>
      <c r="O88" s="2">
        <v>0</v>
      </c>
      <c r="P88" s="2">
        <v>2.0040080160320639</v>
      </c>
      <c r="Q88" s="2">
        <v>0</v>
      </c>
      <c r="R88" s="2">
        <v>0.2</v>
      </c>
      <c r="S88" s="2">
        <v>0.21052631578947367</v>
      </c>
      <c r="T88" s="2">
        <v>0.4</v>
      </c>
      <c r="U88" s="2">
        <v>0</v>
      </c>
      <c r="V88" s="2">
        <v>0</v>
      </c>
      <c r="W88" s="2">
        <v>0</v>
      </c>
      <c r="X88" s="2">
        <v>1.6064257028112447</v>
      </c>
      <c r="Y88" s="2">
        <v>0.80160320641282556</v>
      </c>
      <c r="Z88" s="2">
        <v>0</v>
      </c>
      <c r="AA88" s="2">
        <v>0</v>
      </c>
      <c r="AB88" s="2">
        <v>0</v>
      </c>
      <c r="AC88" s="2">
        <v>3.0120481927710845</v>
      </c>
      <c r="AD88" s="2">
        <v>1.306532663316583</v>
      </c>
      <c r="AE88" s="2">
        <v>0.10638297872340426</v>
      </c>
      <c r="AF88" s="2">
        <v>0.30060120240480964</v>
      </c>
      <c r="AG88" s="2">
        <v>0.30090270812437309</v>
      </c>
      <c r="AH88" s="2">
        <v>0</v>
      </c>
      <c r="AI88" s="2">
        <v>0.50200803212851408</v>
      </c>
      <c r="AJ88" s="2">
        <v>1.2036108324974923</v>
      </c>
      <c r="AK88" s="2">
        <v>0</v>
      </c>
      <c r="AL88" s="2">
        <v>1.0999999999999999</v>
      </c>
      <c r="AM88" s="2">
        <v>0.10030090270812438</v>
      </c>
      <c r="AN88" s="2">
        <v>0.20100502512562815</v>
      </c>
      <c r="AO88" s="2">
        <v>0.40080160320641278</v>
      </c>
      <c r="AP88" s="2">
        <v>1.2861736334405145</v>
      </c>
      <c r="AQ88" s="2">
        <v>1.0298661174047374</v>
      </c>
      <c r="AR88" s="2">
        <v>0.903954802259887</v>
      </c>
      <c r="AS88" s="2">
        <v>0.10030090270812438</v>
      </c>
      <c r="AT88" s="2">
        <v>0.90543259557344069</v>
      </c>
      <c r="AU88" s="2">
        <v>2.1999999999999997</v>
      </c>
      <c r="AV88" s="2">
        <v>0</v>
      </c>
      <c r="AW88" s="2">
        <v>0.6</v>
      </c>
      <c r="AX88" s="2">
        <v>0.8</v>
      </c>
      <c r="AY88" s="2">
        <v>2.5454545454545454</v>
      </c>
      <c r="AZ88" s="2">
        <v>2.8112449799196786</v>
      </c>
      <c r="BA88" s="2">
        <v>0</v>
      </c>
      <c r="BB88" s="2">
        <v>0.40733197556008144</v>
      </c>
      <c r="BC88" s="2">
        <v>0</v>
      </c>
      <c r="BD88" s="2">
        <v>0</v>
      </c>
      <c r="BE88" s="2">
        <v>0.6</v>
      </c>
      <c r="BF88" s="2">
        <f t="shared" si="5"/>
        <v>0.52768899506707656</v>
      </c>
    </row>
    <row r="89" spans="1:58" ht="15" customHeight="1" x14ac:dyDescent="0.25">
      <c r="A89" s="1" t="s">
        <v>107</v>
      </c>
      <c r="B89" s="2">
        <v>0.80645161290322576</v>
      </c>
      <c r="C89" s="2">
        <v>0.40080160320641278</v>
      </c>
      <c r="D89" s="2">
        <v>0</v>
      </c>
      <c r="E89" s="2">
        <v>0.8</v>
      </c>
      <c r="F89" s="2">
        <v>0.20040080160320639</v>
      </c>
      <c r="G89" s="2">
        <v>1.0183299389002036</v>
      </c>
      <c r="H89" s="2">
        <v>2.1999999999999997</v>
      </c>
      <c r="I89" s="2">
        <v>0.47058823529411759</v>
      </c>
      <c r="J89" s="2">
        <v>1.2</v>
      </c>
      <c r="K89" s="2">
        <v>0.60120240480961928</v>
      </c>
      <c r="L89" s="2">
        <v>0.20202020202020202</v>
      </c>
      <c r="M89" s="2">
        <v>0.2</v>
      </c>
      <c r="N89" s="2">
        <v>0</v>
      </c>
      <c r="O89" s="2">
        <v>1.0351966873706004</v>
      </c>
      <c r="P89" s="2">
        <v>0.20040080160320639</v>
      </c>
      <c r="Q89" s="2">
        <v>2.2321428571428572</v>
      </c>
      <c r="R89" s="2">
        <v>1.7999999999999998</v>
      </c>
      <c r="S89" s="2">
        <v>2.5263157894736841</v>
      </c>
      <c r="T89" s="2">
        <v>1.2</v>
      </c>
      <c r="U89" s="2">
        <v>0</v>
      </c>
      <c r="V89" s="2">
        <v>0</v>
      </c>
      <c r="W89" s="2">
        <v>1.7999999999999998</v>
      </c>
      <c r="X89" s="2">
        <v>0.40160642570281119</v>
      </c>
      <c r="Y89" s="2">
        <v>1.8036072144288577</v>
      </c>
      <c r="Z89" s="2">
        <v>0.40080160320641278</v>
      </c>
      <c r="AA89" s="2">
        <v>0.2</v>
      </c>
      <c r="AB89" s="2">
        <v>0.41067761806981523</v>
      </c>
      <c r="AC89" s="2">
        <v>0.20080321285140559</v>
      </c>
      <c r="AD89" s="2">
        <v>0</v>
      </c>
      <c r="AE89" s="2">
        <v>0.21276595744680851</v>
      </c>
      <c r="AF89" s="2">
        <v>0</v>
      </c>
      <c r="AG89" s="2">
        <v>0.10030090270812438</v>
      </c>
      <c r="AH89" s="2">
        <v>0</v>
      </c>
      <c r="AI89" s="2">
        <v>0</v>
      </c>
      <c r="AJ89" s="2">
        <v>1.2036108324974923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0.20597322348094746</v>
      </c>
      <c r="AR89" s="2">
        <v>0</v>
      </c>
      <c r="AS89" s="2">
        <v>0</v>
      </c>
      <c r="AT89" s="2">
        <v>0.1006036217303823</v>
      </c>
      <c r="AU89" s="2">
        <v>0</v>
      </c>
      <c r="AV89" s="2">
        <v>3.6363636363636362</v>
      </c>
      <c r="AW89" s="2">
        <v>0</v>
      </c>
      <c r="AX89" s="2">
        <v>0.8</v>
      </c>
      <c r="AY89" s="2">
        <v>0.72727272727272729</v>
      </c>
      <c r="AZ89" s="2">
        <v>0</v>
      </c>
      <c r="BA89" s="2">
        <v>1.002004008016032</v>
      </c>
      <c r="BB89" s="2">
        <v>0.61099796334012213</v>
      </c>
      <c r="BC89" s="2">
        <v>1.0040160642570282</v>
      </c>
      <c r="BD89" s="2">
        <v>0.40160642570281119</v>
      </c>
      <c r="BE89" s="2">
        <v>0</v>
      </c>
      <c r="BF89" s="2">
        <f t="shared" si="5"/>
        <v>0.5770868280607635</v>
      </c>
    </row>
    <row r="90" spans="1:58" ht="15" customHeight="1" x14ac:dyDescent="0.25">
      <c r="A90" s="1" t="s">
        <v>108</v>
      </c>
      <c r="B90" s="2">
        <v>0</v>
      </c>
      <c r="C90" s="2">
        <v>0.80160320641282556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0.23529411764705879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0.20040080160320639</v>
      </c>
      <c r="Q90" s="2">
        <v>1.5625</v>
      </c>
      <c r="R90" s="2">
        <v>1.2</v>
      </c>
      <c r="S90" s="2">
        <v>0.42105263157894735</v>
      </c>
      <c r="T90" s="2">
        <v>0.2</v>
      </c>
      <c r="U90" s="2">
        <v>0.6</v>
      </c>
      <c r="V90" s="2">
        <v>0</v>
      </c>
      <c r="W90" s="2">
        <v>0.8</v>
      </c>
      <c r="X90" s="2">
        <v>0</v>
      </c>
      <c r="Y90" s="2">
        <v>0.60120240480961928</v>
      </c>
      <c r="Z90" s="2">
        <v>0</v>
      </c>
      <c r="AA90" s="2">
        <v>1.6</v>
      </c>
      <c r="AB90" s="2">
        <v>0</v>
      </c>
      <c r="AC90" s="2">
        <v>3.0120481927710845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0.2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3.6072144288577155</v>
      </c>
      <c r="BB90" s="2">
        <v>0</v>
      </c>
      <c r="BC90" s="2">
        <v>1.0040160642570282</v>
      </c>
      <c r="BD90" s="2">
        <v>0</v>
      </c>
      <c r="BE90" s="2">
        <v>0.6</v>
      </c>
      <c r="BF90" s="2">
        <f t="shared" si="5"/>
        <v>0.31509521157031223</v>
      </c>
    </row>
    <row r="91" spans="1:58" ht="15" customHeight="1" x14ac:dyDescent="0.25">
      <c r="A91" s="1" t="s">
        <v>109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0.2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0.21141649048625794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0.2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f t="shared" si="5"/>
        <v>1.0918151615826035E-2</v>
      </c>
    </row>
    <row r="92" spans="1:58" ht="15" customHeight="1" x14ac:dyDescent="0.25">
      <c r="A92" s="1" t="s">
        <v>110</v>
      </c>
      <c r="B92" s="2">
        <v>2.0161290322580645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3.8</v>
      </c>
      <c r="U92" s="2">
        <v>0.6</v>
      </c>
      <c r="V92" s="2">
        <v>4.8096192384769543</v>
      </c>
      <c r="W92" s="2">
        <v>0</v>
      </c>
      <c r="X92" s="2">
        <v>2.4096385542168677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0.20080321285140559</v>
      </c>
      <c r="AJ92" s="2">
        <v>0.10030090270812438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5.6224899598393572</v>
      </c>
      <c r="BA92" s="2">
        <v>0.20040080160320639</v>
      </c>
      <c r="BB92" s="2">
        <v>4.6843177189409371</v>
      </c>
      <c r="BC92" s="2">
        <v>0</v>
      </c>
      <c r="BD92" s="2">
        <v>0</v>
      </c>
      <c r="BE92" s="2">
        <v>0</v>
      </c>
      <c r="BF92" s="2">
        <f t="shared" si="5"/>
        <v>0.43649463251598064</v>
      </c>
    </row>
    <row r="93" spans="1:58" ht="15" customHeight="1" x14ac:dyDescent="0.25">
      <c r="A93" s="1" t="s">
        <v>111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0.2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0.82389289392378984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f t="shared" si="5"/>
        <v>1.8283801677210533E-2</v>
      </c>
    </row>
    <row r="94" spans="1:58" ht="15" customHeight="1" x14ac:dyDescent="0.25">
      <c r="A94" s="1" t="s">
        <v>112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0.60240963855421692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f t="shared" si="5"/>
        <v>1.0757314974182445E-2</v>
      </c>
    </row>
    <row r="95" spans="1:58" ht="15" customHeight="1" x14ac:dyDescent="0.25">
      <c r="A95" s="1" t="s">
        <v>113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0.10030090270812438</v>
      </c>
      <c r="AH95" s="2">
        <v>0</v>
      </c>
      <c r="AI95" s="2">
        <v>0.20080321285140559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0.7209062821833162</v>
      </c>
      <c r="AR95" s="2">
        <v>0</v>
      </c>
      <c r="AS95" s="2">
        <v>0</v>
      </c>
      <c r="AT95" s="2">
        <v>0</v>
      </c>
      <c r="AU95" s="2">
        <v>0</v>
      </c>
      <c r="AV95" s="2">
        <v>1.0101010101010102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f t="shared" si="5"/>
        <v>3.6287703711497428E-2</v>
      </c>
    </row>
    <row r="96" spans="1:58" ht="15" customHeight="1" x14ac:dyDescent="0.25">
      <c r="A96" s="1" t="s">
        <v>114</v>
      </c>
      <c r="B96" s="2">
        <v>0.80645161290322576</v>
      </c>
      <c r="C96" s="2">
        <v>0.20040080160320639</v>
      </c>
      <c r="D96" s="2">
        <v>0</v>
      </c>
      <c r="E96" s="2">
        <v>0</v>
      </c>
      <c r="F96" s="2">
        <v>0</v>
      </c>
      <c r="G96" s="2">
        <v>0.20366598778004072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0.60120240480961928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0.40160642570281119</v>
      </c>
      <c r="Y96" s="2">
        <v>0.20040080160320639</v>
      </c>
      <c r="Z96" s="2">
        <v>0.20040080160320639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0.40080160320641278</v>
      </c>
      <c r="BB96" s="2">
        <v>0</v>
      </c>
      <c r="BC96" s="2">
        <v>0</v>
      </c>
      <c r="BD96" s="2">
        <v>0</v>
      </c>
      <c r="BE96" s="2">
        <v>0</v>
      </c>
      <c r="BF96" s="2">
        <f t="shared" si="5"/>
        <v>5.3838043557352291E-2</v>
      </c>
    </row>
    <row r="97" spans="1:58" ht="15" customHeight="1" x14ac:dyDescent="0.25">
      <c r="A97" s="1" t="s">
        <v>115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1.0050251256281406</v>
      </c>
      <c r="AE97" s="2">
        <v>0.31914893617021273</v>
      </c>
      <c r="AF97" s="2">
        <v>0</v>
      </c>
      <c r="AG97" s="2">
        <v>0.70210631895687059</v>
      </c>
      <c r="AH97" s="2">
        <v>0</v>
      </c>
      <c r="AI97" s="2">
        <v>0</v>
      </c>
      <c r="AJ97" s="2">
        <v>1.0030090270812437</v>
      </c>
      <c r="AK97" s="2">
        <v>0.8040201005025126</v>
      </c>
      <c r="AL97" s="2">
        <v>7.7</v>
      </c>
      <c r="AM97" s="2">
        <v>0.30090270812437309</v>
      </c>
      <c r="AN97" s="2">
        <v>1.5075376884422109</v>
      </c>
      <c r="AO97" s="2">
        <v>1.2024048096192386</v>
      </c>
      <c r="AP97" s="2">
        <v>0.64308681672025725</v>
      </c>
      <c r="AQ97" s="2">
        <v>0.61791967044284246</v>
      </c>
      <c r="AR97" s="2">
        <v>0.56497175141242939</v>
      </c>
      <c r="AS97" s="2">
        <v>1.0030090270812437</v>
      </c>
      <c r="AT97" s="2">
        <v>0.8048289738430584</v>
      </c>
      <c r="AU97" s="2">
        <v>0</v>
      </c>
      <c r="AV97" s="2">
        <v>4.4444444444444446</v>
      </c>
      <c r="AW97" s="2">
        <v>0</v>
      </c>
      <c r="AX97" s="2">
        <v>1.7999999999999998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f t="shared" si="5"/>
        <v>0.43611456068694787</v>
      </c>
    </row>
    <row r="98" spans="1:58" ht="15" customHeight="1" x14ac:dyDescent="0.25">
      <c r="A98" s="1" t="s">
        <v>116</v>
      </c>
      <c r="B98" s="2">
        <v>0</v>
      </c>
      <c r="C98" s="2">
        <v>1.6032064128256511</v>
      </c>
      <c r="D98" s="2">
        <v>0.40080160320641278</v>
      </c>
      <c r="E98" s="2">
        <v>1.4000000000000001</v>
      </c>
      <c r="F98" s="2">
        <v>0</v>
      </c>
      <c r="G98" s="2">
        <v>1.6293279022403258</v>
      </c>
      <c r="H98" s="2">
        <v>0</v>
      </c>
      <c r="I98" s="2">
        <v>0.23529411764705879</v>
      </c>
      <c r="J98" s="2">
        <v>0</v>
      </c>
      <c r="K98" s="2">
        <v>2.2044088176352705</v>
      </c>
      <c r="L98" s="2">
        <v>0</v>
      </c>
      <c r="M98" s="2">
        <v>1.6</v>
      </c>
      <c r="N98" s="2">
        <v>0.63424947145877375</v>
      </c>
      <c r="O98" s="2">
        <v>2.8985507246376812</v>
      </c>
      <c r="P98" s="2">
        <v>2.4048096192384771</v>
      </c>
      <c r="Q98" s="2">
        <v>3.3482142857142856</v>
      </c>
      <c r="R98" s="2">
        <v>0.2</v>
      </c>
      <c r="S98" s="2">
        <v>5.8947368421052628</v>
      </c>
      <c r="T98" s="2">
        <v>0.8</v>
      </c>
      <c r="U98" s="2">
        <v>8</v>
      </c>
      <c r="V98" s="2">
        <v>0</v>
      </c>
      <c r="W98" s="2">
        <v>1</v>
      </c>
      <c r="X98" s="2">
        <v>0</v>
      </c>
      <c r="Y98" s="2">
        <v>2.0040080160320639</v>
      </c>
      <c r="Z98" s="2">
        <v>0.20040080160320639</v>
      </c>
      <c r="AA98" s="2">
        <v>0.8</v>
      </c>
      <c r="AB98" s="2">
        <v>0.20533880903490762</v>
      </c>
      <c r="AC98" s="2">
        <v>0.40160642570281119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0.10030090270812438</v>
      </c>
      <c r="AN98" s="2">
        <v>0</v>
      </c>
      <c r="AO98" s="2">
        <v>0</v>
      </c>
      <c r="AP98" s="2">
        <v>0</v>
      </c>
      <c r="AQ98" s="2">
        <v>0.41194644696189492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0.60240963855421692</v>
      </c>
      <c r="BA98" s="2">
        <v>5.4108216432865728</v>
      </c>
      <c r="BB98" s="2">
        <v>1.8329938900203666</v>
      </c>
      <c r="BC98" s="2">
        <v>0.80321285140562237</v>
      </c>
      <c r="BD98" s="2">
        <v>1.0040160642570282</v>
      </c>
      <c r="BE98" s="2">
        <v>1.2</v>
      </c>
      <c r="BF98" s="2">
        <f t="shared" si="5"/>
        <v>0.87911884439778609</v>
      </c>
    </row>
    <row r="99" spans="1:58" ht="15" customHeight="1" x14ac:dyDescent="0.25">
      <c r="A99" s="1" t="s">
        <v>117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0.2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0.2</v>
      </c>
      <c r="S99" s="2">
        <v>0</v>
      </c>
      <c r="T99" s="2">
        <v>1</v>
      </c>
      <c r="U99" s="2">
        <v>0</v>
      </c>
      <c r="V99" s="2">
        <v>0</v>
      </c>
      <c r="W99" s="2">
        <v>0</v>
      </c>
      <c r="X99" s="2">
        <v>0.20080321285140559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1.3388259526261586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3.8152610441767072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f t="shared" si="5"/>
        <v>0.12062303945811199</v>
      </c>
    </row>
    <row r="100" spans="1:58" ht="15" customHeight="1" x14ac:dyDescent="0.25">
      <c r="A100" s="1" t="s">
        <v>118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0.2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f t="shared" si="5"/>
        <v>3.5714285714285718E-3</v>
      </c>
    </row>
    <row r="101" spans="1:58" ht="15" customHeight="1" x14ac:dyDescent="0.25">
      <c r="A101" s="1" t="s">
        <v>119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0.60120240480961928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1.4418125643666324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f t="shared" si="5"/>
        <v>3.6482410163861632E-2</v>
      </c>
    </row>
    <row r="102" spans="1:58" ht="15" customHeight="1" x14ac:dyDescent="0.25">
      <c r="A102" s="1" t="s">
        <v>120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0.21276595744680851</v>
      </c>
      <c r="AF102" s="2">
        <v>0</v>
      </c>
      <c r="AG102" s="2">
        <v>0.20060180541624875</v>
      </c>
      <c r="AH102" s="2">
        <v>0</v>
      </c>
      <c r="AI102" s="2">
        <v>0.40160642570281119</v>
      </c>
      <c r="AJ102" s="2">
        <v>0.60180541624874617</v>
      </c>
      <c r="AK102" s="2">
        <v>0</v>
      </c>
      <c r="AL102" s="2">
        <v>0.5</v>
      </c>
      <c r="AM102" s="2">
        <v>0.20060180541624875</v>
      </c>
      <c r="AN102" s="2">
        <v>0</v>
      </c>
      <c r="AO102" s="2">
        <v>0</v>
      </c>
      <c r="AP102" s="2">
        <v>0</v>
      </c>
      <c r="AQ102" s="2">
        <v>1.956745623069001</v>
      </c>
      <c r="AR102" s="2">
        <v>0.903954802259887</v>
      </c>
      <c r="AS102" s="2">
        <v>0.30090270812437309</v>
      </c>
      <c r="AT102" s="2">
        <v>0</v>
      </c>
      <c r="AU102" s="2">
        <v>0.6</v>
      </c>
      <c r="AV102" s="2">
        <v>2.4242424242424243</v>
      </c>
      <c r="AW102" s="2">
        <v>0.2</v>
      </c>
      <c r="AX102" s="2">
        <v>0.4</v>
      </c>
      <c r="AY102" s="2">
        <v>0</v>
      </c>
      <c r="AZ102" s="2">
        <v>0</v>
      </c>
      <c r="BA102" s="2">
        <v>0</v>
      </c>
      <c r="BB102" s="2">
        <v>0.20366598778004072</v>
      </c>
      <c r="BC102" s="2">
        <v>0</v>
      </c>
      <c r="BD102" s="2">
        <v>0</v>
      </c>
      <c r="BE102" s="2">
        <v>0</v>
      </c>
      <c r="BF102" s="2">
        <f t="shared" si="5"/>
        <v>0.16262308849476051</v>
      </c>
    </row>
    <row r="103" spans="1:58" ht="15" customHeight="1" x14ac:dyDescent="0.25">
      <c r="A103" s="1" t="s">
        <v>121</v>
      </c>
      <c r="B103" s="2">
        <v>0.40322580645161288</v>
      </c>
      <c r="C103" s="2">
        <v>0.80160320641282556</v>
      </c>
      <c r="D103" s="2">
        <v>1.2024048096192386</v>
      </c>
      <c r="E103" s="2">
        <v>0.2</v>
      </c>
      <c r="F103" s="2">
        <v>0</v>
      </c>
      <c r="G103" s="2">
        <v>0</v>
      </c>
      <c r="H103" s="2">
        <v>0.4</v>
      </c>
      <c r="I103" s="2">
        <v>0.23529411764705879</v>
      </c>
      <c r="J103" s="2">
        <v>0.2</v>
      </c>
      <c r="K103" s="2">
        <v>0</v>
      </c>
      <c r="L103" s="2">
        <v>0</v>
      </c>
      <c r="M103" s="2">
        <v>0</v>
      </c>
      <c r="N103" s="2">
        <v>0.42283298097251587</v>
      </c>
      <c r="O103" s="2">
        <v>0</v>
      </c>
      <c r="P103" s="2">
        <v>0.40080160320641278</v>
      </c>
      <c r="Q103" s="2">
        <v>0.4464285714285714</v>
      </c>
      <c r="R103" s="2">
        <v>1.4000000000000001</v>
      </c>
      <c r="S103" s="2">
        <v>0.42105263157894735</v>
      </c>
      <c r="T103" s="2">
        <v>0.8</v>
      </c>
      <c r="U103" s="2">
        <v>0.6</v>
      </c>
      <c r="V103" s="2">
        <v>0.40080160320641278</v>
      </c>
      <c r="W103" s="2">
        <v>2.4</v>
      </c>
      <c r="X103" s="2">
        <v>0</v>
      </c>
      <c r="Y103" s="2">
        <v>2.6052104208416833</v>
      </c>
      <c r="Z103" s="2">
        <v>0.40080160320641278</v>
      </c>
      <c r="AA103" s="2">
        <v>0</v>
      </c>
      <c r="AB103" s="2">
        <v>0.41067761806981523</v>
      </c>
      <c r="AC103" s="2">
        <v>1.2048192771084338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0.40160642570281119</v>
      </c>
      <c r="BA103" s="2">
        <v>5.811623246492986</v>
      </c>
      <c r="BB103" s="2">
        <v>3.0549898167006111</v>
      </c>
      <c r="BC103" s="2">
        <v>1.2048192771084338</v>
      </c>
      <c r="BD103" s="2">
        <v>2.6104417670682731</v>
      </c>
      <c r="BE103" s="2">
        <v>0.6</v>
      </c>
      <c r="BF103" s="2">
        <f t="shared" si="5"/>
        <v>0.51856133540755467</v>
      </c>
    </row>
    <row r="104" spans="1:58" ht="15" customHeight="1" x14ac:dyDescent="0.25">
      <c r="A104" s="1" t="s">
        <v>122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1.402805611222445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0.30895983522142123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f t="shared" si="5"/>
        <v>3.0567240115069037E-2</v>
      </c>
    </row>
    <row r="105" spans="1:58" ht="15" customHeight="1" x14ac:dyDescent="0.25">
      <c r="A105" s="1" t="s">
        <v>123</v>
      </c>
      <c r="B105" s="2">
        <v>0</v>
      </c>
      <c r="C105" s="2">
        <v>0</v>
      </c>
      <c r="D105" s="2">
        <v>0.20040080160320639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8.6345381526104426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0.20100502512562815</v>
      </c>
      <c r="AE105" s="2">
        <v>0</v>
      </c>
      <c r="AF105" s="2">
        <v>0</v>
      </c>
      <c r="AG105" s="2">
        <v>0.30090270812437309</v>
      </c>
      <c r="AH105" s="2">
        <v>0</v>
      </c>
      <c r="AI105" s="2">
        <v>0.40160642570281119</v>
      </c>
      <c r="AJ105" s="2">
        <v>0.4012036108324975</v>
      </c>
      <c r="AK105" s="2">
        <v>0.10050251256281408</v>
      </c>
      <c r="AL105" s="2">
        <v>0.1</v>
      </c>
      <c r="AM105" s="2">
        <v>0.20060180541624875</v>
      </c>
      <c r="AN105" s="2">
        <v>0</v>
      </c>
      <c r="AO105" s="2">
        <v>0.30060120240480964</v>
      </c>
      <c r="AP105" s="2">
        <v>0</v>
      </c>
      <c r="AQ105" s="2">
        <v>0</v>
      </c>
      <c r="AR105" s="2">
        <v>0</v>
      </c>
      <c r="AS105" s="2">
        <v>0</v>
      </c>
      <c r="AT105" s="2">
        <v>0.70422535211267612</v>
      </c>
      <c r="AU105" s="2">
        <v>2.1999999999999997</v>
      </c>
      <c r="AV105" s="2">
        <v>0</v>
      </c>
      <c r="AW105" s="2">
        <v>0</v>
      </c>
      <c r="AX105" s="2">
        <v>0</v>
      </c>
      <c r="AY105" s="2">
        <v>0</v>
      </c>
      <c r="AZ105" s="2">
        <v>13.654618473895583</v>
      </c>
      <c r="BA105" s="2">
        <v>0</v>
      </c>
      <c r="BB105" s="2">
        <v>1.0183299389002036</v>
      </c>
      <c r="BC105" s="2">
        <v>0</v>
      </c>
      <c r="BD105" s="2">
        <v>0</v>
      </c>
      <c r="BE105" s="2">
        <v>0</v>
      </c>
      <c r="BF105" s="2">
        <f t="shared" si="5"/>
        <v>0.50747385730877315</v>
      </c>
    </row>
    <row r="106" spans="1:58" ht="15" customHeight="1" x14ac:dyDescent="0.25">
      <c r="A106" s="1" t="s">
        <v>124</v>
      </c>
      <c r="B106" s="2">
        <v>0</v>
      </c>
      <c r="C106" s="2">
        <v>0.20040080160320639</v>
      </c>
      <c r="D106" s="2">
        <v>0.40080160320641278</v>
      </c>
      <c r="E106" s="2">
        <v>1.6</v>
      </c>
      <c r="F106" s="2">
        <v>0</v>
      </c>
      <c r="G106" s="2">
        <v>0.20366598778004072</v>
      </c>
      <c r="H106" s="2">
        <v>0.8</v>
      </c>
      <c r="I106" s="2">
        <v>0.47058823529411759</v>
      </c>
      <c r="J106" s="2">
        <v>0.2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0.8</v>
      </c>
      <c r="S106" s="2">
        <v>0</v>
      </c>
      <c r="T106" s="2">
        <v>0.2</v>
      </c>
      <c r="U106" s="2">
        <v>0</v>
      </c>
      <c r="V106" s="2">
        <v>0</v>
      </c>
      <c r="W106" s="2">
        <v>0</v>
      </c>
      <c r="X106" s="2">
        <v>0.20080321285140559</v>
      </c>
      <c r="Y106" s="2">
        <v>0</v>
      </c>
      <c r="Z106" s="2">
        <v>0</v>
      </c>
      <c r="AA106" s="2">
        <v>0</v>
      </c>
      <c r="AB106" s="2">
        <v>0.41067761806981523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0.1004016064257028</v>
      </c>
      <c r="AJ106" s="2">
        <v>0.10030090270812438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0.40080160320641278</v>
      </c>
      <c r="BB106" s="2">
        <v>0.40733197556008144</v>
      </c>
      <c r="BC106" s="2">
        <v>0</v>
      </c>
      <c r="BD106" s="2">
        <v>1.6064257028112447</v>
      </c>
      <c r="BE106" s="2">
        <v>0.2</v>
      </c>
      <c r="BF106" s="2">
        <f t="shared" si="5"/>
        <v>0.14825355802708154</v>
      </c>
    </row>
    <row r="107" spans="1:58" ht="15" customHeight="1" x14ac:dyDescent="0.25">
      <c r="A107" s="1" t="s">
        <v>125</v>
      </c>
      <c r="B107" s="2">
        <v>0.60483870967741937</v>
      </c>
      <c r="C107" s="2">
        <v>0.20040080160320639</v>
      </c>
      <c r="D107" s="2">
        <v>0</v>
      </c>
      <c r="E107" s="2">
        <v>0</v>
      </c>
      <c r="F107" s="2">
        <v>0</v>
      </c>
      <c r="G107" s="2">
        <v>0.20366598778004072</v>
      </c>
      <c r="H107" s="2">
        <v>0</v>
      </c>
      <c r="I107" s="2">
        <v>0.23529411764705879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1.002004008016032</v>
      </c>
      <c r="Q107" s="2">
        <v>0</v>
      </c>
      <c r="R107" s="2">
        <v>0</v>
      </c>
      <c r="S107" s="2">
        <v>0.21052631578947367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f t="shared" si="5"/>
        <v>4.3870177509164839E-2</v>
      </c>
    </row>
    <row r="108" spans="1:58" ht="15" customHeight="1" x14ac:dyDescent="0.25">
      <c r="A108" s="1" t="s">
        <v>126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0.30150753768844218</v>
      </c>
      <c r="AE108" s="2">
        <v>0.53191489361702127</v>
      </c>
      <c r="AF108" s="2">
        <v>0</v>
      </c>
      <c r="AG108" s="2">
        <v>0.10030090270812438</v>
      </c>
      <c r="AH108" s="2">
        <v>0.10131712259371835</v>
      </c>
      <c r="AI108" s="2">
        <v>0.40160642570281119</v>
      </c>
      <c r="AJ108" s="2">
        <v>0.50150451354062187</v>
      </c>
      <c r="AK108" s="2">
        <v>0</v>
      </c>
      <c r="AL108" s="2">
        <v>0.5</v>
      </c>
      <c r="AM108" s="2">
        <v>0.70210631895687059</v>
      </c>
      <c r="AN108" s="2">
        <v>0</v>
      </c>
      <c r="AO108" s="2">
        <v>0.30060120240480964</v>
      </c>
      <c r="AP108" s="2">
        <v>0.10718113612004287</v>
      </c>
      <c r="AQ108" s="2">
        <v>2.1627188465499483</v>
      </c>
      <c r="AR108" s="2">
        <v>0.11299435028248588</v>
      </c>
      <c r="AS108" s="2">
        <v>0.10030090270812438</v>
      </c>
      <c r="AT108" s="2">
        <v>0.2012072434607646</v>
      </c>
      <c r="AU108" s="2">
        <v>2</v>
      </c>
      <c r="AV108" s="2">
        <v>0.60606060606060608</v>
      </c>
      <c r="AW108" s="2">
        <v>0.6</v>
      </c>
      <c r="AX108" s="2">
        <v>1.7999999999999998</v>
      </c>
      <c r="AY108" s="2">
        <v>1.8181818181818181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f t="shared" si="5"/>
        <v>0.2312411396531466</v>
      </c>
    </row>
    <row r="109" spans="1:58" ht="15" customHeight="1" x14ac:dyDescent="0.25">
      <c r="A109" s="1" t="s">
        <v>127</v>
      </c>
      <c r="B109" s="2">
        <v>0.80645161290322576</v>
      </c>
      <c r="C109" s="2">
        <v>0.60120240480961928</v>
      </c>
      <c r="D109" s="2">
        <v>3.0060120240480961</v>
      </c>
      <c r="E109" s="2">
        <v>1</v>
      </c>
      <c r="F109" s="2">
        <v>0.40080160320641278</v>
      </c>
      <c r="G109" s="2">
        <v>0.20366598778004072</v>
      </c>
      <c r="H109" s="2">
        <v>0.2</v>
      </c>
      <c r="I109" s="2">
        <v>0</v>
      </c>
      <c r="J109" s="2">
        <v>1.4000000000000001</v>
      </c>
      <c r="K109" s="2">
        <v>0</v>
      </c>
      <c r="L109" s="2">
        <v>0</v>
      </c>
      <c r="M109" s="2">
        <v>0.4</v>
      </c>
      <c r="N109" s="2">
        <v>0</v>
      </c>
      <c r="O109" s="2">
        <v>0</v>
      </c>
      <c r="P109" s="2">
        <v>0</v>
      </c>
      <c r="Q109" s="2">
        <v>0.2232142857142857</v>
      </c>
      <c r="R109" s="2">
        <v>0.6</v>
      </c>
      <c r="S109" s="2">
        <v>0.21052631578947367</v>
      </c>
      <c r="T109" s="2">
        <v>0.2</v>
      </c>
      <c r="U109" s="2">
        <v>0</v>
      </c>
      <c r="V109" s="2">
        <v>1.2024048096192386</v>
      </c>
      <c r="W109" s="2">
        <v>0.2</v>
      </c>
      <c r="X109" s="2">
        <v>0.40160642570281119</v>
      </c>
      <c r="Y109" s="2">
        <v>0.80160320641282556</v>
      </c>
      <c r="Z109" s="2">
        <v>3.2064128256513023</v>
      </c>
      <c r="AA109" s="2">
        <v>0.8</v>
      </c>
      <c r="AB109" s="2">
        <v>2.0533880903490758</v>
      </c>
      <c r="AC109" s="2">
        <v>0.60240963855421692</v>
      </c>
      <c r="AD109" s="2">
        <v>0</v>
      </c>
      <c r="AE109" s="2">
        <v>1.5957446808510638</v>
      </c>
      <c r="AF109" s="2">
        <v>0</v>
      </c>
      <c r="AG109" s="2">
        <v>0.4012036108324975</v>
      </c>
      <c r="AH109" s="2">
        <v>0</v>
      </c>
      <c r="AI109" s="2">
        <v>2.0080321285140563</v>
      </c>
      <c r="AJ109" s="2">
        <v>0.20060180541624875</v>
      </c>
      <c r="AK109" s="2">
        <v>0</v>
      </c>
      <c r="AL109" s="2">
        <v>0</v>
      </c>
      <c r="AM109" s="2">
        <v>0.30090270812437309</v>
      </c>
      <c r="AN109" s="2">
        <v>0</v>
      </c>
      <c r="AO109" s="2">
        <v>0.40080160320641278</v>
      </c>
      <c r="AP109" s="2">
        <v>1.822079314040729</v>
      </c>
      <c r="AQ109" s="2">
        <v>0</v>
      </c>
      <c r="AR109" s="2">
        <v>0</v>
      </c>
      <c r="AS109" s="2">
        <v>0</v>
      </c>
      <c r="AT109" s="2">
        <v>0.4024144869215292</v>
      </c>
      <c r="AU109" s="2">
        <v>0.2</v>
      </c>
      <c r="AV109" s="2">
        <v>1.2121212121212122</v>
      </c>
      <c r="AW109" s="2">
        <v>0.6</v>
      </c>
      <c r="AX109" s="2">
        <v>0</v>
      </c>
      <c r="AY109" s="2">
        <v>0</v>
      </c>
      <c r="AZ109" s="2">
        <v>1.6064257028112447</v>
      </c>
      <c r="BA109" s="2">
        <v>0.20040080160320639</v>
      </c>
      <c r="BB109" s="2">
        <v>2.6476578411405294</v>
      </c>
      <c r="BC109" s="2">
        <v>0</v>
      </c>
      <c r="BD109" s="2">
        <v>1.8072289156626504</v>
      </c>
      <c r="BE109" s="2">
        <v>0.2</v>
      </c>
      <c r="BF109" s="2">
        <f t="shared" si="5"/>
        <v>0.60938060788904236</v>
      </c>
    </row>
    <row r="110" spans="1:58" ht="15" customHeight="1" x14ac:dyDescent="0.25">
      <c r="A110" s="1" t="s">
        <v>128</v>
      </c>
      <c r="B110" s="2">
        <v>1.411290322580645</v>
      </c>
      <c r="C110" s="2">
        <v>0.40080160320641278</v>
      </c>
      <c r="D110" s="2">
        <v>0</v>
      </c>
      <c r="E110" s="2">
        <v>1.2</v>
      </c>
      <c r="F110" s="2">
        <v>0</v>
      </c>
      <c r="G110" s="2">
        <v>0</v>
      </c>
      <c r="H110" s="2">
        <v>0</v>
      </c>
      <c r="I110" s="2">
        <v>0.23529411764705879</v>
      </c>
      <c r="J110" s="2">
        <v>0</v>
      </c>
      <c r="K110" s="2">
        <v>0.80160320641282556</v>
      </c>
      <c r="L110" s="2">
        <v>0</v>
      </c>
      <c r="M110" s="2">
        <v>0.6</v>
      </c>
      <c r="N110" s="2">
        <v>0</v>
      </c>
      <c r="O110" s="2">
        <v>0</v>
      </c>
      <c r="P110" s="2">
        <v>0</v>
      </c>
      <c r="Q110" s="2">
        <v>0</v>
      </c>
      <c r="R110" s="2">
        <v>0.2</v>
      </c>
      <c r="S110" s="2">
        <v>1.263157894736842</v>
      </c>
      <c r="T110" s="2">
        <v>0</v>
      </c>
      <c r="U110" s="2">
        <v>0</v>
      </c>
      <c r="V110" s="2">
        <v>0</v>
      </c>
      <c r="W110" s="2">
        <v>0.2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0.20060180541624875</v>
      </c>
      <c r="AH110" s="2">
        <v>0</v>
      </c>
      <c r="AI110" s="2">
        <v>0.30120481927710846</v>
      </c>
      <c r="AJ110" s="2">
        <v>0</v>
      </c>
      <c r="AK110" s="2">
        <v>0</v>
      </c>
      <c r="AL110" s="2">
        <v>0</v>
      </c>
      <c r="AM110" s="2">
        <v>4.8144433299899694</v>
      </c>
      <c r="AN110" s="2">
        <v>0.20100502512562815</v>
      </c>
      <c r="AO110" s="2">
        <v>0</v>
      </c>
      <c r="AP110" s="2">
        <v>0</v>
      </c>
      <c r="AQ110" s="2">
        <v>0</v>
      </c>
      <c r="AR110" s="2">
        <v>0.22598870056497175</v>
      </c>
      <c r="AS110" s="2">
        <v>0</v>
      </c>
      <c r="AT110" s="2">
        <v>1.2072434607645874</v>
      </c>
      <c r="AU110" s="2">
        <v>0.8</v>
      </c>
      <c r="AV110" s="2">
        <v>0</v>
      </c>
      <c r="AW110" s="2">
        <v>0</v>
      </c>
      <c r="AX110" s="2">
        <v>0</v>
      </c>
      <c r="AY110" s="2">
        <v>1.8181818181818181</v>
      </c>
      <c r="AZ110" s="2">
        <v>0.20080321285140559</v>
      </c>
      <c r="BA110" s="2">
        <v>0.60120240480961928</v>
      </c>
      <c r="BB110" s="2">
        <v>1.2219959266802443</v>
      </c>
      <c r="BC110" s="2">
        <v>0.40160642570281119</v>
      </c>
      <c r="BD110" s="2">
        <v>0</v>
      </c>
      <c r="BE110" s="2">
        <v>0</v>
      </c>
      <c r="BF110" s="2">
        <f t="shared" si="5"/>
        <v>0.32690042989193213</v>
      </c>
    </row>
    <row r="111" spans="1:58" ht="15" customHeight="1" x14ac:dyDescent="0.25">
      <c r="A111" s="1" t="s">
        <v>129</v>
      </c>
      <c r="B111" s="2">
        <v>0</v>
      </c>
      <c r="C111" s="2">
        <v>0</v>
      </c>
      <c r="D111" s="2">
        <v>0</v>
      </c>
      <c r="E111" s="2">
        <v>0.2</v>
      </c>
      <c r="F111" s="2">
        <v>0</v>
      </c>
      <c r="G111" s="2">
        <v>0</v>
      </c>
      <c r="H111" s="2">
        <v>0</v>
      </c>
      <c r="I111" s="2">
        <v>0</v>
      </c>
      <c r="J111" s="2">
        <v>0.4</v>
      </c>
      <c r="K111" s="2">
        <v>1.002004008016032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0.4</v>
      </c>
      <c r="S111" s="2">
        <v>0.63157894736842102</v>
      </c>
      <c r="T111" s="2">
        <v>0</v>
      </c>
      <c r="U111" s="2">
        <v>0</v>
      </c>
      <c r="V111" s="2">
        <v>0</v>
      </c>
      <c r="W111" s="2">
        <v>2.1999999999999997</v>
      </c>
      <c r="X111" s="2">
        <v>0</v>
      </c>
      <c r="Y111" s="2">
        <v>0</v>
      </c>
      <c r="Z111" s="2">
        <v>0.40080160320641278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0.60240963855421692</v>
      </c>
      <c r="BA111" s="2">
        <v>0</v>
      </c>
      <c r="BB111" s="2">
        <v>0</v>
      </c>
      <c r="BC111" s="2">
        <v>0</v>
      </c>
      <c r="BD111" s="2">
        <v>0</v>
      </c>
      <c r="BE111" s="2">
        <v>0.6</v>
      </c>
      <c r="BF111" s="2">
        <f t="shared" si="5"/>
        <v>0.11494275352044789</v>
      </c>
    </row>
    <row r="112" spans="1:58" ht="15" customHeight="1" x14ac:dyDescent="0.25">
      <c r="A112" s="1" t="s">
        <v>130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1.306532663316583</v>
      </c>
      <c r="AE112" s="2">
        <v>0.95744680851063824</v>
      </c>
      <c r="AF112" s="2">
        <v>0.20040080160320639</v>
      </c>
      <c r="AG112" s="2">
        <v>0.20060180541624875</v>
      </c>
      <c r="AH112" s="2">
        <v>0.10131712259371835</v>
      </c>
      <c r="AI112" s="2">
        <v>0.90361445783132521</v>
      </c>
      <c r="AJ112" s="2">
        <v>0.80240722166499501</v>
      </c>
      <c r="AK112" s="2">
        <v>0</v>
      </c>
      <c r="AL112" s="2">
        <v>0</v>
      </c>
      <c r="AM112" s="2">
        <v>0.4012036108324975</v>
      </c>
      <c r="AN112" s="2">
        <v>0.60301507537688437</v>
      </c>
      <c r="AO112" s="2">
        <v>0</v>
      </c>
      <c r="AP112" s="2">
        <v>1.0718113612004287</v>
      </c>
      <c r="AQ112" s="2">
        <v>0</v>
      </c>
      <c r="AR112" s="2">
        <v>0.4519774011299435</v>
      </c>
      <c r="AS112" s="2">
        <v>0</v>
      </c>
      <c r="AT112" s="2">
        <v>0.1006036217303823</v>
      </c>
      <c r="AU112" s="2">
        <v>0.6</v>
      </c>
      <c r="AV112" s="2">
        <v>0</v>
      </c>
      <c r="AW112" s="2">
        <v>0</v>
      </c>
      <c r="AX112" s="2">
        <v>0</v>
      </c>
      <c r="AY112" s="2">
        <v>0.36363636363636365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f t="shared" si="5"/>
        <v>0.14401014847934315</v>
      </c>
    </row>
    <row r="113" spans="1:58" ht="15" customHeight="1" x14ac:dyDescent="0.25">
      <c r="A113" s="1" t="s">
        <v>131</v>
      </c>
      <c r="B113" s="2">
        <v>1.0080645161290323</v>
      </c>
      <c r="C113" s="2">
        <v>1.2024048096192386</v>
      </c>
      <c r="D113" s="2">
        <v>0</v>
      </c>
      <c r="E113" s="2">
        <v>1.2</v>
      </c>
      <c r="F113" s="2">
        <v>0</v>
      </c>
      <c r="G113" s="2">
        <v>0.40733197556008144</v>
      </c>
      <c r="H113" s="2">
        <v>0.6</v>
      </c>
      <c r="I113" s="2">
        <v>0.47058823529411759</v>
      </c>
      <c r="J113" s="2">
        <v>1</v>
      </c>
      <c r="K113" s="2">
        <v>0.40080160320641278</v>
      </c>
      <c r="L113" s="2">
        <v>0</v>
      </c>
      <c r="M113" s="2">
        <v>0</v>
      </c>
      <c r="N113" s="2">
        <v>0</v>
      </c>
      <c r="O113" s="2">
        <v>0.20703933747412009</v>
      </c>
      <c r="P113" s="2">
        <v>0</v>
      </c>
      <c r="Q113" s="2">
        <v>0</v>
      </c>
      <c r="R113" s="2">
        <v>0.6</v>
      </c>
      <c r="S113" s="2">
        <v>0.21052631578947367</v>
      </c>
      <c r="T113" s="2">
        <v>0</v>
      </c>
      <c r="U113" s="2">
        <v>0</v>
      </c>
      <c r="V113" s="2">
        <v>0</v>
      </c>
      <c r="W113" s="2">
        <v>0.8</v>
      </c>
      <c r="X113" s="2">
        <v>0.60240963855421692</v>
      </c>
      <c r="Y113" s="2">
        <v>0</v>
      </c>
      <c r="Z113" s="2">
        <v>0.40080160320641278</v>
      </c>
      <c r="AA113" s="2">
        <v>1.6</v>
      </c>
      <c r="AB113" s="2">
        <v>0.41067761806981523</v>
      </c>
      <c r="AC113" s="2">
        <v>0</v>
      </c>
      <c r="AD113" s="2">
        <v>0</v>
      </c>
      <c r="AE113" s="2">
        <v>0</v>
      </c>
      <c r="AF113" s="2">
        <v>0.1002004008016032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0.80321285140562237</v>
      </c>
      <c r="BA113" s="2">
        <v>0.20040080160320639</v>
      </c>
      <c r="BB113" s="2">
        <v>0.20366598778004072</v>
      </c>
      <c r="BC113" s="2">
        <v>0.60240963855421692</v>
      </c>
      <c r="BD113" s="2">
        <v>0</v>
      </c>
      <c r="BE113" s="2">
        <v>1.7999999999999998</v>
      </c>
      <c r="BF113" s="2">
        <f t="shared" si="5"/>
        <v>0.26483098809013589</v>
      </c>
    </row>
    <row r="114" spans="1:58" ht="15" customHeight="1" x14ac:dyDescent="0.25">
      <c r="A114" s="1" t="s">
        <v>132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0.60301507537688437</v>
      </c>
      <c r="AE114" s="2">
        <v>2.4468085106382977</v>
      </c>
      <c r="AF114" s="2">
        <v>0.60120240480961928</v>
      </c>
      <c r="AG114" s="2">
        <v>4.0120361083249749</v>
      </c>
      <c r="AH114" s="2">
        <v>0</v>
      </c>
      <c r="AI114" s="2">
        <v>4.618473895582329</v>
      </c>
      <c r="AJ114" s="2">
        <v>4.0120361083249749</v>
      </c>
      <c r="AK114" s="2">
        <v>0.10050251256281408</v>
      </c>
      <c r="AL114" s="2">
        <v>2.9000000000000004</v>
      </c>
      <c r="AM114" s="2">
        <v>0</v>
      </c>
      <c r="AN114" s="2">
        <v>0</v>
      </c>
      <c r="AO114" s="2">
        <v>1.002004008016032</v>
      </c>
      <c r="AP114" s="2">
        <v>0</v>
      </c>
      <c r="AQ114" s="2">
        <v>3.1925849639546859</v>
      </c>
      <c r="AR114" s="2">
        <v>3.1638418079096042</v>
      </c>
      <c r="AS114" s="2">
        <v>0.70210631895687059</v>
      </c>
      <c r="AT114" s="2">
        <v>0</v>
      </c>
      <c r="AU114" s="2">
        <v>0.4</v>
      </c>
      <c r="AV114" s="2">
        <v>1.2121212121212122</v>
      </c>
      <c r="AW114" s="2">
        <v>0</v>
      </c>
      <c r="AX114" s="2">
        <v>4.2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f t="shared" si="5"/>
        <v>0.59226308797461258</v>
      </c>
    </row>
    <row r="115" spans="1:58" ht="15" customHeight="1" x14ac:dyDescent="0.25">
      <c r="A115" s="1" t="s">
        <v>133</v>
      </c>
      <c r="B115" s="2">
        <v>3.225806451612903</v>
      </c>
      <c r="C115" s="2">
        <v>4.0080160320641278</v>
      </c>
      <c r="D115" s="2">
        <v>1.402805611222445</v>
      </c>
      <c r="E115" s="2">
        <v>2.6</v>
      </c>
      <c r="F115" s="2">
        <v>0.40080160320641278</v>
      </c>
      <c r="G115" s="2">
        <v>1.2219959266802443</v>
      </c>
      <c r="H115" s="2">
        <v>5.8000000000000007</v>
      </c>
      <c r="I115" s="2">
        <v>2.3529411764705883</v>
      </c>
      <c r="J115" s="2">
        <v>1.4000000000000001</v>
      </c>
      <c r="K115" s="2">
        <v>4.0080160320641278</v>
      </c>
      <c r="L115" s="2">
        <v>3.6363636363636362</v>
      </c>
      <c r="M115" s="2">
        <v>0</v>
      </c>
      <c r="N115" s="2">
        <v>0.21141649048625794</v>
      </c>
      <c r="O115" s="2">
        <v>0.82815734989648038</v>
      </c>
      <c r="P115" s="2">
        <v>0.40080160320641278</v>
      </c>
      <c r="Q115" s="2">
        <v>0.2232142857142857</v>
      </c>
      <c r="R115" s="2">
        <v>6.2</v>
      </c>
      <c r="S115" s="2">
        <v>1.263157894736842</v>
      </c>
      <c r="T115" s="2">
        <v>2.1999999999999997</v>
      </c>
      <c r="U115" s="2">
        <v>2</v>
      </c>
      <c r="V115" s="2">
        <v>3.6072144288577155</v>
      </c>
      <c r="W115" s="2">
        <v>11.600000000000001</v>
      </c>
      <c r="X115" s="2">
        <v>0.20080321285140559</v>
      </c>
      <c r="Y115" s="2">
        <v>1.8036072144288577</v>
      </c>
      <c r="Z115" s="2">
        <v>1.2024048096192386</v>
      </c>
      <c r="AA115" s="2">
        <v>3.2</v>
      </c>
      <c r="AB115" s="2">
        <v>5.5441478439425058</v>
      </c>
      <c r="AC115" s="2">
        <v>6.425702811244979</v>
      </c>
      <c r="AD115" s="2">
        <v>6.5326633165829149</v>
      </c>
      <c r="AE115" s="2">
        <v>1.3829787234042552</v>
      </c>
      <c r="AF115" s="2">
        <v>1.1022044088176353</v>
      </c>
      <c r="AG115" s="2">
        <v>7.4222668004012036</v>
      </c>
      <c r="AH115" s="2">
        <v>0.60790273556231</v>
      </c>
      <c r="AI115" s="2">
        <v>6.6265060240963862</v>
      </c>
      <c r="AJ115" s="2">
        <v>6.5195586760280841</v>
      </c>
      <c r="AK115" s="2">
        <v>5.2261306532663321</v>
      </c>
      <c r="AL115" s="2">
        <v>2</v>
      </c>
      <c r="AM115" s="2">
        <v>1.2036108324974923</v>
      </c>
      <c r="AN115" s="2">
        <v>0.8040201005025126</v>
      </c>
      <c r="AO115" s="2">
        <v>4.3086172344689384</v>
      </c>
      <c r="AP115" s="2">
        <v>5.359056806002144</v>
      </c>
      <c r="AQ115" s="2">
        <v>4.1194644696189497</v>
      </c>
      <c r="AR115" s="2">
        <v>2.9378531073446328</v>
      </c>
      <c r="AS115" s="2">
        <v>1.103309929789368</v>
      </c>
      <c r="AT115" s="2">
        <v>0.60362173038229372</v>
      </c>
      <c r="AU115" s="2">
        <v>1.2</v>
      </c>
      <c r="AV115" s="2">
        <v>0</v>
      </c>
      <c r="AW115" s="2">
        <v>2.1999999999999997</v>
      </c>
      <c r="AX115" s="2">
        <v>3.5999999999999996</v>
      </c>
      <c r="AY115" s="2">
        <v>6.1818181818181817</v>
      </c>
      <c r="AZ115" s="2">
        <v>0.20080321285140559</v>
      </c>
      <c r="BA115" s="2">
        <v>2.4048096192384771</v>
      </c>
      <c r="BB115" s="2">
        <v>3.0549898167006111</v>
      </c>
      <c r="BC115" s="2">
        <v>5.4216867469879517</v>
      </c>
      <c r="BD115" s="2">
        <v>9.4377510040160644</v>
      </c>
      <c r="BE115" s="2">
        <v>10</v>
      </c>
      <c r="BF115" s="2">
        <f t="shared" si="5"/>
        <v>3.1880178311615639</v>
      </c>
    </row>
    <row r="116" spans="1:58" ht="15" customHeight="1" x14ac:dyDescent="0.25">
      <c r="A116" s="1" t="s">
        <v>134</v>
      </c>
      <c r="B116" s="2">
        <v>6.854838709677419</v>
      </c>
      <c r="C116" s="2">
        <v>4.408817635270541</v>
      </c>
      <c r="D116" s="2">
        <v>1.2024048096192386</v>
      </c>
      <c r="E116" s="2">
        <v>2.8000000000000003</v>
      </c>
      <c r="F116" s="2">
        <v>0</v>
      </c>
      <c r="G116" s="2">
        <v>1.0183299389002036</v>
      </c>
      <c r="H116" s="2">
        <v>9.6</v>
      </c>
      <c r="I116" s="2">
        <v>2.3529411764705883</v>
      </c>
      <c r="J116" s="2">
        <v>1.7999999999999998</v>
      </c>
      <c r="K116" s="2">
        <v>3.6072144288577155</v>
      </c>
      <c r="L116" s="2">
        <v>0.20202020202020202</v>
      </c>
      <c r="M116" s="2">
        <v>1.2</v>
      </c>
      <c r="N116" s="2">
        <v>2.1141649048625792</v>
      </c>
      <c r="O116" s="2">
        <v>1.0351966873706004</v>
      </c>
      <c r="P116" s="2">
        <v>5.0100200400801604</v>
      </c>
      <c r="Q116" s="2">
        <v>2.0089285714285716</v>
      </c>
      <c r="R116" s="2">
        <v>7.6</v>
      </c>
      <c r="S116" s="2">
        <v>1.6842105263157894</v>
      </c>
      <c r="T116" s="2">
        <v>1.4000000000000001</v>
      </c>
      <c r="U116" s="2">
        <v>3.5999999999999996</v>
      </c>
      <c r="V116" s="2">
        <v>2.6052104208416833</v>
      </c>
      <c r="W116" s="2">
        <v>2</v>
      </c>
      <c r="X116" s="2">
        <v>1.2048192771084338</v>
      </c>
      <c r="Y116" s="2">
        <v>5.6112224448897798</v>
      </c>
      <c r="Z116" s="2">
        <v>8.2164328657314627</v>
      </c>
      <c r="AA116" s="2">
        <v>7.0000000000000009</v>
      </c>
      <c r="AB116" s="2">
        <v>2.8747433264887063</v>
      </c>
      <c r="AC116" s="2">
        <v>16.666666666666664</v>
      </c>
      <c r="AD116" s="2">
        <v>0</v>
      </c>
      <c r="AE116" s="2">
        <v>0</v>
      </c>
      <c r="AF116" s="2">
        <v>0.1002004008016032</v>
      </c>
      <c r="AG116" s="2">
        <v>0</v>
      </c>
      <c r="AH116" s="2">
        <v>0</v>
      </c>
      <c r="AI116" s="2">
        <v>0</v>
      </c>
      <c r="AJ116" s="2">
        <v>0</v>
      </c>
      <c r="AK116" s="2">
        <v>0.10050251256281408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8.4168336673346698</v>
      </c>
      <c r="BB116" s="2">
        <v>1.2219959266802443</v>
      </c>
      <c r="BC116" s="2">
        <v>0</v>
      </c>
      <c r="BD116" s="2">
        <v>6.425702811244979</v>
      </c>
      <c r="BE116" s="2">
        <v>17.8</v>
      </c>
      <c r="BF116" s="2">
        <f t="shared" si="5"/>
        <v>2.4954181777004401</v>
      </c>
    </row>
    <row r="117" spans="1:58" ht="15" customHeight="1" x14ac:dyDescent="0.25">
      <c r="A117" s="1" t="s">
        <v>135</v>
      </c>
      <c r="B117" s="2">
        <v>0</v>
      </c>
      <c r="C117" s="2">
        <v>0</v>
      </c>
      <c r="D117" s="2">
        <v>0.40080160320641278</v>
      </c>
      <c r="E117" s="2">
        <v>0</v>
      </c>
      <c r="F117" s="2">
        <v>0.20040080160320639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0.20533880903490762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0.20366598778004072</v>
      </c>
      <c r="BC117" s="2">
        <v>0</v>
      </c>
      <c r="BD117" s="2">
        <v>0</v>
      </c>
      <c r="BE117" s="2">
        <v>0</v>
      </c>
      <c r="BF117" s="2">
        <f t="shared" si="5"/>
        <v>1.803941431472442E-2</v>
      </c>
    </row>
    <row r="118" spans="1:58" ht="15" customHeight="1" x14ac:dyDescent="0.25">
      <c r="A118" s="1" t="s">
        <v>136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f t="shared" si="5"/>
        <v>0</v>
      </c>
    </row>
    <row r="119" spans="1:58" ht="15" customHeight="1" x14ac:dyDescent="0.25">
      <c r="A119" s="1" t="s">
        <v>137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1.5957446808510638</v>
      </c>
      <c r="AF119" s="2">
        <v>0</v>
      </c>
      <c r="AG119" s="2">
        <v>0.20060180541624875</v>
      </c>
      <c r="AH119" s="2">
        <v>0</v>
      </c>
      <c r="AI119" s="2">
        <v>0</v>
      </c>
      <c r="AJ119" s="2">
        <v>1.60481444332999</v>
      </c>
      <c r="AK119" s="2">
        <v>0</v>
      </c>
      <c r="AL119" s="2">
        <v>0.6</v>
      </c>
      <c r="AM119" s="2">
        <v>0</v>
      </c>
      <c r="AN119" s="2">
        <v>0</v>
      </c>
      <c r="AO119" s="2">
        <v>0.30060120240480964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0.40404040404040403</v>
      </c>
      <c r="AW119" s="2">
        <v>0</v>
      </c>
      <c r="AX119" s="2">
        <v>1.2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f t="shared" si="5"/>
        <v>0.1054607595721878</v>
      </c>
    </row>
    <row r="120" spans="1:58" ht="15" customHeight="1" x14ac:dyDescent="0.25">
      <c r="A120" s="1" t="s">
        <v>138</v>
      </c>
      <c r="B120" s="2">
        <v>0</v>
      </c>
      <c r="C120" s="2">
        <v>1.8036072144288577</v>
      </c>
      <c r="D120" s="2">
        <v>0</v>
      </c>
      <c r="E120" s="2">
        <v>0.4</v>
      </c>
      <c r="F120" s="2">
        <v>0</v>
      </c>
      <c r="G120" s="2">
        <v>0.20366598778004072</v>
      </c>
      <c r="H120" s="2">
        <v>0</v>
      </c>
      <c r="I120" s="2">
        <v>1.411764705882353</v>
      </c>
      <c r="J120" s="2">
        <v>0</v>
      </c>
      <c r="K120" s="2">
        <v>2.6052104208416833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0.6</v>
      </c>
      <c r="V120" s="2">
        <v>0</v>
      </c>
      <c r="W120" s="2">
        <v>0.8</v>
      </c>
      <c r="X120" s="2">
        <v>0.20080321285140559</v>
      </c>
      <c r="Y120" s="2">
        <v>0.60120240480961928</v>
      </c>
      <c r="Z120" s="2">
        <v>0</v>
      </c>
      <c r="AA120" s="2">
        <v>0</v>
      </c>
      <c r="AB120" s="2">
        <v>0</v>
      </c>
      <c r="AC120" s="2">
        <v>0</v>
      </c>
      <c r="AD120" s="2">
        <v>0.20100502512562815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0.60240963855421692</v>
      </c>
      <c r="BD120" s="2">
        <v>0</v>
      </c>
      <c r="BE120" s="2">
        <v>0</v>
      </c>
      <c r="BF120" s="2">
        <f t="shared" si="5"/>
        <v>0.16838693946917507</v>
      </c>
    </row>
    <row r="121" spans="1:58" ht="15" customHeight="1" x14ac:dyDescent="0.25">
      <c r="A121" s="1" t="s">
        <v>139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0.20533880903490762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4.408817635270541</v>
      </c>
      <c r="BB121" s="2">
        <v>0</v>
      </c>
      <c r="BC121" s="2">
        <v>0</v>
      </c>
      <c r="BD121" s="2">
        <v>0</v>
      </c>
      <c r="BE121" s="2">
        <v>0</v>
      </c>
      <c r="BF121" s="2">
        <f t="shared" ref="BF121:BF125" si="6">AVERAGE(B121:BE121)</f>
        <v>8.2395650791168729E-2</v>
      </c>
    </row>
    <row r="122" spans="1:58" ht="15" customHeight="1" x14ac:dyDescent="0.25">
      <c r="A122" s="1" t="s">
        <v>140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0.2</v>
      </c>
      <c r="K122" s="2">
        <v>0.80160320641282556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1.1055276381909549</v>
      </c>
      <c r="AL122" s="2">
        <v>0.2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f t="shared" si="6"/>
        <v>4.1198765082210369E-2</v>
      </c>
    </row>
    <row r="123" spans="1:58" ht="15" customHeight="1" x14ac:dyDescent="0.25">
      <c r="A123" s="1" t="s">
        <v>141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0.23529411764705879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1.002004008016032</v>
      </c>
      <c r="Q123" s="2">
        <v>0</v>
      </c>
      <c r="R123" s="2">
        <v>1.6</v>
      </c>
      <c r="S123" s="2">
        <v>1.0526315789473684</v>
      </c>
      <c r="T123" s="2">
        <v>0</v>
      </c>
      <c r="U123" s="2">
        <v>0</v>
      </c>
      <c r="V123" s="2">
        <v>0</v>
      </c>
      <c r="W123" s="2">
        <v>0</v>
      </c>
      <c r="X123" s="2">
        <v>1.0040160642570282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1.1702127659574468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f t="shared" si="6"/>
        <v>0.12614568812187382</v>
      </c>
    </row>
    <row r="124" spans="1:58" ht="15" customHeight="1" x14ac:dyDescent="0.25">
      <c r="A124" s="1" t="s">
        <v>142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f t="shared" si="6"/>
        <v>0</v>
      </c>
    </row>
    <row r="125" spans="1:58" ht="15" customHeight="1" x14ac:dyDescent="0.25">
      <c r="A125" s="1" t="s">
        <v>50</v>
      </c>
    </row>
    <row r="126" spans="1:58" ht="15" customHeight="1" x14ac:dyDescent="0.25">
      <c r="A126" s="1" t="s">
        <v>143</v>
      </c>
      <c r="B126" s="2">
        <v>0.20161290322580644</v>
      </c>
      <c r="C126" s="2">
        <v>0.80160320641282556</v>
      </c>
      <c r="D126" s="2">
        <v>1.002004008016032</v>
      </c>
      <c r="E126" s="2">
        <v>1</v>
      </c>
      <c r="F126" s="2">
        <v>0.20040080160320639</v>
      </c>
      <c r="G126" s="2">
        <v>7.9429735234215881</v>
      </c>
      <c r="H126" s="2">
        <v>1.4000000000000001</v>
      </c>
      <c r="I126" s="2">
        <v>5.8823529411764701</v>
      </c>
      <c r="J126" s="2">
        <v>4.5999999999999996</v>
      </c>
      <c r="K126" s="2">
        <v>6.4128256513026045</v>
      </c>
      <c r="L126" s="2">
        <v>4.4444444444444446</v>
      </c>
      <c r="M126" s="2">
        <v>0.2</v>
      </c>
      <c r="N126" s="2">
        <v>0</v>
      </c>
      <c r="O126" s="2">
        <v>2.2774327122153206</v>
      </c>
      <c r="P126" s="2">
        <v>0</v>
      </c>
      <c r="Q126" s="2">
        <v>1.5625</v>
      </c>
      <c r="R126" s="2">
        <v>0</v>
      </c>
      <c r="S126" s="2">
        <v>0.21052631578947367</v>
      </c>
      <c r="T126" s="2">
        <v>0.2</v>
      </c>
      <c r="U126" s="2">
        <v>0</v>
      </c>
      <c r="V126" s="2">
        <v>0</v>
      </c>
      <c r="W126" s="2">
        <v>1.2</v>
      </c>
      <c r="X126" s="2">
        <v>0</v>
      </c>
      <c r="Y126" s="2">
        <v>1.002004008016032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0.20080321285140559</v>
      </c>
      <c r="BA126" s="2">
        <v>1.2024048096192386</v>
      </c>
      <c r="BB126" s="2">
        <v>0</v>
      </c>
      <c r="BC126" s="2">
        <v>1.2048192771084338</v>
      </c>
      <c r="BD126" s="2">
        <v>0</v>
      </c>
      <c r="BE126" s="2">
        <v>0.4</v>
      </c>
    </row>
    <row r="127" spans="1:58" ht="15" customHeight="1" x14ac:dyDescent="0.25">
      <c r="A127" s="1" t="s">
        <v>51</v>
      </c>
    </row>
    <row r="128" spans="1:58" ht="15" customHeight="1" x14ac:dyDescent="0.25">
      <c r="A128" s="1" t="s">
        <v>144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</row>
    <row r="129" spans="1:57" ht="15" customHeight="1" x14ac:dyDescent="0.25">
      <c r="A129" s="1" t="s">
        <v>145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3.1155778894472363</v>
      </c>
      <c r="AE129" s="2">
        <v>1.0638297872340425</v>
      </c>
      <c r="AF129" s="2">
        <v>4.0080160320641278</v>
      </c>
      <c r="AG129" s="2">
        <v>3.6108324974924777</v>
      </c>
      <c r="AH129" s="2">
        <v>0</v>
      </c>
      <c r="AI129" s="2">
        <v>1.2048192771084338</v>
      </c>
      <c r="AJ129" s="2">
        <v>0.20060180541624875</v>
      </c>
      <c r="AK129" s="2">
        <v>0.4020100502512563</v>
      </c>
      <c r="AL129" s="2">
        <v>0.4</v>
      </c>
      <c r="AM129" s="2">
        <v>0.70210631895687059</v>
      </c>
      <c r="AN129" s="2">
        <v>9.2462311557788937</v>
      </c>
      <c r="AO129" s="2">
        <v>5.5110220440881763</v>
      </c>
      <c r="AP129" s="2">
        <v>2.679528403001072</v>
      </c>
      <c r="AQ129" s="2">
        <v>0</v>
      </c>
      <c r="AR129" s="2">
        <v>0.903954802259887</v>
      </c>
      <c r="AS129" s="2">
        <v>0.30090270812437309</v>
      </c>
      <c r="AT129" s="2">
        <v>2.5150905432595576</v>
      </c>
      <c r="AU129" s="2">
        <v>6.8000000000000007</v>
      </c>
      <c r="AV129" s="2">
        <v>5.0505050505050502</v>
      </c>
      <c r="AW129" s="2">
        <v>8.6</v>
      </c>
      <c r="AX129" s="2">
        <v>0.8</v>
      </c>
      <c r="AY129" s="2">
        <v>1.0909090909090911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</row>
    <row r="130" spans="1:57" ht="15" customHeight="1" x14ac:dyDescent="0.25">
      <c r="A130" s="1" t="s">
        <v>146</v>
      </c>
      <c r="B130" s="2">
        <v>0.80645161290322576</v>
      </c>
      <c r="C130" s="2">
        <v>0.20040080160320639</v>
      </c>
      <c r="D130" s="2">
        <v>2.6052104208416833</v>
      </c>
      <c r="E130" s="2">
        <v>0.6</v>
      </c>
      <c r="F130" s="2">
        <v>0</v>
      </c>
      <c r="G130" s="2">
        <v>9.9796334012219958</v>
      </c>
      <c r="H130" s="2">
        <v>3.5999999999999996</v>
      </c>
      <c r="I130" s="2">
        <v>36.235294117647058</v>
      </c>
      <c r="J130" s="2">
        <v>0.4</v>
      </c>
      <c r="K130" s="2">
        <v>11.422845691382765</v>
      </c>
      <c r="L130" s="2">
        <v>9.4949494949494948</v>
      </c>
      <c r="M130" s="2">
        <v>1.7999999999999998</v>
      </c>
      <c r="N130" s="2">
        <v>2.1141649048625792</v>
      </c>
      <c r="O130" s="2">
        <v>3.5196687370600417</v>
      </c>
      <c r="P130" s="2">
        <v>3.8076152304609221</v>
      </c>
      <c r="Q130" s="2">
        <v>6.6964285714285712</v>
      </c>
      <c r="R130" s="2">
        <v>4.8</v>
      </c>
      <c r="S130" s="2">
        <v>6.947368421052631</v>
      </c>
      <c r="T130" s="2">
        <v>11.4</v>
      </c>
      <c r="U130" s="2">
        <v>7.1999999999999993</v>
      </c>
      <c r="V130" s="2">
        <v>2.2044088176352705</v>
      </c>
      <c r="W130" s="2">
        <v>5.4</v>
      </c>
      <c r="X130" s="2">
        <v>1.8072289156626504</v>
      </c>
      <c r="Y130" s="2">
        <v>3.4068136272545089</v>
      </c>
      <c r="Z130" s="2">
        <v>1.6032064128256511</v>
      </c>
      <c r="AA130" s="2">
        <v>0</v>
      </c>
      <c r="AB130" s="2">
        <v>5.9548254620123204</v>
      </c>
      <c r="AC130" s="2">
        <v>0.40160642570281119</v>
      </c>
      <c r="AD130" s="2">
        <v>6.1306532663316586</v>
      </c>
      <c r="AE130" s="2">
        <v>0.42553191489361702</v>
      </c>
      <c r="AF130" s="2">
        <v>0.70140280561122248</v>
      </c>
      <c r="AG130" s="2">
        <v>8.7261785356068202</v>
      </c>
      <c r="AH130" s="2">
        <v>0</v>
      </c>
      <c r="AI130" s="2">
        <v>22.389558232931726</v>
      </c>
      <c r="AJ130" s="2">
        <v>1.2036108324974923</v>
      </c>
      <c r="AK130" s="2">
        <v>0</v>
      </c>
      <c r="AL130" s="2">
        <v>0</v>
      </c>
      <c r="AM130" s="2">
        <v>0</v>
      </c>
      <c r="AN130" s="2">
        <v>0</v>
      </c>
      <c r="AO130" s="2">
        <v>12.525050100200399</v>
      </c>
      <c r="AP130" s="2">
        <v>0</v>
      </c>
      <c r="AQ130" s="2">
        <v>1.1328527291452111</v>
      </c>
      <c r="AR130" s="2">
        <v>0.56497175141242939</v>
      </c>
      <c r="AS130" s="2">
        <v>0</v>
      </c>
      <c r="AT130" s="2">
        <v>0</v>
      </c>
      <c r="AU130" s="2">
        <v>27</v>
      </c>
      <c r="AV130" s="2">
        <v>0</v>
      </c>
      <c r="AW130" s="2">
        <v>23.200000000000003</v>
      </c>
      <c r="AX130" s="2">
        <v>3.2</v>
      </c>
      <c r="AY130" s="2">
        <v>0</v>
      </c>
      <c r="AZ130" s="2">
        <v>1.8072289156626504</v>
      </c>
      <c r="BA130" s="2">
        <v>0</v>
      </c>
      <c r="BB130" s="2">
        <v>4.2769857433808554</v>
      </c>
      <c r="BC130" s="2">
        <v>2.4096385542168677</v>
      </c>
      <c r="BD130" s="2">
        <v>6.425702811244979</v>
      </c>
      <c r="BE130" s="2">
        <v>2.1999999999999997</v>
      </c>
    </row>
    <row r="131" spans="1:57" ht="15" customHeight="1" x14ac:dyDescent="0.25">
      <c r="A131" s="1" t="s">
        <v>147</v>
      </c>
      <c r="B131" s="2">
        <v>22.58064516129032</v>
      </c>
      <c r="C131" s="2">
        <v>2.0040080160320639</v>
      </c>
      <c r="D131" s="2">
        <v>12.424849699398797</v>
      </c>
      <c r="E131" s="2">
        <v>1.2</v>
      </c>
      <c r="F131" s="2">
        <v>3.0060120240480961</v>
      </c>
      <c r="G131" s="2">
        <v>11.201629327902241</v>
      </c>
      <c r="H131" s="2">
        <v>10.8</v>
      </c>
      <c r="I131" s="2">
        <v>8.235294117647058</v>
      </c>
      <c r="J131" s="2">
        <v>0.8</v>
      </c>
      <c r="K131" s="2">
        <v>0</v>
      </c>
      <c r="L131" s="2">
        <v>0.20202020202020202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12.2</v>
      </c>
      <c r="S131" s="2">
        <v>0</v>
      </c>
      <c r="T131" s="2">
        <v>14.2</v>
      </c>
      <c r="U131" s="2">
        <v>0.2</v>
      </c>
      <c r="V131" s="2">
        <v>19.438877755511022</v>
      </c>
      <c r="W131" s="2">
        <v>6.8000000000000007</v>
      </c>
      <c r="X131" s="2">
        <v>18.072289156626507</v>
      </c>
      <c r="Y131" s="2">
        <v>9.6192384769539085</v>
      </c>
      <c r="Z131" s="2">
        <v>10.220440881763528</v>
      </c>
      <c r="AA131" s="2">
        <v>0.2</v>
      </c>
      <c r="AB131" s="2">
        <v>18.891170431211499</v>
      </c>
      <c r="AC131" s="2">
        <v>1.2048192771084338</v>
      </c>
      <c r="AD131" s="2">
        <v>6.3316582914572859</v>
      </c>
      <c r="AE131" s="2">
        <v>0</v>
      </c>
      <c r="AF131" s="2">
        <v>5.3106212424849701</v>
      </c>
      <c r="AG131" s="2">
        <v>0.60180541624874617</v>
      </c>
      <c r="AH131" s="2">
        <v>0</v>
      </c>
      <c r="AI131" s="2">
        <v>0.30120481927710846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0.40080160320641278</v>
      </c>
      <c r="AP131" s="2">
        <v>0</v>
      </c>
      <c r="AQ131" s="2">
        <v>0</v>
      </c>
      <c r="AR131" s="2">
        <v>0</v>
      </c>
      <c r="AS131" s="2">
        <v>0.4012036108324975</v>
      </c>
      <c r="AT131" s="2">
        <v>0</v>
      </c>
      <c r="AU131" s="2">
        <v>3</v>
      </c>
      <c r="AV131" s="2">
        <v>0</v>
      </c>
      <c r="AW131" s="2">
        <v>0</v>
      </c>
      <c r="AX131" s="2">
        <v>0</v>
      </c>
      <c r="AY131" s="2">
        <v>0</v>
      </c>
      <c r="AZ131" s="2">
        <v>24.096385542168676</v>
      </c>
      <c r="BA131" s="2">
        <v>3.8076152304609221</v>
      </c>
      <c r="BB131" s="2">
        <v>12.016293279022404</v>
      </c>
      <c r="BC131" s="2">
        <v>21.887550200803211</v>
      </c>
      <c r="BD131" s="2">
        <v>25.702811244979916</v>
      </c>
      <c r="BE131" s="2">
        <v>1.6</v>
      </c>
    </row>
    <row r="132" spans="1:57" ht="15" customHeight="1" x14ac:dyDescent="0.25">
      <c r="A132" s="1" t="s">
        <v>148</v>
      </c>
      <c r="B132" s="2">
        <v>1.0080645161290323</v>
      </c>
      <c r="C132" s="2">
        <v>0</v>
      </c>
      <c r="D132" s="2">
        <v>0</v>
      </c>
      <c r="E132" s="2">
        <v>0</v>
      </c>
      <c r="F132" s="2">
        <v>0</v>
      </c>
      <c r="G132" s="2">
        <v>0.20366598778004072</v>
      </c>
      <c r="H132" s="2">
        <v>12.8</v>
      </c>
      <c r="I132" s="2">
        <v>0</v>
      </c>
      <c r="J132" s="2">
        <v>0.8</v>
      </c>
      <c r="K132" s="2">
        <v>0.60120240480961928</v>
      </c>
      <c r="L132" s="2">
        <v>0</v>
      </c>
      <c r="M132" s="2">
        <v>0</v>
      </c>
      <c r="N132" s="2">
        <v>0.42283298097251587</v>
      </c>
      <c r="O132" s="2">
        <v>0</v>
      </c>
      <c r="P132" s="2">
        <v>0</v>
      </c>
      <c r="Q132" s="2">
        <v>0</v>
      </c>
      <c r="R132" s="2">
        <v>1.7999999999999998</v>
      </c>
      <c r="S132" s="2">
        <v>0</v>
      </c>
      <c r="T132" s="2">
        <v>1.4000000000000001</v>
      </c>
      <c r="U132" s="2">
        <v>0</v>
      </c>
      <c r="V132" s="2">
        <v>1.402805611222445</v>
      </c>
      <c r="W132" s="2">
        <v>0</v>
      </c>
      <c r="X132" s="2">
        <v>0.20080321285140559</v>
      </c>
      <c r="Y132" s="2">
        <v>0.20040080160320639</v>
      </c>
      <c r="Z132" s="2">
        <v>0.20040080160320639</v>
      </c>
      <c r="AA132" s="2">
        <v>0</v>
      </c>
      <c r="AB132" s="2">
        <v>0.20533880903490762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0.8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0.50150451354062187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</row>
    <row r="133" spans="1:57" ht="15" customHeight="1" x14ac:dyDescent="0.25">
      <c r="A133" s="1" t="s">
        <v>149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</row>
    <row r="134" spans="1:57" ht="15" customHeight="1" x14ac:dyDescent="0.25">
      <c r="A134" s="1" t="s">
        <v>52</v>
      </c>
    </row>
    <row r="135" spans="1:57" ht="15" customHeight="1" x14ac:dyDescent="0.25">
      <c r="A135" s="1" t="s">
        <v>150</v>
      </c>
      <c r="B135" s="2">
        <v>0.20161290322580644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</row>
    <row r="136" spans="1:57" ht="15" customHeight="1" x14ac:dyDescent="0.25">
      <c r="A136" s="1" t="s">
        <v>151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</row>
    <row r="137" spans="1:57" ht="15" customHeight="1" x14ac:dyDescent="0.25">
      <c r="A137" s="1" t="s">
        <v>152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0.2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</row>
    <row r="138" spans="1:57" ht="15" customHeight="1" x14ac:dyDescent="0.25">
      <c r="A138" s="1" t="s">
        <v>53</v>
      </c>
    </row>
    <row r="139" spans="1:57" ht="15" customHeight="1" x14ac:dyDescent="0.25">
      <c r="A139" s="1" t="s">
        <v>153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</row>
    <row r="140" spans="1:57" ht="15" customHeight="1" x14ac:dyDescent="0.25">
      <c r="A140" s="1" t="s">
        <v>54</v>
      </c>
    </row>
    <row r="141" spans="1:57" ht="15" customHeight="1" x14ac:dyDescent="0.25">
      <c r="A141" s="1" t="s">
        <v>154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0.20366598778004072</v>
      </c>
      <c r="H141" s="2">
        <v>0.2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0.20366598778004072</v>
      </c>
      <c r="BC141" s="2">
        <v>0.20080321285140559</v>
      </c>
      <c r="BD141" s="2">
        <v>0</v>
      </c>
      <c r="BE141" s="2">
        <v>0</v>
      </c>
    </row>
    <row r="142" spans="1:57" ht="15" customHeight="1" x14ac:dyDescent="0.25">
      <c r="A142" s="1" t="s">
        <v>55</v>
      </c>
    </row>
    <row r="143" spans="1:57" ht="15" customHeight="1" x14ac:dyDescent="0.25">
      <c r="A143" s="1" t="s">
        <v>155</v>
      </c>
      <c r="B143" s="2">
        <v>0.20161290322580644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0.2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0.21141649048625794</v>
      </c>
      <c r="O143" s="2">
        <v>0.41407867494824019</v>
      </c>
      <c r="P143" s="2">
        <v>0</v>
      </c>
      <c r="Q143" s="2">
        <v>0</v>
      </c>
      <c r="R143" s="2">
        <v>0</v>
      </c>
      <c r="S143" s="2">
        <v>0.42105263157894735</v>
      </c>
      <c r="T143" s="2">
        <v>0</v>
      </c>
      <c r="U143" s="2">
        <v>0</v>
      </c>
      <c r="V143" s="2">
        <v>0.20040080160320639</v>
      </c>
      <c r="W143" s="2">
        <v>0</v>
      </c>
      <c r="X143" s="2">
        <v>0</v>
      </c>
      <c r="Y143" s="2">
        <v>0</v>
      </c>
      <c r="Z143" s="2">
        <v>0.20040080160320639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0.20080321285140559</v>
      </c>
      <c r="BA143" s="2">
        <v>0</v>
      </c>
      <c r="BB143" s="2">
        <v>0</v>
      </c>
      <c r="BC143" s="2">
        <v>0</v>
      </c>
      <c r="BD143" s="2">
        <v>0.40160642570281119</v>
      </c>
      <c r="BE143" s="2">
        <v>0.2</v>
      </c>
    </row>
    <row r="144" spans="1:57" ht="15" customHeight="1" x14ac:dyDescent="0.25">
      <c r="A144" s="1" t="s">
        <v>56</v>
      </c>
    </row>
    <row r="145" spans="1:57" ht="15" customHeight="1" x14ac:dyDescent="0.25">
      <c r="A145" s="1" t="s">
        <v>156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</row>
    <row r="146" spans="1:57" x14ac:dyDescent="0.25">
      <c r="A146" s="1" t="s">
        <v>57</v>
      </c>
    </row>
    <row r="147" spans="1:57" x14ac:dyDescent="0.25">
      <c r="A147" s="1" t="s">
        <v>157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0.2</v>
      </c>
      <c r="N147" s="2">
        <v>0</v>
      </c>
      <c r="O147" s="2">
        <v>0.20703933747412009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0.20080321285140559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23.517587939698494</v>
      </c>
      <c r="AE147" s="2">
        <v>30</v>
      </c>
      <c r="AF147" s="2">
        <v>42.785571142284567</v>
      </c>
      <c r="AG147" s="2">
        <v>44.232698094282846</v>
      </c>
      <c r="AH147" s="2">
        <v>7.0921985815602842</v>
      </c>
      <c r="AI147" s="2">
        <v>29.116465863453815</v>
      </c>
      <c r="AJ147" s="2">
        <v>12.537612838515546</v>
      </c>
      <c r="AK147" s="2">
        <v>53.065326633165832</v>
      </c>
      <c r="AL147" s="2">
        <v>33.5</v>
      </c>
      <c r="AM147" s="2">
        <v>42.226680040120364</v>
      </c>
      <c r="AN147" s="2">
        <v>20.402010050251256</v>
      </c>
      <c r="AO147" s="2">
        <v>46.392785571142284</v>
      </c>
      <c r="AP147" s="2">
        <v>44.051446945337617</v>
      </c>
      <c r="AQ147" s="2">
        <v>31.822863027806385</v>
      </c>
      <c r="AR147" s="2">
        <v>48.926553672316388</v>
      </c>
      <c r="AS147" s="2">
        <v>8.1243731193580757</v>
      </c>
      <c r="AT147" s="2">
        <v>43.661971830985912</v>
      </c>
      <c r="AU147" s="2">
        <v>32.4</v>
      </c>
      <c r="AV147" s="2">
        <v>64.646464646464651</v>
      </c>
      <c r="AW147" s="2">
        <v>44.6</v>
      </c>
      <c r="AX147" s="2">
        <v>28.799999999999997</v>
      </c>
      <c r="AY147" s="2">
        <v>65.454545454545453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</row>
    <row r="148" spans="1:57" x14ac:dyDescent="0.25">
      <c r="A148" s="1" t="s">
        <v>158</v>
      </c>
      <c r="B148" s="2">
        <v>28.024193548387093</v>
      </c>
      <c r="C148" s="2">
        <v>33.06613226452906</v>
      </c>
      <c r="D148" s="2">
        <v>49.498997995991985</v>
      </c>
      <c r="E148" s="2">
        <v>70</v>
      </c>
      <c r="F148" s="2">
        <v>69.539078156312627</v>
      </c>
      <c r="G148" s="2">
        <v>55.397148676171085</v>
      </c>
      <c r="H148" s="2">
        <v>32.6</v>
      </c>
      <c r="I148" s="2">
        <v>27.058823529411764</v>
      </c>
      <c r="J148" s="2">
        <v>69.8</v>
      </c>
      <c r="K148" s="2">
        <v>50.300601202404806</v>
      </c>
      <c r="L148" s="2">
        <v>17.373737373737374</v>
      </c>
      <c r="M148" s="2">
        <v>12.4</v>
      </c>
      <c r="N148" s="2">
        <v>22.621564482029598</v>
      </c>
      <c r="O148" s="2">
        <v>50.931677018633536</v>
      </c>
      <c r="P148" s="2">
        <v>50.300601202404806</v>
      </c>
      <c r="Q148" s="2">
        <v>66.294642857142861</v>
      </c>
      <c r="R148" s="2">
        <v>31.6</v>
      </c>
      <c r="S148" s="2">
        <v>57.894736842105267</v>
      </c>
      <c r="T148" s="2">
        <v>40.799999999999997</v>
      </c>
      <c r="U148" s="2">
        <v>71.8</v>
      </c>
      <c r="V148" s="2">
        <v>23.847695390781563</v>
      </c>
      <c r="W148" s="2">
        <v>41.4</v>
      </c>
      <c r="X148" s="2">
        <v>48.594377510040161</v>
      </c>
      <c r="Y148" s="2">
        <v>55.110220440881761</v>
      </c>
      <c r="Z148" s="2">
        <v>27.85571142284569</v>
      </c>
      <c r="AA148" s="2">
        <v>59.8</v>
      </c>
      <c r="AB148" s="2">
        <v>35.728952772073924</v>
      </c>
      <c r="AC148" s="2">
        <v>35.542168674698793</v>
      </c>
      <c r="AD148" s="2">
        <v>0.8040201005025126</v>
      </c>
      <c r="AE148" s="2">
        <v>0.85106382978723405</v>
      </c>
      <c r="AF148" s="2">
        <v>0.40080160320641278</v>
      </c>
      <c r="AG148" s="2">
        <v>0.30090270812437309</v>
      </c>
      <c r="AH148" s="2">
        <v>0.2026342451874367</v>
      </c>
      <c r="AI148" s="2">
        <v>0.50200803212851408</v>
      </c>
      <c r="AJ148" s="2">
        <v>0.80240722166499501</v>
      </c>
      <c r="AK148" s="2">
        <v>0</v>
      </c>
      <c r="AL148" s="2">
        <v>0.1</v>
      </c>
      <c r="AM148" s="2">
        <v>2.4072216649949847</v>
      </c>
      <c r="AN148" s="2">
        <v>0</v>
      </c>
      <c r="AO148" s="2">
        <v>0.1002004008016032</v>
      </c>
      <c r="AP148" s="2">
        <v>0</v>
      </c>
      <c r="AQ148" s="2">
        <v>0.92687950566426369</v>
      </c>
      <c r="AR148" s="2">
        <v>4.406779661016949</v>
      </c>
      <c r="AS148" s="2">
        <v>1.3039117352056169</v>
      </c>
      <c r="AT148" s="2">
        <v>1.5090543259557343</v>
      </c>
      <c r="AU148" s="2">
        <v>0.2</v>
      </c>
      <c r="AV148" s="2">
        <v>0.60606060606060608</v>
      </c>
      <c r="AW148" s="2">
        <v>1.4000000000000001</v>
      </c>
      <c r="AX148" s="2">
        <v>0.2</v>
      </c>
      <c r="AY148" s="2">
        <v>0.72727272727272729</v>
      </c>
      <c r="AZ148" s="2">
        <v>25.502008032128515</v>
      </c>
      <c r="BA148" s="2">
        <v>39.278557114228455</v>
      </c>
      <c r="BB148" s="2">
        <v>33.604887983706725</v>
      </c>
      <c r="BC148" s="2">
        <v>47.791164658634536</v>
      </c>
      <c r="BD148" s="2">
        <v>24.497991967871485</v>
      </c>
      <c r="BE148" s="2">
        <v>41.8</v>
      </c>
    </row>
    <row r="149" spans="1:57" x14ac:dyDescent="0.25">
      <c r="A149" s="1" t="s">
        <v>159</v>
      </c>
      <c r="B149" s="2">
        <v>1.0080645161290323</v>
      </c>
      <c r="C149" s="2">
        <v>1.002004008016032</v>
      </c>
      <c r="D149" s="2">
        <v>0.80160320641282556</v>
      </c>
      <c r="E149" s="2">
        <v>0.2</v>
      </c>
      <c r="F149" s="2">
        <v>0.40080160320641278</v>
      </c>
      <c r="G149" s="2">
        <v>0</v>
      </c>
      <c r="H149" s="2">
        <v>0.6</v>
      </c>
      <c r="I149" s="2">
        <v>0</v>
      </c>
      <c r="J149" s="2">
        <v>0.4</v>
      </c>
      <c r="K149" s="2">
        <v>0.80160320641282556</v>
      </c>
      <c r="L149" s="2">
        <v>0</v>
      </c>
      <c r="M149" s="2">
        <v>0.2</v>
      </c>
      <c r="N149" s="2">
        <v>0.21141649048625794</v>
      </c>
      <c r="O149" s="2">
        <v>0.20703933747412009</v>
      </c>
      <c r="P149" s="2">
        <v>1.2024048096192386</v>
      </c>
      <c r="Q149" s="2">
        <v>0.2232142857142857</v>
      </c>
      <c r="R149" s="2">
        <v>0.2</v>
      </c>
      <c r="S149" s="2">
        <v>0</v>
      </c>
      <c r="T149" s="2">
        <v>0.4</v>
      </c>
      <c r="U149" s="2">
        <v>0</v>
      </c>
      <c r="V149" s="2">
        <v>0</v>
      </c>
      <c r="W149" s="2">
        <v>0</v>
      </c>
      <c r="X149" s="2">
        <v>0.40160642570281119</v>
      </c>
      <c r="Y149" s="2">
        <v>0.40080160320641278</v>
      </c>
      <c r="Z149" s="2">
        <v>0.20040080160320639</v>
      </c>
      <c r="AA149" s="2">
        <v>0</v>
      </c>
      <c r="AB149" s="2">
        <v>3.9014373716632447</v>
      </c>
      <c r="AC149" s="2">
        <v>0</v>
      </c>
      <c r="AD149" s="2">
        <v>20.100502512562816</v>
      </c>
      <c r="AE149" s="2">
        <v>0.95744680851063824</v>
      </c>
      <c r="AF149" s="2">
        <v>6.0120240480961922</v>
      </c>
      <c r="AG149" s="2">
        <v>3.8114343029087263</v>
      </c>
      <c r="AH149" s="2">
        <v>0</v>
      </c>
      <c r="AI149" s="2">
        <v>0.60240963855421692</v>
      </c>
      <c r="AJ149" s="2">
        <v>0.70210631895687059</v>
      </c>
      <c r="AK149" s="2">
        <v>0.20100502512562815</v>
      </c>
      <c r="AL149" s="2">
        <v>0</v>
      </c>
      <c r="AM149" s="2">
        <v>4.6138415245737212</v>
      </c>
      <c r="AN149" s="2">
        <v>0</v>
      </c>
      <c r="AO149" s="2">
        <v>1.3026052104208417</v>
      </c>
      <c r="AP149" s="2">
        <v>0</v>
      </c>
      <c r="AQ149" s="2">
        <v>8.8568486096807408</v>
      </c>
      <c r="AR149" s="2">
        <v>3.3898305084745761</v>
      </c>
      <c r="AS149" s="2">
        <v>0.30090270812437309</v>
      </c>
      <c r="AT149" s="2">
        <v>2.3138832997987926</v>
      </c>
      <c r="AU149" s="2">
        <v>7.6</v>
      </c>
      <c r="AV149" s="2">
        <v>0</v>
      </c>
      <c r="AW149" s="2">
        <v>6.4</v>
      </c>
      <c r="AX149" s="2">
        <v>0</v>
      </c>
      <c r="AY149" s="2">
        <v>0</v>
      </c>
      <c r="AZ149" s="2">
        <v>1.4056224899598393</v>
      </c>
      <c r="BA149" s="2">
        <v>0.20040080160320639</v>
      </c>
      <c r="BB149" s="2">
        <v>0.61099796334012213</v>
      </c>
      <c r="BC149" s="2">
        <v>0.80321285140562237</v>
      </c>
      <c r="BD149" s="2">
        <v>0.20080321285140559</v>
      </c>
      <c r="BE149" s="2">
        <v>0.4</v>
      </c>
    </row>
    <row r="150" spans="1:57" x14ac:dyDescent="0.25">
      <c r="A150" s="1" t="s">
        <v>160</v>
      </c>
      <c r="B150" s="2">
        <v>1.411290322580645</v>
      </c>
      <c r="C150" s="2">
        <v>2.0040080160320639</v>
      </c>
      <c r="D150" s="2">
        <v>18.837675350701403</v>
      </c>
      <c r="E150" s="2">
        <v>0.4</v>
      </c>
      <c r="F150" s="2">
        <v>15.631262525050099</v>
      </c>
      <c r="G150" s="2">
        <v>0.81466395112016288</v>
      </c>
      <c r="H150" s="2">
        <v>1.4000000000000001</v>
      </c>
      <c r="I150" s="2">
        <v>0</v>
      </c>
      <c r="J150" s="2">
        <v>4</v>
      </c>
      <c r="K150" s="2">
        <v>1.6032064128256511</v>
      </c>
      <c r="L150" s="2">
        <v>0.20202020202020202</v>
      </c>
      <c r="M150" s="2">
        <v>0</v>
      </c>
      <c r="N150" s="2">
        <v>1.2684989429175475</v>
      </c>
      <c r="O150" s="2">
        <v>0</v>
      </c>
      <c r="P150" s="2">
        <v>3.2064128256513023</v>
      </c>
      <c r="Q150" s="2">
        <v>0</v>
      </c>
      <c r="R150" s="2">
        <v>1.7999999999999998</v>
      </c>
      <c r="S150" s="2">
        <v>0.21052631578947367</v>
      </c>
      <c r="T150" s="2">
        <v>4.2</v>
      </c>
      <c r="U150" s="2">
        <v>0</v>
      </c>
      <c r="V150" s="2">
        <v>10.821643286573146</v>
      </c>
      <c r="W150" s="2">
        <v>0</v>
      </c>
      <c r="X150" s="2">
        <v>3.2128514056224895</v>
      </c>
      <c r="Y150" s="2">
        <v>0.60120240480961928</v>
      </c>
      <c r="Z150" s="2">
        <v>0.80160320641282556</v>
      </c>
      <c r="AA150" s="2">
        <v>0.4</v>
      </c>
      <c r="AB150" s="2">
        <v>5.3388090349075972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0.20040080160320639</v>
      </c>
      <c r="BB150" s="2">
        <v>0</v>
      </c>
      <c r="BC150" s="2">
        <v>1.2048192771084338</v>
      </c>
      <c r="BD150" s="2">
        <v>5.0200803212851408</v>
      </c>
      <c r="BE150" s="2">
        <v>1.4000000000000001</v>
      </c>
    </row>
    <row r="151" spans="1:57" x14ac:dyDescent="0.25">
      <c r="A151" s="1" t="s">
        <v>58</v>
      </c>
    </row>
    <row r="152" spans="1:57" x14ac:dyDescent="0.25">
      <c r="A152" s="1" t="s">
        <v>161</v>
      </c>
      <c r="B152" s="2">
        <v>0.40322580645161288</v>
      </c>
      <c r="C152" s="2">
        <v>0.80160320641282556</v>
      </c>
      <c r="D152" s="2">
        <v>0</v>
      </c>
      <c r="E152" s="2">
        <v>0.2</v>
      </c>
      <c r="F152" s="2">
        <v>0.20040080160320639</v>
      </c>
      <c r="G152" s="2">
        <v>1.4256619144602851</v>
      </c>
      <c r="H152" s="2">
        <v>0</v>
      </c>
      <c r="I152" s="2">
        <v>3.2941176470588238</v>
      </c>
      <c r="J152" s="2">
        <v>0.8</v>
      </c>
      <c r="K152" s="2">
        <v>4.6092184368737472</v>
      </c>
      <c r="L152" s="2">
        <v>0.20202020202020202</v>
      </c>
      <c r="M152" s="2">
        <v>0</v>
      </c>
      <c r="N152" s="2">
        <v>0</v>
      </c>
      <c r="O152" s="2">
        <v>0.20703933747412009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0.2</v>
      </c>
      <c r="V152" s="2">
        <v>0</v>
      </c>
      <c r="W152" s="2">
        <v>0</v>
      </c>
      <c r="X152" s="2">
        <v>0</v>
      </c>
      <c r="Y152" s="2">
        <v>0.40080160320641278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1.2048192771084338</v>
      </c>
      <c r="BA152" s="2">
        <v>3.2064128256513023</v>
      </c>
      <c r="BB152" s="2">
        <v>0.81466395112016288</v>
      </c>
      <c r="BC152" s="2">
        <v>0.20080321285140559</v>
      </c>
      <c r="BD152" s="2">
        <v>0</v>
      </c>
      <c r="BE152" s="2">
        <v>0</v>
      </c>
    </row>
    <row r="153" spans="1:57" x14ac:dyDescent="0.25">
      <c r="A153" s="1" t="s">
        <v>59</v>
      </c>
    </row>
    <row r="154" spans="1:57" x14ac:dyDescent="0.25">
      <c r="A154" s="1" t="s">
        <v>162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10.653266331658291</v>
      </c>
      <c r="AE154" s="2">
        <v>24.042553191489361</v>
      </c>
      <c r="AF154" s="2">
        <v>11.422845691382765</v>
      </c>
      <c r="AG154" s="2">
        <v>8.7261785356068202</v>
      </c>
      <c r="AH154" s="2">
        <v>3.3434650455927049</v>
      </c>
      <c r="AI154" s="2">
        <v>2.5100401606425704</v>
      </c>
      <c r="AJ154" s="2">
        <v>18.555667001003009</v>
      </c>
      <c r="AK154" s="2">
        <v>2.2110552763819098</v>
      </c>
      <c r="AL154" s="2">
        <v>14.000000000000002</v>
      </c>
      <c r="AM154" s="2">
        <v>6.5195586760280841</v>
      </c>
      <c r="AN154" s="2">
        <v>7.1356783919597984</v>
      </c>
      <c r="AO154" s="2">
        <v>1.2024048096192386</v>
      </c>
      <c r="AP154" s="2">
        <v>3.7513397642015009</v>
      </c>
      <c r="AQ154" s="2">
        <v>7.6210092687950564</v>
      </c>
      <c r="AR154" s="2">
        <v>0.903954802259887</v>
      </c>
      <c r="AS154" s="2">
        <v>0</v>
      </c>
      <c r="AT154" s="2">
        <v>0.1006036217303823</v>
      </c>
      <c r="AU154" s="2">
        <v>0</v>
      </c>
      <c r="AV154" s="2">
        <v>0</v>
      </c>
      <c r="AW154" s="2">
        <v>0.4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</row>
    <row r="155" spans="1:57" x14ac:dyDescent="0.25">
      <c r="A155" s="1" t="s">
        <v>163</v>
      </c>
      <c r="B155" s="2">
        <v>0.60483870967741937</v>
      </c>
      <c r="C155" s="2">
        <v>2.2044088176352705</v>
      </c>
      <c r="D155" s="2">
        <v>1.2024048096192386</v>
      </c>
      <c r="E155" s="2">
        <v>0.4</v>
      </c>
      <c r="F155" s="2">
        <v>0</v>
      </c>
      <c r="G155" s="2">
        <v>0.20366598778004072</v>
      </c>
      <c r="H155" s="2">
        <v>2.1999999999999997</v>
      </c>
      <c r="I155" s="2">
        <v>0</v>
      </c>
      <c r="J155" s="2">
        <v>1.7999999999999998</v>
      </c>
      <c r="K155" s="2">
        <v>0</v>
      </c>
      <c r="L155" s="2">
        <v>1.2121212121212122</v>
      </c>
      <c r="M155" s="2">
        <v>1.7999999999999998</v>
      </c>
      <c r="N155" s="2">
        <v>5.4968287526427062</v>
      </c>
      <c r="O155" s="2">
        <v>13.250517598343686</v>
      </c>
      <c r="P155" s="2">
        <v>3.6072144288577155</v>
      </c>
      <c r="Q155" s="2">
        <v>0.4464285714285714</v>
      </c>
      <c r="R155" s="2">
        <v>0.8</v>
      </c>
      <c r="S155" s="2">
        <v>0.42105263157894735</v>
      </c>
      <c r="T155" s="2">
        <v>0.4</v>
      </c>
      <c r="U155" s="2">
        <v>1.2</v>
      </c>
      <c r="V155" s="2">
        <v>0.20040080160320639</v>
      </c>
      <c r="W155" s="2">
        <v>0.2</v>
      </c>
      <c r="X155" s="2">
        <v>0.20080321285140559</v>
      </c>
      <c r="Y155" s="2">
        <v>0.20040080160320639</v>
      </c>
      <c r="Z155" s="2">
        <v>1.2024048096192386</v>
      </c>
      <c r="AA155" s="2">
        <v>1.2</v>
      </c>
      <c r="AB155" s="2">
        <v>0.61601642710472282</v>
      </c>
      <c r="AC155" s="2">
        <v>0.60240963855421692</v>
      </c>
      <c r="AD155" s="2">
        <v>0.10050251256281408</v>
      </c>
      <c r="AE155" s="2">
        <v>0.42553191489361702</v>
      </c>
      <c r="AF155" s="2">
        <v>0.70140280561122248</v>
      </c>
      <c r="AG155" s="2">
        <v>0.4012036108324975</v>
      </c>
      <c r="AH155" s="2">
        <v>0.10131712259371835</v>
      </c>
      <c r="AI155" s="2">
        <v>0</v>
      </c>
      <c r="AJ155" s="2">
        <v>0.50150451354062187</v>
      </c>
      <c r="AK155" s="2">
        <v>0</v>
      </c>
      <c r="AL155" s="2">
        <v>0</v>
      </c>
      <c r="AM155" s="2">
        <v>1.60481444332999</v>
      </c>
      <c r="AN155" s="2">
        <v>0.90452261306532655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0.80321285140562237</v>
      </c>
      <c r="BA155" s="2">
        <v>0</v>
      </c>
      <c r="BB155" s="2">
        <v>0.61099796334012213</v>
      </c>
      <c r="BC155" s="2">
        <v>0.20080321285140559</v>
      </c>
      <c r="BD155" s="2">
        <v>1.0040160642570282</v>
      </c>
      <c r="BE155" s="2">
        <v>0.4</v>
      </c>
    </row>
    <row r="156" spans="1:57" x14ac:dyDescent="0.25">
      <c r="A156" s="1" t="s">
        <v>164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0.84566596194503174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2.0100502512562812</v>
      </c>
      <c r="AE156" s="2">
        <v>0.10638297872340426</v>
      </c>
      <c r="AF156" s="2">
        <v>0.20040080160320639</v>
      </c>
      <c r="AG156" s="2">
        <v>0.70210631895687059</v>
      </c>
      <c r="AH156" s="2">
        <v>0</v>
      </c>
      <c r="AI156" s="2">
        <v>0</v>
      </c>
      <c r="AJ156" s="2">
        <v>1.7051153460381143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0.41194644696189492</v>
      </c>
      <c r="AR156" s="2">
        <v>0</v>
      </c>
      <c r="AS156" s="2">
        <v>0</v>
      </c>
      <c r="AT156" s="2">
        <v>0.1006036217303823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</row>
    <row r="157" spans="1:57" x14ac:dyDescent="0.25">
      <c r="A157" s="1" t="s">
        <v>165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0.20040080160320639</v>
      </c>
      <c r="L157" s="2">
        <v>0.20202020202020202</v>
      </c>
      <c r="M157" s="2">
        <v>0</v>
      </c>
      <c r="N157" s="2">
        <v>0.63424947145877375</v>
      </c>
      <c r="O157" s="2">
        <v>0</v>
      </c>
      <c r="P157" s="2">
        <v>0.40080160320641278</v>
      </c>
      <c r="Q157" s="2">
        <v>0</v>
      </c>
      <c r="R157" s="2">
        <v>0.2</v>
      </c>
      <c r="S157" s="2">
        <v>0</v>
      </c>
      <c r="T157" s="2">
        <v>0</v>
      </c>
      <c r="U157" s="2">
        <v>0</v>
      </c>
      <c r="V157" s="2">
        <v>0.20040080160320639</v>
      </c>
      <c r="W157" s="2">
        <v>0</v>
      </c>
      <c r="X157" s="2">
        <v>0</v>
      </c>
      <c r="Y157" s="2">
        <v>0</v>
      </c>
      <c r="Z157" s="2">
        <v>0</v>
      </c>
      <c r="AA157" s="2">
        <v>0.2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0.60240963855421692</v>
      </c>
      <c r="BE157" s="2">
        <v>0</v>
      </c>
    </row>
    <row r="158" spans="1:57" x14ac:dyDescent="0.25">
      <c r="A158" s="1" t="s">
        <v>60</v>
      </c>
    </row>
    <row r="159" spans="1:57" x14ac:dyDescent="0.25">
      <c r="A159" s="1" t="s">
        <v>166</v>
      </c>
      <c r="B159" s="2">
        <v>0.20161290322580644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</row>
    <row r="160" spans="1:57" x14ac:dyDescent="0.25">
      <c r="A160" s="1" t="s">
        <v>167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0.20080321285140559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10.35175879396985</v>
      </c>
      <c r="AO160" s="2">
        <v>0</v>
      </c>
      <c r="AP160" s="2">
        <v>1.822079314040729</v>
      </c>
      <c r="AQ160" s="2">
        <v>0.20597322348094746</v>
      </c>
      <c r="AR160" s="2">
        <v>1.3559322033898304</v>
      </c>
      <c r="AS160" s="2">
        <v>1.60481444332999</v>
      </c>
      <c r="AT160" s="2">
        <v>0</v>
      </c>
      <c r="AU160" s="2">
        <v>0</v>
      </c>
      <c r="AV160" s="2">
        <v>0</v>
      </c>
      <c r="AW160" s="2">
        <v>0.2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0.4</v>
      </c>
    </row>
    <row r="161" spans="1:57" x14ac:dyDescent="0.25">
      <c r="A161" s="1" t="s">
        <v>168</v>
      </c>
      <c r="B161" s="2">
        <v>0.20161290322580644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0.4</v>
      </c>
      <c r="I161" s="2">
        <v>0</v>
      </c>
      <c r="J161" s="2">
        <v>0.2</v>
      </c>
      <c r="K161" s="2">
        <v>0</v>
      </c>
      <c r="L161" s="2">
        <v>0.20202020202020202</v>
      </c>
      <c r="M161" s="2">
        <v>0</v>
      </c>
      <c r="N161" s="2">
        <v>1.6913319238900635</v>
      </c>
      <c r="O161" s="2">
        <v>0.6211180124223602</v>
      </c>
      <c r="P161" s="2">
        <v>0.60120240480961928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  <c r="V161" s="2">
        <v>1.2024048096192386</v>
      </c>
      <c r="W161" s="2">
        <v>0.2</v>
      </c>
      <c r="X161" s="2">
        <v>0.20080321285140559</v>
      </c>
      <c r="Y161" s="2">
        <v>0</v>
      </c>
      <c r="Z161" s="2">
        <v>0</v>
      </c>
      <c r="AA161" s="2">
        <v>0</v>
      </c>
      <c r="AB161" s="2">
        <v>0.20533880903490762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0.20366598778004072</v>
      </c>
      <c r="BC161" s="2">
        <v>0</v>
      </c>
      <c r="BD161" s="2">
        <v>0.20080321285140559</v>
      </c>
      <c r="BE161" s="2">
        <v>0.4</v>
      </c>
    </row>
    <row r="162" spans="1:57" x14ac:dyDescent="0.25">
      <c r="A162" s="1" t="s">
        <v>61</v>
      </c>
    </row>
    <row r="163" spans="1:57" x14ac:dyDescent="0.25">
      <c r="A163" s="1" t="s">
        <v>169</v>
      </c>
      <c r="B163" s="2">
        <v>0</v>
      </c>
      <c r="C163" s="2">
        <v>0</v>
      </c>
      <c r="D163" s="2">
        <v>0</v>
      </c>
      <c r="E163" s="2">
        <v>0</v>
      </c>
      <c r="F163" s="2">
        <v>0.60120240480961928</v>
      </c>
      <c r="G163" s="2">
        <v>0</v>
      </c>
      <c r="H163" s="2">
        <v>0</v>
      </c>
      <c r="I163" s="2">
        <v>0</v>
      </c>
      <c r="J163" s="2">
        <v>0.2</v>
      </c>
      <c r="K163" s="2">
        <v>0.20040080160320639</v>
      </c>
      <c r="L163" s="2">
        <v>0.80808080808080807</v>
      </c>
      <c r="M163" s="2">
        <v>0.8</v>
      </c>
      <c r="N163" s="2">
        <v>1.0570824524312896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2.6052104208416833</v>
      </c>
      <c r="AA163" s="2">
        <v>0.2</v>
      </c>
      <c r="AB163" s="2">
        <v>3.0800821355236137</v>
      </c>
      <c r="AC163" s="2">
        <v>0</v>
      </c>
      <c r="AD163" s="2">
        <v>0.30150753768844218</v>
      </c>
      <c r="AE163" s="2">
        <v>0</v>
      </c>
      <c r="AF163" s="2">
        <v>2.7054108216432864</v>
      </c>
      <c r="AG163" s="2">
        <v>0.90270812437311942</v>
      </c>
      <c r="AH163" s="2">
        <v>6.5856129685916915</v>
      </c>
      <c r="AI163" s="2">
        <v>0</v>
      </c>
      <c r="AJ163" s="2">
        <v>0</v>
      </c>
      <c r="AK163" s="2">
        <v>18.894472361809044</v>
      </c>
      <c r="AL163" s="2">
        <v>11.1</v>
      </c>
      <c r="AM163" s="2">
        <v>6.6198595787362091</v>
      </c>
      <c r="AN163" s="2">
        <v>32.964824120603012</v>
      </c>
      <c r="AO163" s="2">
        <v>5.2104208416833666</v>
      </c>
      <c r="AP163" s="2">
        <v>31.832797427652732</v>
      </c>
      <c r="AQ163" s="2">
        <v>0.10298661174047373</v>
      </c>
      <c r="AR163" s="2">
        <v>0</v>
      </c>
      <c r="AS163" s="2">
        <v>1.9057171514543632</v>
      </c>
      <c r="AT163" s="2">
        <v>3.5211267605633805</v>
      </c>
      <c r="AU163" s="2">
        <v>0</v>
      </c>
      <c r="AV163" s="2">
        <v>0</v>
      </c>
      <c r="AW163" s="2">
        <v>1.6</v>
      </c>
      <c r="AX163" s="2">
        <v>36.199999999999996</v>
      </c>
      <c r="AY163" s="2">
        <v>13.818181818181818</v>
      </c>
      <c r="AZ163" s="2">
        <v>0</v>
      </c>
      <c r="BA163" s="2">
        <v>0</v>
      </c>
      <c r="BB163" s="2">
        <v>8.5539714867617107</v>
      </c>
      <c r="BC163" s="2">
        <v>0.40160642570281119</v>
      </c>
      <c r="BD163" s="2">
        <v>2.2088353413654618</v>
      </c>
      <c r="BE163" s="2">
        <v>0.2</v>
      </c>
    </row>
    <row r="164" spans="1:57" x14ac:dyDescent="0.25">
      <c r="A164" s="1" t="s">
        <v>170</v>
      </c>
      <c r="B164" s="2">
        <v>0</v>
      </c>
      <c r="C164" s="2">
        <v>0</v>
      </c>
      <c r="D164" s="2">
        <v>0</v>
      </c>
      <c r="E164" s="2">
        <v>0</v>
      </c>
      <c r="F164" s="2">
        <v>7.0140280561122248</v>
      </c>
      <c r="G164" s="2">
        <v>0.81466395112016288</v>
      </c>
      <c r="H164" s="2">
        <v>2.8000000000000003</v>
      </c>
      <c r="I164" s="2">
        <v>2.1176470588235294</v>
      </c>
      <c r="J164" s="2">
        <v>0.2</v>
      </c>
      <c r="K164" s="2">
        <v>2.2044088176352705</v>
      </c>
      <c r="L164" s="2">
        <v>58.18181818181818</v>
      </c>
      <c r="M164" s="2">
        <v>72.399999999999991</v>
      </c>
      <c r="N164" s="2">
        <v>55.813953488372093</v>
      </c>
      <c r="O164" s="2">
        <v>19.254658385093169</v>
      </c>
      <c r="P164" s="2">
        <v>10.220440881763528</v>
      </c>
      <c r="Q164" s="2">
        <v>0</v>
      </c>
      <c r="R164" s="2">
        <v>5.8000000000000007</v>
      </c>
      <c r="S164" s="2">
        <v>0</v>
      </c>
      <c r="T164" s="2">
        <v>1</v>
      </c>
      <c r="U164" s="2">
        <v>0</v>
      </c>
      <c r="V164" s="2">
        <v>7.414829659318638</v>
      </c>
      <c r="W164" s="2">
        <v>2.8000000000000003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0.81466395112016288</v>
      </c>
      <c r="BC164" s="2">
        <v>7.2289156626506017</v>
      </c>
      <c r="BD164" s="2">
        <v>0.60240963855421692</v>
      </c>
      <c r="BE164" s="2">
        <v>0</v>
      </c>
    </row>
    <row r="165" spans="1:57" x14ac:dyDescent="0.25">
      <c r="A165" s="1" t="s">
        <v>62</v>
      </c>
    </row>
    <row r="166" spans="1:57" x14ac:dyDescent="0.25">
      <c r="A166" s="1" t="s">
        <v>171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</row>
    <row r="167" spans="1:57" x14ac:dyDescent="0.25">
      <c r="A167" s="1" t="s">
        <v>63</v>
      </c>
    </row>
    <row r="168" spans="1:57" x14ac:dyDescent="0.25">
      <c r="A168" s="1" t="s">
        <v>172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</row>
    <row r="169" spans="1:57" x14ac:dyDescent="0.25">
      <c r="A169" s="1" t="s">
        <v>173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0.60790273556231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0.10050251256281408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</row>
    <row r="170" spans="1:57" x14ac:dyDescent="0.25">
      <c r="A170" s="1" t="s">
        <v>174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</row>
    <row r="171" spans="1:57" x14ac:dyDescent="0.25">
      <c r="A171" s="1" t="s">
        <v>175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3.5070140280561124</v>
      </c>
      <c r="AG171" s="2">
        <v>0.20060180541624875</v>
      </c>
      <c r="AH171" s="2">
        <v>0.303951367781155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0.10050251256281408</v>
      </c>
      <c r="AO171" s="2">
        <v>0</v>
      </c>
      <c r="AP171" s="2">
        <v>0.10718113612004287</v>
      </c>
      <c r="AQ171" s="2">
        <v>0</v>
      </c>
      <c r="AR171" s="2">
        <v>0.56497175141242939</v>
      </c>
      <c r="AS171" s="2">
        <v>0</v>
      </c>
      <c r="AT171" s="2">
        <v>0</v>
      </c>
      <c r="AU171" s="2">
        <v>0</v>
      </c>
      <c r="AV171" s="2">
        <v>0</v>
      </c>
      <c r="AW171" s="2">
        <v>0.6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</row>
    <row r="172" spans="1:57" x14ac:dyDescent="0.25">
      <c r="A172" s="1" t="s">
        <v>176</v>
      </c>
      <c r="B172" s="2">
        <v>0</v>
      </c>
      <c r="C172" s="2">
        <v>0</v>
      </c>
      <c r="D172" s="2">
        <v>0.20040080160320639</v>
      </c>
      <c r="E172" s="2">
        <v>0.2</v>
      </c>
      <c r="F172" s="2">
        <v>0.40080160320641278</v>
      </c>
      <c r="G172" s="2">
        <v>0</v>
      </c>
      <c r="H172" s="2">
        <v>0.4</v>
      </c>
      <c r="I172" s="2">
        <v>0</v>
      </c>
      <c r="J172" s="2">
        <v>0.4</v>
      </c>
      <c r="K172" s="2">
        <v>0</v>
      </c>
      <c r="L172" s="2">
        <v>0</v>
      </c>
      <c r="M172" s="2">
        <v>0</v>
      </c>
      <c r="N172" s="2">
        <v>0.42283298097251587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0.4</v>
      </c>
      <c r="U172" s="2">
        <v>0</v>
      </c>
      <c r="V172" s="2">
        <v>0</v>
      </c>
      <c r="W172" s="2">
        <v>0</v>
      </c>
      <c r="X172" s="2">
        <v>0</v>
      </c>
      <c r="Y172" s="2">
        <v>0.40080160320641278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76.39311043566363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11.256281407035177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0.20366598778004072</v>
      </c>
      <c r="BC172" s="2">
        <v>0</v>
      </c>
      <c r="BD172" s="2">
        <v>0</v>
      </c>
      <c r="BE172" s="2">
        <v>0</v>
      </c>
    </row>
    <row r="173" spans="1:57" x14ac:dyDescent="0.25">
      <c r="A173" s="1" t="s">
        <v>177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</row>
    <row r="174" spans="1:57" x14ac:dyDescent="0.25">
      <c r="A174" s="1" t="s">
        <v>64</v>
      </c>
    </row>
    <row r="175" spans="1:57" x14ac:dyDescent="0.25">
      <c r="A175" s="1" t="s">
        <v>178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2.2110552763819098</v>
      </c>
      <c r="AE175" s="2">
        <v>0.21276595744680851</v>
      </c>
      <c r="AF175" s="2">
        <v>1.6032064128256511</v>
      </c>
      <c r="AG175" s="2">
        <v>0</v>
      </c>
      <c r="AH175" s="2">
        <v>0.10131712259371835</v>
      </c>
      <c r="AI175" s="2">
        <v>1.3052208835341366</v>
      </c>
      <c r="AJ175" s="2">
        <v>0.20060180541624875</v>
      </c>
      <c r="AK175" s="2">
        <v>6.2311557788944727</v>
      </c>
      <c r="AL175" s="2">
        <v>0</v>
      </c>
      <c r="AM175" s="2">
        <v>0.70210631895687059</v>
      </c>
      <c r="AN175" s="2">
        <v>0</v>
      </c>
      <c r="AO175" s="2">
        <v>0.20040080160320639</v>
      </c>
      <c r="AP175" s="2">
        <v>0</v>
      </c>
      <c r="AQ175" s="2">
        <v>0</v>
      </c>
      <c r="AR175" s="2">
        <v>0.11299435028248588</v>
      </c>
      <c r="AS175" s="2">
        <v>1.103309929789368</v>
      </c>
      <c r="AT175" s="2">
        <v>0.2012072434607646</v>
      </c>
      <c r="AU175" s="2">
        <v>1.4000000000000001</v>
      </c>
      <c r="AV175" s="2">
        <v>0.40404040404040403</v>
      </c>
      <c r="AW175" s="2">
        <v>0.2</v>
      </c>
      <c r="AX175" s="2">
        <v>0.4</v>
      </c>
      <c r="AY175" s="2">
        <v>0</v>
      </c>
      <c r="AZ175" s="2">
        <v>0.20080321285140559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</row>
    <row r="176" spans="1:57" x14ac:dyDescent="0.25">
      <c r="A176" s="1" t="s">
        <v>179</v>
      </c>
      <c r="B176" s="2">
        <v>2.4193548387096775</v>
      </c>
      <c r="C176" s="2">
        <v>0</v>
      </c>
      <c r="D176" s="2">
        <v>1.6032064128256511</v>
      </c>
      <c r="E176" s="2">
        <v>0</v>
      </c>
      <c r="F176" s="2">
        <v>1.002004008016032</v>
      </c>
      <c r="G176" s="2">
        <v>0</v>
      </c>
      <c r="H176" s="2">
        <v>1.6</v>
      </c>
      <c r="I176" s="2">
        <v>0.47058823529411759</v>
      </c>
      <c r="J176" s="2">
        <v>4</v>
      </c>
      <c r="K176" s="2">
        <v>0.40080160320641278</v>
      </c>
      <c r="L176" s="2">
        <v>0</v>
      </c>
      <c r="M176" s="2">
        <v>0</v>
      </c>
      <c r="N176" s="2">
        <v>0.42283298097251587</v>
      </c>
      <c r="O176" s="2">
        <v>0</v>
      </c>
      <c r="P176" s="2">
        <v>0.20040080160320639</v>
      </c>
      <c r="Q176" s="2">
        <v>0</v>
      </c>
      <c r="R176" s="2">
        <v>0</v>
      </c>
      <c r="S176" s="2">
        <v>0.21052631578947367</v>
      </c>
      <c r="T176" s="2">
        <v>0.2</v>
      </c>
      <c r="U176" s="2">
        <v>0.2</v>
      </c>
      <c r="V176" s="2">
        <v>0</v>
      </c>
      <c r="W176" s="2">
        <v>0</v>
      </c>
      <c r="X176" s="2">
        <v>1.2048192771084338</v>
      </c>
      <c r="Y176" s="2">
        <v>0.20040080160320639</v>
      </c>
      <c r="Z176" s="2">
        <v>2.0040080160320639</v>
      </c>
      <c r="AA176" s="2">
        <v>0</v>
      </c>
      <c r="AB176" s="2">
        <v>2.8747433264887063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0.30120481927710846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0.20597322348094746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2.2088353413654618</v>
      </c>
      <c r="BA176" s="2">
        <v>0.20040080160320639</v>
      </c>
      <c r="BB176" s="2">
        <v>1.2219959266802443</v>
      </c>
      <c r="BC176" s="2">
        <v>0</v>
      </c>
      <c r="BD176" s="2">
        <v>0.80321285140562237</v>
      </c>
      <c r="BE176" s="2">
        <v>0</v>
      </c>
    </row>
    <row r="177" spans="1:57" x14ac:dyDescent="0.25">
      <c r="A177" s="1" t="s">
        <v>180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1.6</v>
      </c>
      <c r="S177" s="2">
        <v>0</v>
      </c>
      <c r="T177" s="2">
        <v>0</v>
      </c>
      <c r="U177" s="2">
        <v>0</v>
      </c>
      <c r="V177" s="2">
        <v>1.002004008016032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</row>
    <row r="178" spans="1:57" x14ac:dyDescent="0.25">
      <c r="A178" s="1" t="s">
        <v>181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</row>
    <row r="179" spans="1:57" x14ac:dyDescent="0.25">
      <c r="A179" s="1" t="s">
        <v>182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0.4020100502512563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</row>
    <row r="180" spans="1:57" x14ac:dyDescent="0.25">
      <c r="A180" s="1" t="s">
        <v>183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</row>
    <row r="181" spans="1:57" x14ac:dyDescent="0.25">
      <c r="A181" s="1" t="s">
        <v>65</v>
      </c>
    </row>
    <row r="182" spans="1:57" x14ac:dyDescent="0.25">
      <c r="A182" s="1" t="s">
        <v>184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0.20080321285140559</v>
      </c>
      <c r="Y182" s="2">
        <v>0.20040080160320639</v>
      </c>
      <c r="Z182" s="2">
        <v>0</v>
      </c>
      <c r="AA182" s="2">
        <v>0.2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0.20080321285140559</v>
      </c>
      <c r="BD182" s="2">
        <v>0</v>
      </c>
      <c r="BE182" s="2">
        <v>0</v>
      </c>
    </row>
    <row r="183" spans="1:57" x14ac:dyDescent="0.25">
      <c r="A183" s="1" t="s">
        <v>185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0.20533880903490762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0.4</v>
      </c>
    </row>
    <row r="184" spans="1:57" x14ac:dyDescent="0.25">
      <c r="A184" s="1" t="s">
        <v>186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0.10030090270812438</v>
      </c>
      <c r="AK184" s="2">
        <v>0</v>
      </c>
      <c r="AL184" s="2">
        <v>0</v>
      </c>
      <c r="AM184" s="2">
        <v>0</v>
      </c>
      <c r="AN184" s="2">
        <v>0</v>
      </c>
      <c r="AO184" s="2">
        <v>0.60120240480961928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</row>
    <row r="185" spans="1:57" x14ac:dyDescent="0.25">
      <c r="A185" s="1" t="s">
        <v>187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0.23529411764705879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0.40080160320641278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0.10030090270812438</v>
      </c>
      <c r="AK185" s="2">
        <v>0</v>
      </c>
      <c r="AL185" s="2">
        <v>0</v>
      </c>
      <c r="AM185" s="2">
        <v>0</v>
      </c>
      <c r="AN185" s="2">
        <v>0.20100502512562815</v>
      </c>
      <c r="AO185" s="2">
        <v>0</v>
      </c>
      <c r="AP185" s="2">
        <v>0</v>
      </c>
      <c r="AQ185" s="2">
        <v>0.10298661174047373</v>
      </c>
      <c r="AR185" s="2">
        <v>0.22598870056497175</v>
      </c>
      <c r="AS185" s="2">
        <v>0</v>
      </c>
      <c r="AT185" s="2">
        <v>0</v>
      </c>
      <c r="AU185" s="2">
        <v>0</v>
      </c>
      <c r="AV185" s="2">
        <v>0.40404040404040403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0.4</v>
      </c>
    </row>
    <row r="186" spans="1:57" x14ac:dyDescent="0.25">
      <c r="A186" s="1" t="s">
        <v>188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0.2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0.20080321285140559</v>
      </c>
      <c r="BE186" s="2">
        <v>0</v>
      </c>
    </row>
    <row r="187" spans="1:57" x14ac:dyDescent="0.25">
      <c r="A187" s="1" t="s">
        <v>189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0.6211180124223602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0.2</v>
      </c>
      <c r="AB187" s="2">
        <v>0.20533880903490762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</row>
    <row r="188" spans="1:57" x14ac:dyDescent="0.25">
      <c r="A188" s="1" t="s">
        <v>66</v>
      </c>
    </row>
    <row r="189" spans="1:57" x14ac:dyDescent="0.25">
      <c r="A189" s="1" t="s">
        <v>190</v>
      </c>
      <c r="B189" s="2">
        <v>0</v>
      </c>
      <c r="C189" s="2">
        <v>0.2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0.2</v>
      </c>
      <c r="Z189" s="2">
        <v>0</v>
      </c>
      <c r="AA189" s="2">
        <v>0</v>
      </c>
      <c r="AB189" s="2">
        <v>0.20366598778004072</v>
      </c>
      <c r="AC189" s="2">
        <v>0</v>
      </c>
      <c r="AD189" s="2">
        <v>0</v>
      </c>
      <c r="AE189" s="2">
        <v>0.84299262381454154</v>
      </c>
      <c r="AF189" s="2">
        <v>0</v>
      </c>
      <c r="AG189" s="2">
        <v>0</v>
      </c>
      <c r="AH189" s="2">
        <v>1.3</v>
      </c>
      <c r="AI189" s="2">
        <v>0</v>
      </c>
      <c r="AJ189" s="2">
        <v>0</v>
      </c>
      <c r="AK189" s="2">
        <v>0.4</v>
      </c>
      <c r="AL189" s="2">
        <v>0</v>
      </c>
      <c r="AM189" s="2">
        <v>0.3</v>
      </c>
      <c r="AN189" s="2">
        <v>0.20060180541624875</v>
      </c>
      <c r="AO189" s="2">
        <v>0.1</v>
      </c>
      <c r="AP189" s="2">
        <v>6.7</v>
      </c>
      <c r="AQ189" s="2">
        <v>2.8000000000000003</v>
      </c>
      <c r="AR189" s="2">
        <v>6.8421052631578956</v>
      </c>
      <c r="AS189" s="2">
        <v>0.3</v>
      </c>
      <c r="AT189" s="2">
        <v>0.6</v>
      </c>
      <c r="AU189" s="2">
        <v>0</v>
      </c>
      <c r="AV189" s="2">
        <v>1</v>
      </c>
      <c r="AW189" s="2">
        <v>0</v>
      </c>
      <c r="AX189" s="2">
        <v>0</v>
      </c>
      <c r="AY189" s="2">
        <v>0</v>
      </c>
      <c r="AZ189" s="2">
        <v>0.4</v>
      </c>
      <c r="BA189" s="2">
        <v>0</v>
      </c>
      <c r="BB189" s="2">
        <v>0.2</v>
      </c>
      <c r="BC189" s="2">
        <v>0</v>
      </c>
      <c r="BD189" s="2">
        <v>0.2</v>
      </c>
      <c r="BE189" s="2">
        <v>0</v>
      </c>
    </row>
    <row r="190" spans="1:57" x14ac:dyDescent="0.25">
      <c r="A190" s="1" t="s">
        <v>191</v>
      </c>
      <c r="B190" s="2">
        <v>0</v>
      </c>
      <c r="C190" s="2">
        <v>0</v>
      </c>
      <c r="D190" s="2">
        <v>0.2</v>
      </c>
      <c r="E190" s="2">
        <v>0</v>
      </c>
      <c r="F190" s="2">
        <v>0.2</v>
      </c>
      <c r="G190" s="2">
        <v>0.40567951318458417</v>
      </c>
      <c r="H190" s="2">
        <v>0</v>
      </c>
      <c r="I190" s="2">
        <v>0</v>
      </c>
      <c r="J190" s="2">
        <v>0</v>
      </c>
      <c r="K190" s="2">
        <v>0.2</v>
      </c>
      <c r="L190" s="2">
        <v>0</v>
      </c>
      <c r="M190" s="2">
        <v>0</v>
      </c>
      <c r="N190" s="2">
        <v>5.4</v>
      </c>
      <c r="O190" s="2">
        <v>3.4000000000000004</v>
      </c>
      <c r="P190" s="2">
        <v>0.2</v>
      </c>
      <c r="Q190" s="2">
        <v>0.44444444444444442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0.4</v>
      </c>
      <c r="Y190" s="2">
        <v>0</v>
      </c>
      <c r="Z190" s="2">
        <v>0</v>
      </c>
      <c r="AA190" s="2">
        <v>0</v>
      </c>
      <c r="AB190" s="2">
        <v>0.61099796334012213</v>
      </c>
      <c r="AC190" s="2">
        <v>0.4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0.2</v>
      </c>
      <c r="BB190" s="2">
        <v>1.6</v>
      </c>
      <c r="BC190" s="2">
        <v>0.4</v>
      </c>
      <c r="BD190" s="2">
        <v>0.2</v>
      </c>
      <c r="BE190" s="2">
        <v>0</v>
      </c>
    </row>
    <row r="191" spans="1:57" x14ac:dyDescent="0.25">
      <c r="A191" s="1" t="s">
        <v>192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0.2</v>
      </c>
      <c r="W191" s="2">
        <v>0</v>
      </c>
      <c r="X191" s="2">
        <v>0</v>
      </c>
      <c r="Y191" s="2">
        <v>0</v>
      </c>
      <c r="Z191" s="2">
        <v>0.2</v>
      </c>
      <c r="AA191" s="2">
        <v>0</v>
      </c>
      <c r="AB191" s="2">
        <v>0</v>
      </c>
      <c r="AC191" s="2">
        <v>0</v>
      </c>
      <c r="AD191" s="2">
        <v>100.00000000000001</v>
      </c>
      <c r="AE191" s="2">
        <v>99.999999999999986</v>
      </c>
      <c r="AF191" s="2">
        <v>100.00000000000001</v>
      </c>
      <c r="AG191" s="2">
        <v>99.999999999999986</v>
      </c>
      <c r="AH191" s="2">
        <v>100</v>
      </c>
      <c r="AI191" s="2">
        <v>100</v>
      </c>
      <c r="AJ191" s="2">
        <v>100.00000000000001</v>
      </c>
      <c r="AK191" s="2">
        <v>100</v>
      </c>
      <c r="AL191" s="2">
        <v>99.999999999999972</v>
      </c>
      <c r="AM191" s="2">
        <v>99.999999999999986</v>
      </c>
      <c r="AN191" s="2">
        <v>99.999999999999986</v>
      </c>
      <c r="AO191" s="2">
        <v>99.999999999999986</v>
      </c>
      <c r="AP191" s="2">
        <v>100.00000000000001</v>
      </c>
      <c r="AQ191" s="2">
        <v>100.00000000000001</v>
      </c>
      <c r="AR191" s="2">
        <v>100</v>
      </c>
      <c r="AS191" s="2">
        <v>100</v>
      </c>
      <c r="AT191" s="2">
        <v>100.00000000000004</v>
      </c>
      <c r="AU191" s="2">
        <v>100</v>
      </c>
      <c r="AV191" s="2">
        <v>100</v>
      </c>
      <c r="AW191" s="2">
        <v>100.00000000000001</v>
      </c>
      <c r="AX191" s="2">
        <v>100</v>
      </c>
      <c r="AY191" s="2">
        <v>100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</row>
    <row r="193" spans="1:57" x14ac:dyDescent="0.25">
      <c r="A193" s="1" t="s">
        <v>193</v>
      </c>
    </row>
    <row r="194" spans="1:57" x14ac:dyDescent="0.25">
      <c r="A194" s="1" t="s">
        <v>194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0.22598870056497175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</row>
    <row r="195" spans="1:57" x14ac:dyDescent="0.25">
      <c r="A195" s="1" t="s">
        <v>195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</row>
    <row r="196" spans="1:57" x14ac:dyDescent="0.25">
      <c r="A196" s="1" t="s">
        <v>196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0.67796610169491522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</row>
    <row r="197" spans="1:57" x14ac:dyDescent="0.25">
      <c r="A197" s="1" t="s">
        <v>197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0.20366598778004072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0.10638297872340426</v>
      </c>
      <c r="AF197" s="2">
        <v>0.1002004008016032</v>
      </c>
      <c r="AG197" s="2">
        <v>0.20060180541624875</v>
      </c>
      <c r="AH197" s="2">
        <v>0.50658561296859173</v>
      </c>
      <c r="AI197" s="2">
        <v>0</v>
      </c>
      <c r="AJ197" s="2">
        <v>0.4012036108324975</v>
      </c>
      <c r="AK197" s="2">
        <v>0</v>
      </c>
      <c r="AL197" s="2">
        <v>0</v>
      </c>
      <c r="AM197" s="2">
        <v>0.80240722166499501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0.2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</row>
    <row r="198" spans="1:57" x14ac:dyDescent="0.25">
      <c r="A198" s="1" t="s">
        <v>198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0.20100502512562815</v>
      </c>
      <c r="AL198" s="2">
        <v>0.8</v>
      </c>
      <c r="AM198" s="2">
        <v>0.60180541624874617</v>
      </c>
      <c r="AN198" s="2">
        <v>7.4371859296482405</v>
      </c>
      <c r="AO198" s="2">
        <v>0.20040080160320639</v>
      </c>
      <c r="AP198" s="2">
        <v>1.3933547695605575</v>
      </c>
      <c r="AQ198" s="2">
        <v>0</v>
      </c>
      <c r="AR198" s="2">
        <v>0</v>
      </c>
      <c r="AS198" s="2">
        <v>0</v>
      </c>
      <c r="AT198" s="2">
        <v>0.2012072434607646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</row>
    <row r="199" spans="1:57" x14ac:dyDescent="0.25">
      <c r="A199" s="1" t="s">
        <v>199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0.21052631578947367</v>
      </c>
      <c r="T199" s="2">
        <v>0</v>
      </c>
      <c r="U199" s="2">
        <v>0.2</v>
      </c>
      <c r="V199" s="2">
        <v>0.20040080160320639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0.21276595744680851</v>
      </c>
      <c r="AF199" s="2">
        <v>0</v>
      </c>
      <c r="AG199" s="2">
        <v>0</v>
      </c>
      <c r="AH199" s="2">
        <v>0</v>
      </c>
      <c r="AI199" s="2">
        <v>0.1004016064257028</v>
      </c>
      <c r="AJ199" s="2">
        <v>0</v>
      </c>
      <c r="AK199" s="2">
        <v>0</v>
      </c>
      <c r="AL199" s="2">
        <v>0</v>
      </c>
      <c r="AM199" s="2">
        <v>0</v>
      </c>
      <c r="AN199" s="2">
        <v>0.4020100502512563</v>
      </c>
      <c r="AO199" s="2">
        <v>0</v>
      </c>
      <c r="AP199" s="2">
        <v>0</v>
      </c>
      <c r="AQ199" s="2">
        <v>0</v>
      </c>
      <c r="AR199" s="2">
        <v>0.11299435028248588</v>
      </c>
      <c r="AS199" s="2">
        <v>0</v>
      </c>
      <c r="AT199" s="2">
        <v>0.30181086519114686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0.20080321285140559</v>
      </c>
      <c r="BD199" s="2">
        <v>0</v>
      </c>
      <c r="BE199" s="2">
        <v>0</v>
      </c>
    </row>
    <row r="200" spans="1:57" x14ac:dyDescent="0.25">
      <c r="A200" s="1" t="s">
        <v>200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</row>
    <row r="201" spans="1:57" x14ac:dyDescent="0.25">
      <c r="A201" s="1" t="s">
        <v>201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</row>
    <row r="202" spans="1:57" x14ac:dyDescent="0.25">
      <c r="A202" s="1" t="s">
        <v>202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</row>
    <row r="203" spans="1:57" x14ac:dyDescent="0.25">
      <c r="A203" s="1" t="s">
        <v>203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0.2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0.21141649048625794</v>
      </c>
      <c r="O203" s="2">
        <v>0</v>
      </c>
      <c r="P203" s="2">
        <v>0</v>
      </c>
      <c r="Q203" s="2">
        <v>0</v>
      </c>
      <c r="R203" s="2">
        <v>0.2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0.2</v>
      </c>
      <c r="AB203" s="2">
        <v>0</v>
      </c>
      <c r="AC203" s="2">
        <v>0</v>
      </c>
      <c r="AD203" s="2">
        <v>0</v>
      </c>
      <c r="AE203" s="2">
        <v>0</v>
      </c>
      <c r="AF203" s="2">
        <v>0.1002004008016032</v>
      </c>
      <c r="AG203" s="2">
        <v>0.20060180541624875</v>
      </c>
      <c r="AH203" s="2">
        <v>0</v>
      </c>
      <c r="AI203" s="2">
        <v>0.1004016064257028</v>
      </c>
      <c r="AJ203" s="2">
        <v>0.10030090270812438</v>
      </c>
      <c r="AK203" s="2">
        <v>0</v>
      </c>
      <c r="AL203" s="2">
        <v>0</v>
      </c>
      <c r="AM203" s="2">
        <v>0</v>
      </c>
      <c r="AN203" s="2">
        <v>0</v>
      </c>
      <c r="AO203" s="2">
        <v>0.1002004008016032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0.2</v>
      </c>
    </row>
    <row r="204" spans="1:57" x14ac:dyDescent="0.25">
      <c r="A204" s="1" t="s">
        <v>204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0.40404040404040403</v>
      </c>
      <c r="M204" s="2">
        <v>0</v>
      </c>
      <c r="N204" s="2">
        <v>0</v>
      </c>
      <c r="O204" s="2">
        <v>0</v>
      </c>
      <c r="P204" s="2">
        <v>1.002004008016032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0.20533880903490762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0.60240963855421692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0.4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0.60240963855421692</v>
      </c>
      <c r="BE204" s="2">
        <v>0</v>
      </c>
    </row>
    <row r="205" spans="1:57" x14ac:dyDescent="0.25">
      <c r="A205" s="1" t="s">
        <v>205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0.20080321285140559</v>
      </c>
      <c r="AJ205" s="2">
        <v>0.20060180541624875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</row>
    <row r="206" spans="1:57" x14ac:dyDescent="0.25">
      <c r="A206" s="1" t="s">
        <v>206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0.10298661174047373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</row>
    <row r="207" spans="1:57" x14ac:dyDescent="0.25">
      <c r="A207" s="1" t="s">
        <v>207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0.10050251256281408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0.20080321285140559</v>
      </c>
      <c r="BE207" s="2">
        <v>0</v>
      </c>
    </row>
    <row r="208" spans="1:57" x14ac:dyDescent="0.25">
      <c r="A208" s="1" t="s">
        <v>208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0.10050251256281408</v>
      </c>
      <c r="AE208" s="2">
        <v>0</v>
      </c>
      <c r="AF208" s="2">
        <v>0</v>
      </c>
      <c r="AG208" s="2">
        <v>0</v>
      </c>
      <c r="AH208" s="2">
        <v>0</v>
      </c>
      <c r="AI208" s="2">
        <v>0.1004016064257028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0.1002004008016032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</row>
    <row r="209" spans="1:57" x14ac:dyDescent="0.25">
      <c r="A209" s="1" t="s">
        <v>209</v>
      </c>
      <c r="B209" s="2">
        <v>0</v>
      </c>
      <c r="C209" s="2">
        <v>0.20040080160320639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0.60120240480961928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0.8040201005025126</v>
      </c>
      <c r="AE209" s="2">
        <v>0.21276595744680851</v>
      </c>
      <c r="AF209" s="2">
        <v>0.1002004008016032</v>
      </c>
      <c r="AG209" s="2">
        <v>0.20060180541624875</v>
      </c>
      <c r="AH209" s="2">
        <v>0</v>
      </c>
      <c r="AI209" s="2">
        <v>0.30120481927710846</v>
      </c>
      <c r="AJ209" s="2">
        <v>0.10030090270812438</v>
      </c>
      <c r="AK209" s="2">
        <v>0.20100502512562815</v>
      </c>
      <c r="AL209" s="2">
        <v>0</v>
      </c>
      <c r="AM209" s="2">
        <v>0</v>
      </c>
      <c r="AN209" s="2">
        <v>0</v>
      </c>
      <c r="AO209" s="2">
        <v>0.20040080160320639</v>
      </c>
      <c r="AP209" s="2">
        <v>0</v>
      </c>
      <c r="AQ209" s="2">
        <v>0.20597322348094746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0.20080321285140559</v>
      </c>
      <c r="BD209" s="2">
        <v>0</v>
      </c>
      <c r="BE209" s="2">
        <v>0</v>
      </c>
    </row>
    <row r="210" spans="1:57" x14ac:dyDescent="0.25">
      <c r="A210" s="1" t="s">
        <v>210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</row>
    <row r="211" spans="1:57" x14ac:dyDescent="0.25">
      <c r="A211" s="1" t="s">
        <v>211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</row>
    <row r="212" spans="1:57" x14ac:dyDescent="0.25">
      <c r="A212" s="1" t="s">
        <v>212</v>
      </c>
    </row>
    <row r="213" spans="1:57" x14ac:dyDescent="0.25">
      <c r="A213" s="1" t="s">
        <v>194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0.63897763578274758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</row>
    <row r="214" spans="1:57" x14ac:dyDescent="0.25">
      <c r="A214" s="1" t="s">
        <v>195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</row>
    <row r="215" spans="1:57" x14ac:dyDescent="0.25">
      <c r="A215" s="1" t="s">
        <v>196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1.9169329073482428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</row>
    <row r="216" spans="1:57" x14ac:dyDescent="0.25">
      <c r="A216" s="1" t="s">
        <v>197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1.7241379310344827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0.35842293906810035</v>
      </c>
      <c r="AF216" s="2">
        <v>0</v>
      </c>
      <c r="AG216" s="2">
        <v>0</v>
      </c>
      <c r="AH216" s="2">
        <v>15</v>
      </c>
      <c r="AI216" s="2">
        <v>0</v>
      </c>
      <c r="AJ216" s="2">
        <v>0.6791171477079796</v>
      </c>
      <c r="AK216" s="2">
        <v>0</v>
      </c>
      <c r="AL216" s="2">
        <v>0</v>
      </c>
      <c r="AM216" s="2">
        <v>2.2900763358778624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1.8518518518518516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</row>
    <row r="217" spans="1:57" x14ac:dyDescent="0.25">
      <c r="A217" s="1" t="s">
        <v>198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0.44943820224719105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</row>
    <row r="218" spans="1:57" x14ac:dyDescent="0.25">
      <c r="A218" s="1" t="s">
        <v>199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0.625</v>
      </c>
      <c r="T218" s="2">
        <v>0</v>
      </c>
      <c r="U218" s="2">
        <v>1.0416666666666665</v>
      </c>
      <c r="V218" s="2">
        <v>0.68027210884353739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0.71684587813620071</v>
      </c>
      <c r="AF218" s="2">
        <v>0</v>
      </c>
      <c r="AG218" s="2">
        <v>0</v>
      </c>
      <c r="AH218" s="2">
        <v>0</v>
      </c>
      <c r="AI218" s="2">
        <v>0.29761904761904762</v>
      </c>
      <c r="AJ218" s="2">
        <v>0</v>
      </c>
      <c r="AK218" s="2">
        <v>0</v>
      </c>
      <c r="AL218" s="2">
        <v>0</v>
      </c>
      <c r="AM218" s="2">
        <v>0</v>
      </c>
      <c r="AN218" s="2">
        <v>2.7027027027027026</v>
      </c>
      <c r="AO218" s="2">
        <v>0</v>
      </c>
      <c r="AP218" s="2">
        <v>0</v>
      </c>
      <c r="AQ218" s="2">
        <v>0</v>
      </c>
      <c r="AR218" s="2">
        <v>0.31948881789137379</v>
      </c>
      <c r="AS218" s="2">
        <v>0</v>
      </c>
      <c r="AT218" s="2">
        <v>0.6741573033707865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1.2345679012345678</v>
      </c>
      <c r="BD218" s="2">
        <v>0</v>
      </c>
      <c r="BE218" s="2">
        <v>0</v>
      </c>
    </row>
    <row r="219" spans="1:57" x14ac:dyDescent="0.25">
      <c r="A219" s="1" t="s">
        <v>200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</row>
    <row r="220" spans="1:57" x14ac:dyDescent="0.25">
      <c r="A220" s="1" t="s">
        <v>201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</row>
    <row r="221" spans="1:57" x14ac:dyDescent="0.25">
      <c r="A221" s="1" t="s">
        <v>202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</row>
    <row r="222" spans="1:57" x14ac:dyDescent="0.25">
      <c r="A222" s="1" t="s">
        <v>203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0.69444444444444442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3.125</v>
      </c>
      <c r="O222" s="2">
        <v>0</v>
      </c>
      <c r="P222" s="2">
        <v>0</v>
      </c>
      <c r="Q222" s="2">
        <v>0</v>
      </c>
      <c r="R222" s="2">
        <v>0.5617977528089888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0.64935064935064934</v>
      </c>
      <c r="AB222" s="2">
        <v>0</v>
      </c>
      <c r="AC222" s="2">
        <v>0</v>
      </c>
      <c r="AD222" s="2">
        <v>0</v>
      </c>
      <c r="AE222" s="2">
        <v>0</v>
      </c>
      <c r="AF222" s="2">
        <v>1.0869565217391304</v>
      </c>
      <c r="AG222" s="2">
        <v>1.0471204188481675</v>
      </c>
      <c r="AH222" s="2">
        <v>0</v>
      </c>
      <c r="AI222" s="2">
        <v>0.29761904761904762</v>
      </c>
      <c r="AJ222" s="2">
        <v>0.1697792869269949</v>
      </c>
      <c r="AK222" s="2">
        <v>0</v>
      </c>
      <c r="AL222" s="2">
        <v>0</v>
      </c>
      <c r="AM222" s="2">
        <v>0</v>
      </c>
      <c r="AN222" s="2">
        <v>0</v>
      </c>
      <c r="AO222" s="2">
        <v>0.74626865671641784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0.40816326530612246</v>
      </c>
    </row>
    <row r="223" spans="1:57" x14ac:dyDescent="0.25">
      <c r="A223" s="1" t="s">
        <v>204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3.7878787878787881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1.0309278350515463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1.7857142857142856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1.4705882352941175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1.875</v>
      </c>
      <c r="BE223" s="2">
        <v>0</v>
      </c>
    </row>
    <row r="224" spans="1:57" x14ac:dyDescent="0.25">
      <c r="A224" s="1" t="s">
        <v>205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0.59523809523809523</v>
      </c>
      <c r="AJ224" s="2">
        <v>0.3395585738539898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</row>
    <row r="225" spans="1:57" x14ac:dyDescent="0.25">
      <c r="A225" s="1" t="s">
        <v>206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0.26178010471204188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</row>
    <row r="226" spans="1:57" x14ac:dyDescent="0.25">
      <c r="A226" s="1" t="s">
        <v>207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0.625</v>
      </c>
      <c r="BE226" s="2">
        <v>0</v>
      </c>
    </row>
    <row r="227" spans="1:57" x14ac:dyDescent="0.25">
      <c r="A227" s="1" t="s">
        <v>208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0.29761904761904762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0.74626865671641784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</row>
    <row r="228" spans="1:57" x14ac:dyDescent="0.25">
      <c r="A228" s="1" t="s">
        <v>209</v>
      </c>
      <c r="B228" s="2">
        <v>0</v>
      </c>
      <c r="C228" s="2">
        <v>0.34602076124567477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2.8301886792452833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4.9382716049382713</v>
      </c>
      <c r="AE228" s="2">
        <v>0.35842293906810035</v>
      </c>
      <c r="AF228" s="2">
        <v>1.0869565217391304</v>
      </c>
      <c r="AG228" s="2">
        <v>1.0471204188481675</v>
      </c>
      <c r="AH228" s="2">
        <v>0</v>
      </c>
      <c r="AI228" s="2">
        <v>0.89285714285714279</v>
      </c>
      <c r="AJ228" s="2">
        <v>0.1697792869269949</v>
      </c>
      <c r="AK228" s="2">
        <v>1.1363636363636365</v>
      </c>
      <c r="AL228" s="2">
        <v>0</v>
      </c>
      <c r="AM228" s="2">
        <v>0</v>
      </c>
      <c r="AN228" s="2">
        <v>0</v>
      </c>
      <c r="AO228" s="2">
        <v>1.4925373134328357</v>
      </c>
      <c r="AP228" s="2">
        <v>0</v>
      </c>
      <c r="AQ228" s="2">
        <v>0.52356020942408377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1.2345679012345678</v>
      </c>
      <c r="BD228" s="2">
        <v>0</v>
      </c>
      <c r="BE228" s="2">
        <v>0</v>
      </c>
    </row>
    <row r="229" spans="1:57" x14ac:dyDescent="0.25">
      <c r="A229" s="1" t="s">
        <v>210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</row>
    <row r="230" spans="1:57" x14ac:dyDescent="0.25">
      <c r="A230" s="1" t="s">
        <v>211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</row>
    <row r="232" spans="1:57" x14ac:dyDescent="0.25">
      <c r="A232" s="1" t="s">
        <v>213</v>
      </c>
    </row>
    <row r="233" spans="1:57" x14ac:dyDescent="0.25">
      <c r="A233" s="1" t="s">
        <v>44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</row>
    <row r="234" spans="1:57" x14ac:dyDescent="0.25">
      <c r="A234" s="1" t="s">
        <v>45</v>
      </c>
      <c r="B234" s="2">
        <v>22</v>
      </c>
      <c r="C234" s="2">
        <v>0</v>
      </c>
      <c r="D234" s="2">
        <v>4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4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2">
        <v>7</v>
      </c>
      <c r="Y234" s="2">
        <v>0</v>
      </c>
      <c r="Z234" s="2">
        <v>161</v>
      </c>
      <c r="AA234" s="2">
        <v>34</v>
      </c>
      <c r="AB234" s="2">
        <v>14</v>
      </c>
      <c r="AC234" s="2">
        <v>85</v>
      </c>
      <c r="AD234" s="2">
        <v>44</v>
      </c>
      <c r="AE234" s="2">
        <v>12</v>
      </c>
      <c r="AF234" s="2">
        <v>82</v>
      </c>
      <c r="AG234" s="2">
        <v>28</v>
      </c>
      <c r="AH234" s="2">
        <v>0</v>
      </c>
      <c r="AI234" s="2">
        <v>58</v>
      </c>
      <c r="AJ234" s="2">
        <v>13</v>
      </c>
      <c r="AK234" s="2">
        <v>23</v>
      </c>
      <c r="AL234" s="2">
        <v>63</v>
      </c>
      <c r="AM234" s="2">
        <v>4</v>
      </c>
      <c r="AN234" s="2">
        <v>0</v>
      </c>
      <c r="AO234" s="2">
        <v>1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4</v>
      </c>
      <c r="AX234" s="2">
        <v>0</v>
      </c>
      <c r="AY234" s="2">
        <v>0</v>
      </c>
      <c r="AZ234" s="2">
        <v>0</v>
      </c>
      <c r="BA234" s="2">
        <v>1</v>
      </c>
      <c r="BB234" s="2">
        <v>0</v>
      </c>
      <c r="BC234" s="2">
        <v>0</v>
      </c>
      <c r="BD234" s="2">
        <v>0</v>
      </c>
      <c r="BE234" s="2">
        <v>4</v>
      </c>
    </row>
    <row r="235" spans="1:57" x14ac:dyDescent="0.25">
      <c r="A235" s="1" t="s">
        <v>46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1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</row>
    <row r="236" spans="1:57" x14ac:dyDescent="0.25">
      <c r="A236" s="1" t="s">
        <v>47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4</v>
      </c>
      <c r="AX236" s="2">
        <v>0</v>
      </c>
      <c r="AY236" s="2">
        <v>0</v>
      </c>
      <c r="AZ236" s="2">
        <v>4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</row>
    <row r="237" spans="1:57" x14ac:dyDescent="0.25">
      <c r="A237" s="1" t="s">
        <v>48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</row>
    <row r="238" spans="1:57" x14ac:dyDescent="0.25">
      <c r="A238" s="1" t="s">
        <v>49</v>
      </c>
      <c r="B238" s="2">
        <v>180</v>
      </c>
      <c r="C238" s="2">
        <v>289</v>
      </c>
      <c r="D238" s="2">
        <v>55</v>
      </c>
      <c r="E238" s="2">
        <v>129</v>
      </c>
      <c r="F238" s="2">
        <v>10</v>
      </c>
      <c r="G238" s="2">
        <v>58</v>
      </c>
      <c r="H238" s="2">
        <v>144</v>
      </c>
      <c r="I238" s="2">
        <v>70</v>
      </c>
      <c r="J238" s="2">
        <v>53</v>
      </c>
      <c r="K238" s="2">
        <v>106</v>
      </c>
      <c r="L238" s="2">
        <v>37</v>
      </c>
      <c r="M238" s="2">
        <v>51</v>
      </c>
      <c r="N238" s="2">
        <v>32</v>
      </c>
      <c r="O238" s="2">
        <v>41</v>
      </c>
      <c r="P238" s="2">
        <v>132</v>
      </c>
      <c r="Q238" s="2">
        <v>111</v>
      </c>
      <c r="R238" s="2">
        <v>178</v>
      </c>
      <c r="S238" s="2">
        <v>160</v>
      </c>
      <c r="T238" s="2">
        <v>121</v>
      </c>
      <c r="U238" s="2">
        <v>96</v>
      </c>
      <c r="V238" s="2">
        <v>147</v>
      </c>
      <c r="W238" s="2">
        <v>210</v>
      </c>
      <c r="X238" s="2">
        <v>120</v>
      </c>
      <c r="Y238" s="2">
        <v>139</v>
      </c>
      <c r="Z238" s="2">
        <v>104</v>
      </c>
      <c r="AA238" s="2">
        <v>154</v>
      </c>
      <c r="AB238" s="2">
        <v>97</v>
      </c>
      <c r="AC238" s="2">
        <v>225</v>
      </c>
      <c r="AD238" s="2">
        <v>162</v>
      </c>
      <c r="AE238" s="2">
        <v>279</v>
      </c>
      <c r="AF238" s="2">
        <v>92</v>
      </c>
      <c r="AG238" s="2">
        <v>191</v>
      </c>
      <c r="AH238" s="2">
        <v>20</v>
      </c>
      <c r="AI238" s="2">
        <v>336</v>
      </c>
      <c r="AJ238" s="2">
        <v>589</v>
      </c>
      <c r="AK238" s="2">
        <v>88</v>
      </c>
      <c r="AL238" s="2">
        <v>235</v>
      </c>
      <c r="AM238" s="2">
        <v>131</v>
      </c>
      <c r="AN238" s="2">
        <v>37</v>
      </c>
      <c r="AO238" s="2">
        <v>134</v>
      </c>
      <c r="AP238" s="2">
        <v>105</v>
      </c>
      <c r="AQ238" s="2">
        <v>382</v>
      </c>
      <c r="AR238" s="2">
        <v>313</v>
      </c>
      <c r="AS238" s="2">
        <v>810</v>
      </c>
      <c r="AT238" s="2">
        <v>445</v>
      </c>
      <c r="AU238" s="2">
        <v>97</v>
      </c>
      <c r="AV238" s="2">
        <v>133</v>
      </c>
      <c r="AW238" s="2">
        <v>54</v>
      </c>
      <c r="AX238" s="2">
        <v>136</v>
      </c>
      <c r="AY238" s="2">
        <v>49</v>
      </c>
      <c r="AZ238" s="2">
        <v>207</v>
      </c>
      <c r="BA238" s="2">
        <v>258</v>
      </c>
      <c r="BB238" s="2">
        <v>181</v>
      </c>
      <c r="BC238" s="2">
        <v>81</v>
      </c>
      <c r="BD238" s="2">
        <v>160</v>
      </c>
      <c r="BE238" s="2">
        <v>245</v>
      </c>
    </row>
    <row r="239" spans="1:57" x14ac:dyDescent="0.25">
      <c r="A239" s="1" t="s">
        <v>50</v>
      </c>
      <c r="B239" s="2">
        <v>1</v>
      </c>
      <c r="C239" s="2">
        <v>4</v>
      </c>
      <c r="D239" s="2">
        <v>5</v>
      </c>
      <c r="E239" s="2">
        <v>5</v>
      </c>
      <c r="F239" s="2">
        <v>1</v>
      </c>
      <c r="G239" s="2">
        <v>39</v>
      </c>
      <c r="H239" s="2">
        <v>7</v>
      </c>
      <c r="I239" s="2">
        <v>25</v>
      </c>
      <c r="J239" s="2">
        <v>23</v>
      </c>
      <c r="K239" s="2">
        <v>32</v>
      </c>
      <c r="L239" s="2">
        <v>22</v>
      </c>
      <c r="M239" s="2">
        <v>1</v>
      </c>
      <c r="N239" s="2">
        <v>0</v>
      </c>
      <c r="O239" s="2">
        <v>11</v>
      </c>
      <c r="P239" s="2">
        <v>0</v>
      </c>
      <c r="Q239" s="2">
        <v>7</v>
      </c>
      <c r="R239" s="2">
        <v>0</v>
      </c>
      <c r="S239" s="2">
        <v>1</v>
      </c>
      <c r="T239" s="2">
        <v>1</v>
      </c>
      <c r="U239" s="2">
        <v>0</v>
      </c>
      <c r="V239" s="2">
        <v>0</v>
      </c>
      <c r="W239" s="2">
        <v>6</v>
      </c>
      <c r="X239" s="2">
        <v>0</v>
      </c>
      <c r="Y239" s="2">
        <v>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22</v>
      </c>
      <c r="AF239" s="2">
        <v>0</v>
      </c>
      <c r="AG239" s="2">
        <v>45</v>
      </c>
      <c r="AH239" s="2">
        <v>2</v>
      </c>
      <c r="AI239" s="2">
        <v>0</v>
      </c>
      <c r="AJ239" s="2">
        <v>2</v>
      </c>
      <c r="AK239" s="2">
        <v>30</v>
      </c>
      <c r="AL239" s="2">
        <v>27</v>
      </c>
      <c r="AM239" s="2">
        <v>20</v>
      </c>
      <c r="AN239" s="2">
        <v>3</v>
      </c>
      <c r="AO239" s="2">
        <v>6</v>
      </c>
      <c r="AP239" s="2">
        <v>2</v>
      </c>
      <c r="AQ239" s="2">
        <v>29</v>
      </c>
      <c r="AR239" s="2">
        <v>2</v>
      </c>
      <c r="AS239" s="2">
        <v>0</v>
      </c>
      <c r="AT239" s="2">
        <v>10</v>
      </c>
      <c r="AU239" s="2">
        <v>9</v>
      </c>
      <c r="AV239" s="2">
        <v>1</v>
      </c>
      <c r="AW239" s="2">
        <v>0</v>
      </c>
      <c r="AX239" s="2">
        <v>3</v>
      </c>
      <c r="AY239" s="2">
        <v>0</v>
      </c>
      <c r="AZ239" s="2">
        <v>1</v>
      </c>
      <c r="BA239" s="2">
        <v>6</v>
      </c>
      <c r="BB239" s="2">
        <v>0</v>
      </c>
      <c r="BC239" s="2">
        <v>6</v>
      </c>
      <c r="BD239" s="2">
        <v>0</v>
      </c>
      <c r="BE239" s="2">
        <v>2</v>
      </c>
    </row>
    <row r="240" spans="1:57" x14ac:dyDescent="0.25">
      <c r="A240" s="1" t="s">
        <v>51</v>
      </c>
      <c r="B240" s="2">
        <v>121</v>
      </c>
      <c r="C240" s="2">
        <v>11</v>
      </c>
      <c r="D240" s="2">
        <v>75</v>
      </c>
      <c r="E240" s="2">
        <v>9</v>
      </c>
      <c r="F240" s="2">
        <v>15</v>
      </c>
      <c r="G240" s="2">
        <v>105</v>
      </c>
      <c r="H240" s="2">
        <v>136</v>
      </c>
      <c r="I240" s="2">
        <v>189</v>
      </c>
      <c r="J240" s="2">
        <v>10</v>
      </c>
      <c r="K240" s="2">
        <v>60</v>
      </c>
      <c r="L240" s="2">
        <v>48</v>
      </c>
      <c r="M240" s="2">
        <v>9</v>
      </c>
      <c r="N240" s="2">
        <v>12</v>
      </c>
      <c r="O240" s="2">
        <v>17</v>
      </c>
      <c r="P240" s="2">
        <v>19</v>
      </c>
      <c r="Q240" s="2">
        <v>30</v>
      </c>
      <c r="R240" s="2">
        <v>94</v>
      </c>
      <c r="S240" s="2">
        <v>33</v>
      </c>
      <c r="T240" s="2">
        <v>135</v>
      </c>
      <c r="U240" s="2">
        <v>37</v>
      </c>
      <c r="V240" s="2">
        <v>115</v>
      </c>
      <c r="W240" s="2">
        <v>61</v>
      </c>
      <c r="X240" s="2">
        <v>100</v>
      </c>
      <c r="Y240" s="2">
        <v>66</v>
      </c>
      <c r="Z240" s="2">
        <v>60</v>
      </c>
      <c r="AA240" s="2">
        <v>1</v>
      </c>
      <c r="AB240" s="2">
        <v>122</v>
      </c>
      <c r="AC240" s="2">
        <v>8</v>
      </c>
      <c r="AD240" s="2">
        <v>155</v>
      </c>
      <c r="AE240" s="2">
        <v>14</v>
      </c>
      <c r="AF240" s="2">
        <v>100</v>
      </c>
      <c r="AG240" s="2">
        <v>129</v>
      </c>
      <c r="AH240" s="2">
        <v>0</v>
      </c>
      <c r="AI240" s="2">
        <v>238</v>
      </c>
      <c r="AJ240" s="2">
        <v>14</v>
      </c>
      <c r="AK240" s="2">
        <v>4</v>
      </c>
      <c r="AL240" s="2">
        <v>12</v>
      </c>
      <c r="AM240" s="2">
        <v>7</v>
      </c>
      <c r="AN240" s="2">
        <v>92</v>
      </c>
      <c r="AO240" s="2">
        <v>184</v>
      </c>
      <c r="AP240" s="2">
        <v>25</v>
      </c>
      <c r="AQ240" s="2">
        <v>11</v>
      </c>
      <c r="AR240" s="2">
        <v>13</v>
      </c>
      <c r="AS240" s="2">
        <v>12</v>
      </c>
      <c r="AT240" s="2">
        <v>25</v>
      </c>
      <c r="AU240" s="2">
        <v>184</v>
      </c>
      <c r="AV240" s="2">
        <v>25</v>
      </c>
      <c r="AW240" s="2">
        <v>159</v>
      </c>
      <c r="AX240" s="2">
        <v>20</v>
      </c>
      <c r="AY240" s="2">
        <v>3</v>
      </c>
      <c r="AZ240" s="2">
        <v>129</v>
      </c>
      <c r="BA240" s="2">
        <v>19</v>
      </c>
      <c r="BB240" s="2">
        <v>80</v>
      </c>
      <c r="BC240" s="2">
        <v>121</v>
      </c>
      <c r="BD240" s="2">
        <v>160</v>
      </c>
      <c r="BE240" s="2">
        <v>19</v>
      </c>
    </row>
    <row r="241" spans="1:57" x14ac:dyDescent="0.25">
      <c r="A241" s="1" t="s">
        <v>52</v>
      </c>
      <c r="B241" s="2">
        <v>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</v>
      </c>
      <c r="AE241" s="2">
        <v>2</v>
      </c>
      <c r="AF241" s="2">
        <v>0</v>
      </c>
      <c r="AG241" s="2">
        <v>0</v>
      </c>
      <c r="AH241" s="2">
        <v>0</v>
      </c>
      <c r="AI241" s="2">
        <v>4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1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</row>
    <row r="242" spans="1:57" x14ac:dyDescent="0.25">
      <c r="A242" s="1" t="s">
        <v>53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8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1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</row>
    <row r="243" spans="1:57" x14ac:dyDescent="0.25">
      <c r="A243" s="1" t="s">
        <v>54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1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1</v>
      </c>
      <c r="AL243" s="2">
        <v>0</v>
      </c>
      <c r="AM243" s="2">
        <v>0</v>
      </c>
      <c r="AN243" s="2">
        <v>0</v>
      </c>
      <c r="AO243" s="2">
        <v>1</v>
      </c>
      <c r="AP243" s="2">
        <v>0</v>
      </c>
      <c r="AQ243" s="2">
        <v>2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1</v>
      </c>
      <c r="BC243" s="2">
        <v>1</v>
      </c>
      <c r="BD243" s="2">
        <v>0</v>
      </c>
      <c r="BE243" s="2">
        <v>0</v>
      </c>
    </row>
    <row r="244" spans="1:57" x14ac:dyDescent="0.25">
      <c r="A244" s="1" t="s">
        <v>55</v>
      </c>
      <c r="B244" s="2">
        <v>1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>
        <v>2</v>
      </c>
      <c r="P244" s="2">
        <v>0</v>
      </c>
      <c r="Q244" s="2">
        <v>0</v>
      </c>
      <c r="R244" s="2">
        <v>0</v>
      </c>
      <c r="S244" s="2">
        <v>2</v>
      </c>
      <c r="T244" s="2">
        <v>0</v>
      </c>
      <c r="U244" s="2">
        <v>0</v>
      </c>
      <c r="V244" s="2">
        <v>1</v>
      </c>
      <c r="W244" s="2">
        <v>0</v>
      </c>
      <c r="X244" s="2">
        <v>0</v>
      </c>
      <c r="Y244" s="2">
        <v>0</v>
      </c>
      <c r="Z244" s="2">
        <v>1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1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6</v>
      </c>
      <c r="AR244" s="2">
        <v>6</v>
      </c>
      <c r="AS244" s="2">
        <v>18</v>
      </c>
      <c r="AT244" s="2">
        <v>0</v>
      </c>
      <c r="AU244" s="2">
        <v>2</v>
      </c>
      <c r="AV244" s="2">
        <v>0</v>
      </c>
      <c r="AW244" s="2">
        <v>1</v>
      </c>
      <c r="AX244" s="2">
        <v>0</v>
      </c>
      <c r="AY244" s="2">
        <v>0</v>
      </c>
      <c r="AZ244" s="2">
        <v>1</v>
      </c>
      <c r="BA244" s="2">
        <v>0</v>
      </c>
      <c r="BB244" s="2">
        <v>0</v>
      </c>
      <c r="BC244" s="2">
        <v>0</v>
      </c>
      <c r="BD244" s="2">
        <v>2</v>
      </c>
      <c r="BE244" s="2">
        <v>1</v>
      </c>
    </row>
    <row r="245" spans="1:57" x14ac:dyDescent="0.25">
      <c r="A245" s="1" t="s">
        <v>56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1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</row>
    <row r="246" spans="1:57" x14ac:dyDescent="0.25">
      <c r="A246" s="1" t="s">
        <v>57</v>
      </c>
      <c r="B246" s="2">
        <v>151</v>
      </c>
      <c r="C246" s="2">
        <v>180</v>
      </c>
      <c r="D246" s="2">
        <v>345</v>
      </c>
      <c r="E246" s="2">
        <v>353</v>
      </c>
      <c r="F246" s="2">
        <v>427</v>
      </c>
      <c r="G246" s="2">
        <v>276</v>
      </c>
      <c r="H246" s="2">
        <v>173</v>
      </c>
      <c r="I246" s="2">
        <v>115</v>
      </c>
      <c r="J246" s="2">
        <v>371</v>
      </c>
      <c r="K246" s="2">
        <v>263</v>
      </c>
      <c r="L246" s="2">
        <v>87</v>
      </c>
      <c r="M246" s="2">
        <v>64</v>
      </c>
      <c r="N246" s="2">
        <v>114</v>
      </c>
      <c r="O246" s="2">
        <v>248</v>
      </c>
      <c r="P246" s="2">
        <v>273</v>
      </c>
      <c r="Q246" s="2">
        <v>298</v>
      </c>
      <c r="R246" s="2">
        <v>168</v>
      </c>
      <c r="S246" s="2">
        <v>276</v>
      </c>
      <c r="T246" s="2">
        <v>227</v>
      </c>
      <c r="U246" s="2">
        <v>359</v>
      </c>
      <c r="V246" s="2">
        <v>173</v>
      </c>
      <c r="W246" s="2">
        <v>207</v>
      </c>
      <c r="X246" s="2">
        <v>261</v>
      </c>
      <c r="Y246" s="2">
        <v>280</v>
      </c>
      <c r="Z246" s="2">
        <v>144</v>
      </c>
      <c r="AA246" s="2">
        <v>301</v>
      </c>
      <c r="AB246" s="2">
        <v>219</v>
      </c>
      <c r="AC246" s="2">
        <v>177</v>
      </c>
      <c r="AD246" s="2">
        <v>442</v>
      </c>
      <c r="AE246" s="2">
        <v>299</v>
      </c>
      <c r="AF246" s="2">
        <v>491</v>
      </c>
      <c r="AG246" s="2">
        <v>482</v>
      </c>
      <c r="AH246" s="2">
        <v>72</v>
      </c>
      <c r="AI246" s="2">
        <v>301</v>
      </c>
      <c r="AJ246" s="2">
        <v>140</v>
      </c>
      <c r="AK246" s="2">
        <v>540</v>
      </c>
      <c r="AL246" s="2">
        <v>336</v>
      </c>
      <c r="AM246" s="2">
        <v>491</v>
      </c>
      <c r="AN246" s="2">
        <v>203</v>
      </c>
      <c r="AO246" s="2">
        <v>477</v>
      </c>
      <c r="AP246" s="2">
        <v>411</v>
      </c>
      <c r="AQ246" s="2">
        <v>404</v>
      </c>
      <c r="AR246" s="2">
        <v>502</v>
      </c>
      <c r="AS246" s="2">
        <v>97</v>
      </c>
      <c r="AT246" s="2">
        <v>472</v>
      </c>
      <c r="AU246" s="2">
        <v>201</v>
      </c>
      <c r="AV246" s="2">
        <v>323</v>
      </c>
      <c r="AW246" s="2">
        <v>262</v>
      </c>
      <c r="AX246" s="2">
        <v>145</v>
      </c>
      <c r="AY246" s="2">
        <v>182</v>
      </c>
      <c r="AZ246" s="2">
        <v>134</v>
      </c>
      <c r="BA246" s="2">
        <v>198</v>
      </c>
      <c r="BB246" s="2">
        <v>168</v>
      </c>
      <c r="BC246" s="2">
        <v>248</v>
      </c>
      <c r="BD246" s="2">
        <v>148</v>
      </c>
      <c r="BE246" s="2">
        <v>218</v>
      </c>
    </row>
    <row r="247" spans="1:57" x14ac:dyDescent="0.25">
      <c r="A247" s="1" t="s">
        <v>58</v>
      </c>
      <c r="B247" s="2">
        <v>2</v>
      </c>
      <c r="C247" s="2">
        <v>4</v>
      </c>
      <c r="D247" s="2">
        <v>0</v>
      </c>
      <c r="E247" s="2">
        <v>1</v>
      </c>
      <c r="F247" s="2">
        <v>1</v>
      </c>
      <c r="G247" s="2">
        <v>7</v>
      </c>
      <c r="H247" s="2">
        <v>0</v>
      </c>
      <c r="I247" s="2">
        <v>14</v>
      </c>
      <c r="J247" s="2">
        <v>4</v>
      </c>
      <c r="K247" s="2">
        <v>23</v>
      </c>
      <c r="L247" s="2">
        <v>1</v>
      </c>
      <c r="M247" s="2">
        <v>0</v>
      </c>
      <c r="N247" s="2">
        <v>0</v>
      </c>
      <c r="O247" s="2">
        <v>1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1</v>
      </c>
      <c r="V247" s="2">
        <v>0</v>
      </c>
      <c r="W247" s="2">
        <v>0</v>
      </c>
      <c r="X247" s="2">
        <v>0</v>
      </c>
      <c r="Y247" s="2">
        <v>2</v>
      </c>
      <c r="Z247" s="2">
        <v>0</v>
      </c>
      <c r="AA247" s="2">
        <v>0</v>
      </c>
      <c r="AB247" s="2">
        <v>0</v>
      </c>
      <c r="AC247" s="2">
        <v>0</v>
      </c>
      <c r="AD247" s="2">
        <v>29</v>
      </c>
      <c r="AE247" s="2">
        <v>79</v>
      </c>
      <c r="AF247" s="2">
        <v>28</v>
      </c>
      <c r="AG247" s="2">
        <v>9</v>
      </c>
      <c r="AH247" s="2">
        <v>30</v>
      </c>
      <c r="AI247" s="2">
        <v>2</v>
      </c>
      <c r="AJ247" s="2">
        <v>28</v>
      </c>
      <c r="AK247" s="2">
        <v>1</v>
      </c>
      <c r="AL247" s="2">
        <v>60</v>
      </c>
      <c r="AM247" s="2">
        <v>0</v>
      </c>
      <c r="AN247" s="2">
        <v>5</v>
      </c>
      <c r="AO247" s="2">
        <v>13</v>
      </c>
      <c r="AP247" s="2">
        <v>23</v>
      </c>
      <c r="AQ247" s="2">
        <v>3</v>
      </c>
      <c r="AR247" s="2">
        <v>20</v>
      </c>
      <c r="AS247" s="2">
        <v>8</v>
      </c>
      <c r="AT247" s="2">
        <v>2</v>
      </c>
      <c r="AU247" s="2">
        <v>0</v>
      </c>
      <c r="AV247" s="2">
        <v>8</v>
      </c>
      <c r="AW247" s="2">
        <v>1</v>
      </c>
      <c r="AX247" s="2">
        <v>12</v>
      </c>
      <c r="AY247" s="2">
        <v>3</v>
      </c>
      <c r="AZ247" s="2">
        <v>6</v>
      </c>
      <c r="BA247" s="2">
        <v>16</v>
      </c>
      <c r="BB247" s="2">
        <v>4</v>
      </c>
      <c r="BC247" s="2">
        <v>1</v>
      </c>
      <c r="BD247" s="2">
        <v>0</v>
      </c>
      <c r="BE247" s="2">
        <v>0</v>
      </c>
    </row>
    <row r="248" spans="1:57" x14ac:dyDescent="0.25">
      <c r="A248" s="1" t="s">
        <v>59</v>
      </c>
      <c r="B248" s="2">
        <v>3</v>
      </c>
      <c r="C248" s="2">
        <v>11</v>
      </c>
      <c r="D248" s="2">
        <v>6</v>
      </c>
      <c r="E248" s="2">
        <v>2</v>
      </c>
      <c r="F248" s="2">
        <v>0</v>
      </c>
      <c r="G248" s="2">
        <v>1</v>
      </c>
      <c r="H248" s="2">
        <v>11</v>
      </c>
      <c r="I248" s="2">
        <v>0</v>
      </c>
      <c r="J248" s="2">
        <v>9</v>
      </c>
      <c r="K248" s="2">
        <v>1</v>
      </c>
      <c r="L248" s="2">
        <v>7</v>
      </c>
      <c r="M248" s="2">
        <v>9</v>
      </c>
      <c r="N248" s="2">
        <v>33</v>
      </c>
      <c r="O248" s="2">
        <v>64</v>
      </c>
      <c r="P248" s="2">
        <v>20</v>
      </c>
      <c r="Q248" s="2">
        <v>2</v>
      </c>
      <c r="R248" s="2">
        <v>5</v>
      </c>
      <c r="S248" s="2">
        <v>2</v>
      </c>
      <c r="T248" s="2">
        <v>2</v>
      </c>
      <c r="U248" s="2">
        <v>6</v>
      </c>
      <c r="V248" s="2">
        <v>2</v>
      </c>
      <c r="W248" s="2">
        <v>1</v>
      </c>
      <c r="X248" s="2">
        <v>1</v>
      </c>
      <c r="Y248" s="2">
        <v>1</v>
      </c>
      <c r="Z248" s="2">
        <v>6</v>
      </c>
      <c r="AA248" s="2">
        <v>7</v>
      </c>
      <c r="AB248" s="2">
        <v>3</v>
      </c>
      <c r="AC248" s="2">
        <v>3</v>
      </c>
      <c r="AD248" s="2">
        <v>127</v>
      </c>
      <c r="AE248" s="2">
        <v>231</v>
      </c>
      <c r="AF248" s="2">
        <v>123</v>
      </c>
      <c r="AG248" s="2">
        <v>98</v>
      </c>
      <c r="AH248" s="2">
        <v>34</v>
      </c>
      <c r="AI248" s="2">
        <v>25</v>
      </c>
      <c r="AJ248" s="2">
        <v>207</v>
      </c>
      <c r="AK248" s="2">
        <v>22</v>
      </c>
      <c r="AL248" s="2">
        <v>140</v>
      </c>
      <c r="AM248" s="2">
        <v>81</v>
      </c>
      <c r="AN248" s="2">
        <v>80</v>
      </c>
      <c r="AO248" s="2">
        <v>12</v>
      </c>
      <c r="AP248" s="2">
        <v>35</v>
      </c>
      <c r="AQ248" s="2">
        <v>78</v>
      </c>
      <c r="AR248" s="2">
        <v>8</v>
      </c>
      <c r="AS248" s="2">
        <v>0</v>
      </c>
      <c r="AT248" s="2">
        <v>2</v>
      </c>
      <c r="AU248" s="2">
        <v>0</v>
      </c>
      <c r="AV248" s="2">
        <v>0</v>
      </c>
      <c r="AW248" s="2">
        <v>2</v>
      </c>
      <c r="AX248" s="2">
        <v>0</v>
      </c>
      <c r="AY248" s="2">
        <v>0</v>
      </c>
      <c r="AZ248" s="2">
        <v>4</v>
      </c>
      <c r="BA248" s="2">
        <v>0</v>
      </c>
      <c r="BB248" s="2">
        <v>3</v>
      </c>
      <c r="BC248" s="2">
        <v>1</v>
      </c>
      <c r="BD248" s="2">
        <v>8</v>
      </c>
      <c r="BE248" s="2">
        <v>2</v>
      </c>
    </row>
    <row r="249" spans="1:57" x14ac:dyDescent="0.25">
      <c r="A249" s="1" t="s">
        <v>60</v>
      </c>
      <c r="B249" s="2">
        <v>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2</v>
      </c>
      <c r="I249" s="2">
        <v>0</v>
      </c>
      <c r="J249" s="2">
        <v>1</v>
      </c>
      <c r="K249" s="2">
        <v>0</v>
      </c>
      <c r="L249" s="2">
        <v>1</v>
      </c>
      <c r="M249" s="2">
        <v>0</v>
      </c>
      <c r="N249" s="2">
        <v>8</v>
      </c>
      <c r="O249" s="2">
        <v>3</v>
      </c>
      <c r="P249" s="2">
        <v>3</v>
      </c>
      <c r="Q249" s="2">
        <v>0</v>
      </c>
      <c r="R249" s="2">
        <v>0</v>
      </c>
      <c r="S249" s="2">
        <v>0</v>
      </c>
      <c r="T249" s="2">
        <v>5</v>
      </c>
      <c r="U249" s="2">
        <v>0</v>
      </c>
      <c r="V249" s="2">
        <v>6</v>
      </c>
      <c r="W249" s="2">
        <v>1</v>
      </c>
      <c r="X249" s="2">
        <v>2</v>
      </c>
      <c r="Y249" s="2">
        <v>0</v>
      </c>
      <c r="Z249" s="2">
        <v>0</v>
      </c>
      <c r="AA249" s="2">
        <v>0</v>
      </c>
      <c r="AB249" s="2">
        <v>1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103</v>
      </c>
      <c r="AO249" s="2">
        <v>0</v>
      </c>
      <c r="AP249" s="2">
        <v>17</v>
      </c>
      <c r="AQ249" s="2">
        <v>47</v>
      </c>
      <c r="AR249" s="2">
        <v>13</v>
      </c>
      <c r="AS249" s="2">
        <v>16</v>
      </c>
      <c r="AT249" s="2">
        <v>0</v>
      </c>
      <c r="AU249" s="2">
        <v>0</v>
      </c>
      <c r="AV249" s="2">
        <v>0</v>
      </c>
      <c r="AW249" s="2">
        <v>1</v>
      </c>
      <c r="AX249" s="2">
        <v>0</v>
      </c>
      <c r="AY249" s="2">
        <v>0</v>
      </c>
      <c r="AZ249" s="2">
        <v>0</v>
      </c>
      <c r="BA249" s="2">
        <v>0</v>
      </c>
      <c r="BB249" s="2">
        <v>1</v>
      </c>
      <c r="BC249" s="2">
        <v>0</v>
      </c>
      <c r="BD249" s="2">
        <v>1</v>
      </c>
      <c r="BE249" s="2">
        <v>4</v>
      </c>
    </row>
    <row r="250" spans="1:57" x14ac:dyDescent="0.25">
      <c r="A250" s="1" t="s">
        <v>61</v>
      </c>
      <c r="B250" s="2">
        <v>0</v>
      </c>
      <c r="C250" s="2">
        <v>0</v>
      </c>
      <c r="D250" s="2">
        <v>0</v>
      </c>
      <c r="E250" s="2">
        <v>0</v>
      </c>
      <c r="F250" s="2">
        <v>38</v>
      </c>
      <c r="G250" s="2">
        <v>4</v>
      </c>
      <c r="H250" s="2">
        <v>14</v>
      </c>
      <c r="I250" s="2">
        <v>9</v>
      </c>
      <c r="J250" s="2">
        <v>2</v>
      </c>
      <c r="K250" s="2">
        <v>12</v>
      </c>
      <c r="L250" s="2">
        <v>292</v>
      </c>
      <c r="M250" s="2">
        <v>366</v>
      </c>
      <c r="N250" s="2">
        <v>269</v>
      </c>
      <c r="O250" s="2">
        <v>93</v>
      </c>
      <c r="P250" s="2">
        <v>51</v>
      </c>
      <c r="Q250" s="2">
        <v>0</v>
      </c>
      <c r="R250" s="2">
        <v>47</v>
      </c>
      <c r="S250" s="2">
        <v>0</v>
      </c>
      <c r="T250" s="2">
        <v>5</v>
      </c>
      <c r="U250" s="2">
        <v>0</v>
      </c>
      <c r="V250" s="2">
        <v>50</v>
      </c>
      <c r="W250" s="2">
        <v>14</v>
      </c>
      <c r="X250" s="2">
        <v>0</v>
      </c>
      <c r="Y250" s="2">
        <v>0</v>
      </c>
      <c r="Z250" s="2">
        <v>13</v>
      </c>
      <c r="AA250" s="2">
        <v>1</v>
      </c>
      <c r="AB250" s="2">
        <v>15</v>
      </c>
      <c r="AC250" s="2">
        <v>0</v>
      </c>
      <c r="AD250" s="2">
        <v>3</v>
      </c>
      <c r="AE250" s="2">
        <v>0</v>
      </c>
      <c r="AF250" s="2">
        <v>29</v>
      </c>
      <c r="AG250" s="2">
        <v>13</v>
      </c>
      <c r="AH250" s="2">
        <v>65</v>
      </c>
      <c r="AI250" s="2">
        <v>0</v>
      </c>
      <c r="AJ250" s="2">
        <v>0</v>
      </c>
      <c r="AK250" s="2">
        <v>224</v>
      </c>
      <c r="AL250" s="2">
        <v>127</v>
      </c>
      <c r="AM250" s="2">
        <v>256</v>
      </c>
      <c r="AN250" s="2">
        <v>356</v>
      </c>
      <c r="AO250" s="2">
        <v>162</v>
      </c>
      <c r="AP250" s="2">
        <v>314</v>
      </c>
      <c r="AQ250" s="2">
        <v>6</v>
      </c>
      <c r="AR250" s="2">
        <v>0</v>
      </c>
      <c r="AS250" s="2">
        <v>20</v>
      </c>
      <c r="AT250" s="2">
        <v>36</v>
      </c>
      <c r="AU250" s="2">
        <v>0</v>
      </c>
      <c r="AV250" s="2">
        <v>0</v>
      </c>
      <c r="AW250" s="2">
        <v>8</v>
      </c>
      <c r="AX250" s="2">
        <v>181</v>
      </c>
      <c r="AY250" s="2">
        <v>38</v>
      </c>
      <c r="AZ250" s="2">
        <v>0</v>
      </c>
      <c r="BA250" s="2">
        <v>0</v>
      </c>
      <c r="BB250" s="2">
        <v>46</v>
      </c>
      <c r="BC250" s="2">
        <v>38</v>
      </c>
      <c r="BD250" s="2">
        <v>14</v>
      </c>
      <c r="BE250" s="2">
        <v>1</v>
      </c>
    </row>
    <row r="251" spans="1:57" x14ac:dyDescent="0.25">
      <c r="A251" s="1" t="s">
        <v>62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</row>
    <row r="252" spans="1:57" x14ac:dyDescent="0.25">
      <c r="A252" s="1" t="s">
        <v>63</v>
      </c>
      <c r="B252" s="2">
        <v>0</v>
      </c>
      <c r="C252" s="2">
        <v>0</v>
      </c>
      <c r="D252" s="2">
        <v>1</v>
      </c>
      <c r="E252" s="2">
        <v>1</v>
      </c>
      <c r="F252" s="2">
        <v>2</v>
      </c>
      <c r="G252" s="2">
        <v>0</v>
      </c>
      <c r="H252" s="2">
        <v>2</v>
      </c>
      <c r="I252" s="2">
        <v>0</v>
      </c>
      <c r="J252" s="2">
        <v>2</v>
      </c>
      <c r="K252" s="2">
        <v>0</v>
      </c>
      <c r="L252" s="2">
        <v>0</v>
      </c>
      <c r="M252" s="2">
        <v>0</v>
      </c>
      <c r="N252" s="2">
        <v>2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0</v>
      </c>
      <c r="V252" s="2">
        <v>0</v>
      </c>
      <c r="W252" s="2">
        <v>0</v>
      </c>
      <c r="X252" s="2">
        <v>0</v>
      </c>
      <c r="Y252" s="2">
        <v>2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35</v>
      </c>
      <c r="AG252" s="2">
        <v>2</v>
      </c>
      <c r="AH252" s="2">
        <v>763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114</v>
      </c>
      <c r="AO252" s="2">
        <v>0</v>
      </c>
      <c r="AP252" s="2">
        <v>1</v>
      </c>
      <c r="AQ252" s="2">
        <v>0</v>
      </c>
      <c r="AR252" s="2">
        <v>5</v>
      </c>
      <c r="AS252" s="2">
        <v>0</v>
      </c>
      <c r="AT252" s="2">
        <v>0</v>
      </c>
      <c r="AU252" s="2">
        <v>0</v>
      </c>
      <c r="AV252" s="2">
        <v>0</v>
      </c>
      <c r="AW252" s="2">
        <v>3</v>
      </c>
      <c r="AX252" s="2">
        <v>0</v>
      </c>
      <c r="AY252" s="2">
        <v>0</v>
      </c>
      <c r="AZ252" s="2">
        <v>0</v>
      </c>
      <c r="BA252" s="2">
        <v>0</v>
      </c>
      <c r="BB252" s="2">
        <v>1</v>
      </c>
      <c r="BC252" s="2">
        <v>0</v>
      </c>
      <c r="BD252" s="2">
        <v>0</v>
      </c>
      <c r="BE252" s="2">
        <v>0</v>
      </c>
    </row>
    <row r="253" spans="1:57" x14ac:dyDescent="0.25">
      <c r="A253" s="1" t="s">
        <v>64</v>
      </c>
      <c r="B253" s="2">
        <v>12</v>
      </c>
      <c r="C253" s="2">
        <v>0</v>
      </c>
      <c r="D253" s="2">
        <v>8</v>
      </c>
      <c r="E253" s="2">
        <v>0</v>
      </c>
      <c r="F253" s="2">
        <v>5</v>
      </c>
      <c r="G253" s="2">
        <v>0</v>
      </c>
      <c r="H253" s="2">
        <v>8</v>
      </c>
      <c r="I253" s="2">
        <v>2</v>
      </c>
      <c r="J253" s="2">
        <v>20</v>
      </c>
      <c r="K253" s="2">
        <v>2</v>
      </c>
      <c r="L253" s="2">
        <v>0</v>
      </c>
      <c r="M253" s="2">
        <v>0</v>
      </c>
      <c r="N253" s="2">
        <v>2</v>
      </c>
      <c r="O253" s="2">
        <v>0</v>
      </c>
      <c r="P253" s="2">
        <v>1</v>
      </c>
      <c r="Q253" s="2">
        <v>0</v>
      </c>
      <c r="R253" s="2">
        <v>8</v>
      </c>
      <c r="S253" s="2">
        <v>1</v>
      </c>
      <c r="T253" s="2">
        <v>1</v>
      </c>
      <c r="U253" s="2">
        <v>1</v>
      </c>
      <c r="V253" s="2">
        <v>5</v>
      </c>
      <c r="W253" s="2">
        <v>0</v>
      </c>
      <c r="X253" s="2">
        <v>6</v>
      </c>
      <c r="Y253" s="2">
        <v>1</v>
      </c>
      <c r="Z253" s="2">
        <v>10</v>
      </c>
      <c r="AA253" s="2">
        <v>0</v>
      </c>
      <c r="AB253" s="2">
        <v>14</v>
      </c>
      <c r="AC253" s="2">
        <v>0</v>
      </c>
      <c r="AD253" s="2">
        <v>26</v>
      </c>
      <c r="AE253" s="2">
        <v>2</v>
      </c>
      <c r="AF253" s="2">
        <v>16</v>
      </c>
      <c r="AG253" s="2">
        <v>0</v>
      </c>
      <c r="AH253" s="2">
        <v>1</v>
      </c>
      <c r="AI253" s="2">
        <v>20</v>
      </c>
      <c r="AJ253" s="2">
        <v>2</v>
      </c>
      <c r="AK253" s="2">
        <v>62</v>
      </c>
      <c r="AL253" s="2">
        <v>0</v>
      </c>
      <c r="AM253" s="2">
        <v>7</v>
      </c>
      <c r="AN253" s="2">
        <v>0</v>
      </c>
      <c r="AO253" s="2">
        <v>2</v>
      </c>
      <c r="AP253" s="2">
        <v>0</v>
      </c>
      <c r="AQ253" s="2">
        <v>2</v>
      </c>
      <c r="AR253" s="2">
        <v>1</v>
      </c>
      <c r="AS253" s="2">
        <v>16</v>
      </c>
      <c r="AT253" s="2">
        <v>2</v>
      </c>
      <c r="AU253" s="2">
        <v>7</v>
      </c>
      <c r="AV253" s="2">
        <v>2</v>
      </c>
      <c r="AW253" s="2">
        <v>1</v>
      </c>
      <c r="AX253" s="2">
        <v>2</v>
      </c>
      <c r="AY253" s="2">
        <v>0</v>
      </c>
      <c r="AZ253" s="2">
        <v>12</v>
      </c>
      <c r="BA253" s="2">
        <v>1</v>
      </c>
      <c r="BB253" s="2">
        <v>6</v>
      </c>
      <c r="BC253" s="2">
        <v>0</v>
      </c>
      <c r="BD253" s="2">
        <v>4</v>
      </c>
      <c r="BE253" s="2">
        <v>0</v>
      </c>
    </row>
    <row r="254" spans="1:57" x14ac:dyDescent="0.25">
      <c r="A254" s="1" t="s">
        <v>65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1</v>
      </c>
      <c r="J254" s="2">
        <v>1</v>
      </c>
      <c r="K254" s="2">
        <v>0</v>
      </c>
      <c r="L254" s="2">
        <v>0</v>
      </c>
      <c r="M254" s="2">
        <v>0</v>
      </c>
      <c r="N254" s="2">
        <v>0</v>
      </c>
      <c r="O254" s="2">
        <v>3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3</v>
      </c>
      <c r="Z254" s="2">
        <v>0</v>
      </c>
      <c r="AA254" s="2">
        <v>2</v>
      </c>
      <c r="AB254" s="2">
        <v>2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2</v>
      </c>
      <c r="AK254" s="2">
        <v>0</v>
      </c>
      <c r="AL254" s="2">
        <v>0</v>
      </c>
      <c r="AM254" s="2">
        <v>0</v>
      </c>
      <c r="AN254" s="2">
        <v>2</v>
      </c>
      <c r="AO254" s="2">
        <v>6</v>
      </c>
      <c r="AP254" s="2">
        <v>0</v>
      </c>
      <c r="AQ254" s="2">
        <v>1</v>
      </c>
      <c r="AR254" s="2">
        <v>2</v>
      </c>
      <c r="AS254" s="2">
        <v>0</v>
      </c>
      <c r="AT254" s="2">
        <v>0</v>
      </c>
      <c r="AU254" s="2">
        <v>0</v>
      </c>
      <c r="AV254" s="2">
        <v>2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1</v>
      </c>
      <c r="BD254" s="2">
        <v>1</v>
      </c>
      <c r="BE254" s="2">
        <v>4</v>
      </c>
    </row>
    <row r="255" spans="1:57" x14ac:dyDescent="0.25">
      <c r="A255" s="1" t="s">
        <v>66</v>
      </c>
      <c r="B255" s="2">
        <v>0</v>
      </c>
      <c r="C255" s="2">
        <v>1</v>
      </c>
      <c r="D255" s="2">
        <v>1</v>
      </c>
      <c r="E255" s="2">
        <v>0</v>
      </c>
      <c r="F255" s="2">
        <v>1</v>
      </c>
      <c r="G255" s="2">
        <v>2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27</v>
      </c>
      <c r="O255" s="2">
        <v>17</v>
      </c>
      <c r="P255" s="2">
        <v>1</v>
      </c>
      <c r="Q255" s="2">
        <v>2</v>
      </c>
      <c r="R255" s="2">
        <v>0</v>
      </c>
      <c r="S255" s="2">
        <v>0</v>
      </c>
      <c r="T255" s="2">
        <v>0</v>
      </c>
      <c r="U255" s="2">
        <v>0</v>
      </c>
      <c r="V255" s="2">
        <v>1</v>
      </c>
      <c r="W255" s="2">
        <v>0</v>
      </c>
      <c r="X255" s="2">
        <v>2</v>
      </c>
      <c r="Y255" s="2">
        <v>1</v>
      </c>
      <c r="Z255" s="2">
        <v>1</v>
      </c>
      <c r="AA255" s="2">
        <v>0</v>
      </c>
      <c r="AB255" s="2">
        <v>4</v>
      </c>
      <c r="AC255" s="2">
        <v>2</v>
      </c>
      <c r="AD255" s="2">
        <v>4</v>
      </c>
      <c r="AE255" s="2">
        <v>9</v>
      </c>
      <c r="AF255" s="2">
        <v>1</v>
      </c>
      <c r="AG255" s="2">
        <v>2</v>
      </c>
      <c r="AH255" s="2">
        <v>13</v>
      </c>
      <c r="AI255" s="2">
        <v>4</v>
      </c>
      <c r="AJ255" s="2">
        <v>2</v>
      </c>
      <c r="AK255" s="2">
        <v>5</v>
      </c>
      <c r="AL255" s="2">
        <v>0</v>
      </c>
      <c r="AM255" s="2">
        <v>3</v>
      </c>
      <c r="AN255" s="2">
        <v>2</v>
      </c>
      <c r="AO255" s="2">
        <v>2</v>
      </c>
      <c r="AP255" s="2">
        <v>67</v>
      </c>
      <c r="AQ255" s="2">
        <v>29</v>
      </c>
      <c r="AR255" s="2">
        <v>65</v>
      </c>
      <c r="AS255" s="2">
        <v>3</v>
      </c>
      <c r="AT255" s="2">
        <v>6</v>
      </c>
      <c r="AU255" s="2">
        <v>0</v>
      </c>
      <c r="AV255" s="2">
        <v>5</v>
      </c>
      <c r="AW255" s="2">
        <v>0</v>
      </c>
      <c r="AX255" s="2">
        <v>0</v>
      </c>
      <c r="AY255" s="2">
        <v>0</v>
      </c>
      <c r="AZ255" s="2">
        <v>2</v>
      </c>
      <c r="BA255" s="2">
        <v>1</v>
      </c>
      <c r="BB255" s="2">
        <v>9</v>
      </c>
      <c r="BC255" s="2">
        <v>2</v>
      </c>
      <c r="BD255" s="2">
        <v>2</v>
      </c>
      <c r="BE255" s="2">
        <v>0</v>
      </c>
    </row>
    <row r="256" spans="1:57" x14ac:dyDescent="0.25">
      <c r="A256" s="1" t="s">
        <v>214</v>
      </c>
      <c r="B256" s="2">
        <v>496</v>
      </c>
      <c r="C256" s="2">
        <v>500</v>
      </c>
      <c r="D256" s="2">
        <v>500</v>
      </c>
      <c r="E256" s="2">
        <v>500</v>
      </c>
      <c r="F256" s="2">
        <v>500</v>
      </c>
      <c r="G256" s="2">
        <v>493</v>
      </c>
      <c r="H256" s="2">
        <v>500</v>
      </c>
      <c r="I256" s="2">
        <v>425</v>
      </c>
      <c r="J256" s="2">
        <v>500</v>
      </c>
      <c r="K256" s="2">
        <v>500</v>
      </c>
      <c r="L256" s="2">
        <v>495</v>
      </c>
      <c r="M256" s="2">
        <v>500</v>
      </c>
      <c r="N256" s="2">
        <v>500</v>
      </c>
      <c r="O256" s="2">
        <v>500</v>
      </c>
      <c r="P256" s="2">
        <v>500</v>
      </c>
      <c r="Q256" s="2">
        <v>450</v>
      </c>
      <c r="R256" s="2">
        <v>500</v>
      </c>
      <c r="S256" s="2">
        <v>475</v>
      </c>
      <c r="T256" s="2">
        <v>500</v>
      </c>
      <c r="U256" s="2">
        <v>500</v>
      </c>
      <c r="V256" s="2">
        <v>500</v>
      </c>
      <c r="W256" s="2">
        <v>500</v>
      </c>
      <c r="X256" s="2">
        <v>500</v>
      </c>
      <c r="Y256" s="2">
        <v>500</v>
      </c>
      <c r="Z256" s="2">
        <v>500</v>
      </c>
      <c r="AA256" s="2">
        <v>500</v>
      </c>
      <c r="AB256" s="2">
        <v>491</v>
      </c>
      <c r="AC256" s="2">
        <v>500</v>
      </c>
      <c r="AD256" s="2">
        <v>999</v>
      </c>
      <c r="AE256" s="2">
        <v>949</v>
      </c>
      <c r="AF256" s="2">
        <v>999</v>
      </c>
      <c r="AG256" s="2">
        <v>999</v>
      </c>
      <c r="AH256" s="2">
        <v>1000</v>
      </c>
      <c r="AI256" s="2">
        <v>1000</v>
      </c>
      <c r="AJ256" s="2">
        <v>999</v>
      </c>
      <c r="AK256" s="2">
        <v>1000</v>
      </c>
      <c r="AL256" s="2">
        <v>1000</v>
      </c>
      <c r="AM256" s="2">
        <v>1000</v>
      </c>
      <c r="AN256" s="2">
        <v>997</v>
      </c>
      <c r="AO256" s="2">
        <v>1000</v>
      </c>
      <c r="AP256" s="2">
        <v>1000</v>
      </c>
      <c r="AQ256" s="2">
        <v>1000</v>
      </c>
      <c r="AR256" s="2">
        <v>950</v>
      </c>
      <c r="AS256" s="2">
        <v>1000</v>
      </c>
      <c r="AT256" s="2">
        <v>1000</v>
      </c>
      <c r="AU256" s="2">
        <v>500</v>
      </c>
      <c r="AV256" s="2">
        <v>500</v>
      </c>
      <c r="AW256" s="2">
        <v>500</v>
      </c>
      <c r="AX256" s="2">
        <v>500</v>
      </c>
      <c r="AY256" s="2">
        <v>275</v>
      </c>
      <c r="AZ256" s="2">
        <v>500</v>
      </c>
      <c r="BA256" s="2">
        <v>500</v>
      </c>
      <c r="BB256" s="2">
        <v>500</v>
      </c>
      <c r="BC256" s="2">
        <v>500</v>
      </c>
      <c r="BD256" s="2">
        <v>500</v>
      </c>
      <c r="BE256" s="2">
        <v>500</v>
      </c>
    </row>
    <row r="258" spans="1:57" x14ac:dyDescent="0.25">
      <c r="A258" s="1" t="s">
        <v>215</v>
      </c>
    </row>
    <row r="259" spans="1:57" x14ac:dyDescent="0.25">
      <c r="A259" s="1" t="s">
        <v>44</v>
      </c>
    </row>
    <row r="260" spans="1:57" x14ac:dyDescent="0.25">
      <c r="A260" s="1" t="s">
        <v>69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</row>
    <row r="261" spans="1:57" x14ac:dyDescent="0.25">
      <c r="A261" s="1" t="s">
        <v>45</v>
      </c>
    </row>
    <row r="262" spans="1:57" x14ac:dyDescent="0.25">
      <c r="A262" s="1" t="s">
        <v>70</v>
      </c>
      <c r="B262" s="2">
        <v>22</v>
      </c>
      <c r="C262" s="2">
        <v>0</v>
      </c>
      <c r="D262" s="2">
        <v>4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4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1</v>
      </c>
      <c r="U262" s="2">
        <v>0</v>
      </c>
      <c r="V262" s="2">
        <v>0</v>
      </c>
      <c r="W262" s="2">
        <v>0</v>
      </c>
      <c r="X262" s="2">
        <v>7</v>
      </c>
      <c r="Y262" s="2">
        <v>0</v>
      </c>
      <c r="Z262" s="2">
        <v>161</v>
      </c>
      <c r="AA262" s="2">
        <v>34</v>
      </c>
      <c r="AB262" s="2">
        <v>14</v>
      </c>
      <c r="AC262" s="2">
        <v>85</v>
      </c>
      <c r="AD262" s="2">
        <v>44</v>
      </c>
      <c r="AE262" s="2">
        <v>12</v>
      </c>
      <c r="AF262" s="2">
        <v>82</v>
      </c>
      <c r="AG262" s="2">
        <v>28</v>
      </c>
      <c r="AH262" s="2">
        <v>0</v>
      </c>
      <c r="AI262" s="2">
        <v>58</v>
      </c>
      <c r="AJ262" s="2">
        <v>13</v>
      </c>
      <c r="AK262" s="2">
        <v>23</v>
      </c>
      <c r="AL262" s="2">
        <v>63</v>
      </c>
      <c r="AM262" s="2">
        <v>4</v>
      </c>
      <c r="AN262" s="2">
        <v>0</v>
      </c>
      <c r="AO262" s="2">
        <v>1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4</v>
      </c>
      <c r="AX262" s="2">
        <v>0</v>
      </c>
      <c r="AY262" s="2">
        <v>0</v>
      </c>
      <c r="AZ262" s="2">
        <v>0</v>
      </c>
      <c r="BA262" s="2">
        <v>1</v>
      </c>
      <c r="BB262" s="2">
        <v>0</v>
      </c>
      <c r="BC262" s="2">
        <v>0</v>
      </c>
      <c r="BD262" s="2">
        <v>0</v>
      </c>
      <c r="BE262" s="2">
        <v>4</v>
      </c>
    </row>
    <row r="263" spans="1:57" x14ac:dyDescent="0.25">
      <c r="A263" s="1" t="s">
        <v>46</v>
      </c>
    </row>
    <row r="264" spans="1:57" x14ac:dyDescent="0.25">
      <c r="A264" s="1" t="s">
        <v>71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</row>
    <row r="265" spans="1:57" x14ac:dyDescent="0.25">
      <c r="A265" s="1" t="s">
        <v>47</v>
      </c>
    </row>
    <row r="266" spans="1:57" x14ac:dyDescent="0.25">
      <c r="A266" s="1" t="s">
        <v>72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4</v>
      </c>
      <c r="AX266" s="2">
        <v>0</v>
      </c>
      <c r="AY266" s="2">
        <v>0</v>
      </c>
      <c r="AZ266" s="2">
        <v>4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</row>
    <row r="267" spans="1:57" x14ac:dyDescent="0.25">
      <c r="A267" s="1" t="s">
        <v>48</v>
      </c>
    </row>
    <row r="268" spans="1:57" x14ac:dyDescent="0.25">
      <c r="A268" s="1" t="s">
        <v>73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</row>
    <row r="269" spans="1:57" x14ac:dyDescent="0.25">
      <c r="A269" s="1" t="s">
        <v>49</v>
      </c>
    </row>
    <row r="270" spans="1:57" x14ac:dyDescent="0.25">
      <c r="A270" s="1" t="s">
        <v>74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0</v>
      </c>
      <c r="P270" s="2">
        <v>0</v>
      </c>
      <c r="Q270" s="2">
        <v>0</v>
      </c>
      <c r="R270" s="2">
        <v>0</v>
      </c>
      <c r="S270" s="2">
        <v>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1</v>
      </c>
      <c r="AE270" s="2">
        <v>1</v>
      </c>
      <c r="AF270" s="2">
        <v>0</v>
      </c>
      <c r="AG270" s="2">
        <v>0</v>
      </c>
      <c r="AH270" s="2">
        <v>0</v>
      </c>
      <c r="AI270" s="2">
        <v>2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4</v>
      </c>
      <c r="AU270" s="2">
        <v>3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</row>
    <row r="271" spans="1:57" x14ac:dyDescent="0.25">
      <c r="A271" s="1" t="s">
        <v>75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</row>
    <row r="272" spans="1:57" x14ac:dyDescent="0.25">
      <c r="A272" s="1" t="s">
        <v>76</v>
      </c>
      <c r="B272" s="2">
        <v>0</v>
      </c>
      <c r="C272" s="2">
        <v>21</v>
      </c>
      <c r="D272" s="2">
        <v>0</v>
      </c>
      <c r="E272" s="2">
        <v>18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3</v>
      </c>
      <c r="R272" s="2">
        <v>1</v>
      </c>
      <c r="S272" s="2">
        <v>14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4</v>
      </c>
      <c r="AB272" s="2">
        <v>0</v>
      </c>
      <c r="AC272" s="2">
        <v>0</v>
      </c>
      <c r="AD272" s="2">
        <v>0</v>
      </c>
      <c r="AE272" s="2">
        <v>15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11</v>
      </c>
      <c r="AT272" s="2">
        <v>3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3</v>
      </c>
    </row>
    <row r="273" spans="1:57" x14ac:dyDescent="0.25">
      <c r="A273" s="1" t="s">
        <v>77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24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</row>
    <row r="274" spans="1:57" x14ac:dyDescent="0.25">
      <c r="A274" s="1" t="s">
        <v>78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0</v>
      </c>
      <c r="R274" s="2">
        <v>2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  <c r="AA274" s="2">
        <v>1</v>
      </c>
      <c r="AB274" s="2">
        <v>0</v>
      </c>
      <c r="AC274" s="2">
        <v>4</v>
      </c>
      <c r="AD274" s="2">
        <v>0</v>
      </c>
      <c r="AE274" s="2">
        <v>8</v>
      </c>
      <c r="AF274" s="2">
        <v>1</v>
      </c>
      <c r="AG274" s="2">
        <v>1</v>
      </c>
      <c r="AH274" s="2">
        <v>1</v>
      </c>
      <c r="AI274" s="2">
        <v>0</v>
      </c>
      <c r="AJ274" s="2">
        <v>1</v>
      </c>
      <c r="AK274" s="2">
        <v>0</v>
      </c>
      <c r="AL274" s="2">
        <v>0</v>
      </c>
      <c r="AM274" s="2">
        <v>1</v>
      </c>
      <c r="AN274" s="2">
        <v>0</v>
      </c>
      <c r="AO274" s="2">
        <v>0</v>
      </c>
      <c r="AP274" s="2">
        <v>0</v>
      </c>
      <c r="AQ274" s="2">
        <v>0</v>
      </c>
      <c r="AR274" s="2">
        <v>8</v>
      </c>
      <c r="AS274" s="2">
        <v>0</v>
      </c>
      <c r="AT274" s="2">
        <v>1</v>
      </c>
      <c r="AU274" s="2">
        <v>0</v>
      </c>
      <c r="AV274" s="2">
        <v>2</v>
      </c>
      <c r="AW274" s="2">
        <v>0</v>
      </c>
      <c r="AX274" s="2">
        <v>0</v>
      </c>
      <c r="AY274" s="2">
        <v>1</v>
      </c>
      <c r="AZ274" s="2">
        <v>0</v>
      </c>
      <c r="BA274" s="2">
        <v>4</v>
      </c>
      <c r="BB274" s="2">
        <v>1</v>
      </c>
      <c r="BC274" s="2">
        <v>0</v>
      </c>
      <c r="BD274" s="2">
        <v>1</v>
      </c>
      <c r="BE274" s="2">
        <v>0</v>
      </c>
    </row>
    <row r="275" spans="1:57" x14ac:dyDescent="0.25">
      <c r="A275" s="1" t="s">
        <v>79</v>
      </c>
      <c r="B275" s="2">
        <v>2</v>
      </c>
      <c r="C275" s="2">
        <v>123</v>
      </c>
      <c r="D275" s="2">
        <v>0</v>
      </c>
      <c r="E275" s="2">
        <v>11</v>
      </c>
      <c r="F275" s="2">
        <v>1</v>
      </c>
      <c r="G275" s="2">
        <v>7</v>
      </c>
      <c r="H275" s="2">
        <v>0</v>
      </c>
      <c r="I275" s="2">
        <v>0</v>
      </c>
      <c r="J275" s="2">
        <v>0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8</v>
      </c>
      <c r="V275" s="2">
        <v>0</v>
      </c>
      <c r="W275" s="2">
        <v>61</v>
      </c>
      <c r="X275" s="2">
        <v>0</v>
      </c>
      <c r="Y275" s="2">
        <v>28</v>
      </c>
      <c r="Z275" s="2">
        <v>0</v>
      </c>
      <c r="AA275" s="2">
        <v>47</v>
      </c>
      <c r="AB275" s="2">
        <v>0</v>
      </c>
      <c r="AC275" s="2">
        <v>27</v>
      </c>
      <c r="AD275" s="2">
        <v>0</v>
      </c>
      <c r="AE275" s="2">
        <v>112</v>
      </c>
      <c r="AF275" s="2">
        <v>0</v>
      </c>
      <c r="AG275" s="2">
        <v>0</v>
      </c>
      <c r="AH275" s="2">
        <v>8</v>
      </c>
      <c r="AI275" s="2">
        <v>8</v>
      </c>
      <c r="AJ275" s="2">
        <v>248</v>
      </c>
      <c r="AK275" s="2">
        <v>0</v>
      </c>
      <c r="AL275" s="2">
        <v>0</v>
      </c>
      <c r="AM275" s="2">
        <v>1</v>
      </c>
      <c r="AN275" s="2">
        <v>0</v>
      </c>
      <c r="AO275" s="2">
        <v>8</v>
      </c>
      <c r="AP275" s="2">
        <v>0</v>
      </c>
      <c r="AQ275" s="2">
        <v>3</v>
      </c>
      <c r="AR275" s="2">
        <v>0</v>
      </c>
      <c r="AS275" s="2">
        <v>0</v>
      </c>
      <c r="AT275" s="2">
        <v>17</v>
      </c>
      <c r="AU275" s="2">
        <v>0</v>
      </c>
      <c r="AV275" s="2">
        <v>4</v>
      </c>
      <c r="AW275" s="2">
        <v>7</v>
      </c>
      <c r="AX275" s="2">
        <v>42</v>
      </c>
      <c r="AY275" s="2">
        <v>2</v>
      </c>
      <c r="AZ275" s="2">
        <v>0</v>
      </c>
      <c r="BA275" s="2">
        <v>68</v>
      </c>
      <c r="BB275" s="2">
        <v>0</v>
      </c>
      <c r="BC275" s="2">
        <v>9</v>
      </c>
      <c r="BD275" s="2">
        <v>3</v>
      </c>
      <c r="BE275" s="2">
        <v>29</v>
      </c>
    </row>
    <row r="276" spans="1:57" x14ac:dyDescent="0.25">
      <c r="A276" s="1" t="s">
        <v>80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1</v>
      </c>
      <c r="Q276" s="2">
        <v>0</v>
      </c>
      <c r="R276" s="2">
        <v>0</v>
      </c>
      <c r="S276" s="2">
        <v>1</v>
      </c>
      <c r="T276" s="2">
        <v>0</v>
      </c>
      <c r="U276" s="2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4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4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1</v>
      </c>
      <c r="BC276" s="2">
        <v>0</v>
      </c>
      <c r="BD276" s="2">
        <v>1</v>
      </c>
      <c r="BE276" s="2">
        <v>0</v>
      </c>
    </row>
    <row r="277" spans="1:57" x14ac:dyDescent="0.25">
      <c r="A277" s="1" t="s">
        <v>81</v>
      </c>
      <c r="B277" s="2">
        <v>39</v>
      </c>
      <c r="C277" s="2">
        <v>22</v>
      </c>
      <c r="D277" s="2">
        <v>1</v>
      </c>
      <c r="E277" s="2">
        <v>24</v>
      </c>
      <c r="F277" s="2">
        <v>0</v>
      </c>
      <c r="G277" s="2">
        <v>3</v>
      </c>
      <c r="H277" s="2">
        <v>0</v>
      </c>
      <c r="I277" s="2">
        <v>15</v>
      </c>
      <c r="J277" s="2">
        <v>9</v>
      </c>
      <c r="K277" s="2">
        <v>0</v>
      </c>
      <c r="L277" s="2">
        <v>0</v>
      </c>
      <c r="M277" s="2">
        <v>0</v>
      </c>
      <c r="N277" s="2">
        <v>5</v>
      </c>
      <c r="O277" s="2">
        <v>8</v>
      </c>
      <c r="P277" s="2">
        <v>18</v>
      </c>
      <c r="Q277" s="2">
        <v>51</v>
      </c>
      <c r="R277" s="2">
        <v>28</v>
      </c>
      <c r="S277" s="2">
        <v>37</v>
      </c>
      <c r="T277" s="2">
        <v>15</v>
      </c>
      <c r="U277" s="2">
        <v>3</v>
      </c>
      <c r="V277" s="2">
        <v>16</v>
      </c>
      <c r="W277" s="2">
        <v>7</v>
      </c>
      <c r="X277" s="2">
        <v>6</v>
      </c>
      <c r="Y277" s="2">
        <v>6</v>
      </c>
      <c r="Z277" s="2">
        <v>9</v>
      </c>
      <c r="AA277" s="2">
        <v>8</v>
      </c>
      <c r="AB277" s="2">
        <v>0</v>
      </c>
      <c r="AC277" s="2">
        <v>14</v>
      </c>
      <c r="AD277" s="2">
        <v>19</v>
      </c>
      <c r="AE277" s="2">
        <v>5</v>
      </c>
      <c r="AF277" s="2">
        <v>2</v>
      </c>
      <c r="AG277" s="2">
        <v>8</v>
      </c>
      <c r="AH277" s="2">
        <v>3</v>
      </c>
      <c r="AI277" s="2">
        <v>47</v>
      </c>
      <c r="AJ277" s="2">
        <v>72</v>
      </c>
      <c r="AK277" s="2">
        <v>9</v>
      </c>
      <c r="AL277" s="2">
        <v>6</v>
      </c>
      <c r="AM277" s="2">
        <v>8</v>
      </c>
      <c r="AN277" s="2">
        <v>1</v>
      </c>
      <c r="AO277" s="2">
        <v>0</v>
      </c>
      <c r="AP277" s="2">
        <v>0</v>
      </c>
      <c r="AQ277" s="2">
        <v>15</v>
      </c>
      <c r="AR277" s="2">
        <v>102</v>
      </c>
      <c r="AS277" s="2">
        <v>667</v>
      </c>
      <c r="AT277" s="2">
        <v>281</v>
      </c>
      <c r="AU277" s="2">
        <v>5</v>
      </c>
      <c r="AV277" s="2">
        <v>8</v>
      </c>
      <c r="AW277" s="2">
        <v>6</v>
      </c>
      <c r="AX277" s="2">
        <v>3</v>
      </c>
      <c r="AY277" s="2">
        <v>5</v>
      </c>
      <c r="AZ277" s="2">
        <v>11</v>
      </c>
      <c r="BA277" s="2">
        <v>6</v>
      </c>
      <c r="BB277" s="2">
        <v>2</v>
      </c>
      <c r="BC277" s="2">
        <v>1</v>
      </c>
      <c r="BD277" s="2">
        <v>3</v>
      </c>
      <c r="BE277" s="2">
        <v>11</v>
      </c>
    </row>
    <row r="278" spans="1:57" x14ac:dyDescent="0.25">
      <c r="A278" s="1" t="s">
        <v>82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5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1</v>
      </c>
      <c r="AR278" s="2">
        <v>30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</row>
    <row r="279" spans="1:57" x14ac:dyDescent="0.25">
      <c r="A279" s="1" t="s">
        <v>83</v>
      </c>
      <c r="B279" s="2">
        <v>0</v>
      </c>
      <c r="C279" s="2">
        <v>4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17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</v>
      </c>
      <c r="AR279" s="2">
        <v>27</v>
      </c>
      <c r="AS279" s="2">
        <v>96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</row>
    <row r="280" spans="1:57" x14ac:dyDescent="0.25">
      <c r="A280" s="1" t="s">
        <v>84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1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2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3</v>
      </c>
      <c r="BB280" s="2">
        <v>0</v>
      </c>
      <c r="BC280" s="2">
        <v>0</v>
      </c>
      <c r="BD280" s="2">
        <v>0</v>
      </c>
      <c r="BE280" s="2">
        <v>0</v>
      </c>
    </row>
    <row r="281" spans="1:57" x14ac:dyDescent="0.25">
      <c r="A281" s="1" t="s">
        <v>85</v>
      </c>
      <c r="B281" s="2">
        <v>0</v>
      </c>
      <c r="C281" s="2">
        <v>0</v>
      </c>
      <c r="D281" s="2">
        <v>4</v>
      </c>
      <c r="E281" s="2">
        <v>0</v>
      </c>
      <c r="F281" s="2">
        <v>0</v>
      </c>
      <c r="G281" s="2">
        <v>1</v>
      </c>
      <c r="H281" s="2">
        <v>4</v>
      </c>
      <c r="I281" s="2">
        <v>0</v>
      </c>
      <c r="J281" s="2">
        <v>0</v>
      </c>
      <c r="K281" s="2">
        <v>0</v>
      </c>
      <c r="L281" s="2">
        <v>13</v>
      </c>
      <c r="M281" s="2">
        <v>21</v>
      </c>
      <c r="N281" s="2">
        <v>2</v>
      </c>
      <c r="O281" s="2">
        <v>0</v>
      </c>
      <c r="P281" s="2">
        <v>35</v>
      </c>
      <c r="Q281" s="2">
        <v>2</v>
      </c>
      <c r="R281" s="2">
        <v>4</v>
      </c>
      <c r="S281" s="2">
        <v>0</v>
      </c>
      <c r="T281" s="2">
        <v>0</v>
      </c>
      <c r="U281" s="2">
        <v>0</v>
      </c>
      <c r="V281" s="2">
        <v>5</v>
      </c>
      <c r="W281" s="2">
        <v>4</v>
      </c>
      <c r="X281" s="2">
        <v>1</v>
      </c>
      <c r="Y281" s="2">
        <v>3</v>
      </c>
      <c r="Z281" s="2">
        <v>0</v>
      </c>
      <c r="AA281" s="2">
        <v>1</v>
      </c>
      <c r="AB281" s="2">
        <v>0</v>
      </c>
      <c r="AC281" s="2">
        <v>7</v>
      </c>
      <c r="AD281" s="2">
        <v>0</v>
      </c>
      <c r="AE281" s="2">
        <v>0</v>
      </c>
      <c r="AF281" s="2">
        <v>5</v>
      </c>
      <c r="AG281" s="2">
        <v>1</v>
      </c>
      <c r="AH281" s="2">
        <v>0</v>
      </c>
      <c r="AI281" s="2">
        <v>3</v>
      </c>
      <c r="AJ281" s="2">
        <v>5</v>
      </c>
      <c r="AK281" s="2">
        <v>1</v>
      </c>
      <c r="AL281" s="2">
        <v>15</v>
      </c>
      <c r="AM281" s="2">
        <v>0</v>
      </c>
      <c r="AN281" s="2">
        <v>3</v>
      </c>
      <c r="AO281" s="2">
        <v>0</v>
      </c>
      <c r="AP281" s="2">
        <v>4</v>
      </c>
      <c r="AQ281" s="2">
        <v>0</v>
      </c>
      <c r="AR281" s="2">
        <v>3</v>
      </c>
      <c r="AS281" s="2">
        <v>0</v>
      </c>
      <c r="AT281" s="2">
        <v>1</v>
      </c>
      <c r="AU281" s="2">
        <v>0</v>
      </c>
      <c r="AV281" s="2">
        <v>0</v>
      </c>
      <c r="AW281" s="2">
        <v>4</v>
      </c>
      <c r="AX281" s="2">
        <v>4</v>
      </c>
      <c r="AY281" s="2">
        <v>1</v>
      </c>
      <c r="AZ281" s="2">
        <v>0</v>
      </c>
      <c r="BA281" s="2">
        <v>6</v>
      </c>
      <c r="BB281" s="2">
        <v>3</v>
      </c>
      <c r="BC281" s="2">
        <v>6</v>
      </c>
      <c r="BD281" s="2">
        <v>0</v>
      </c>
      <c r="BE281" s="2">
        <v>0</v>
      </c>
    </row>
    <row r="282" spans="1:57" x14ac:dyDescent="0.25">
      <c r="A282" s="1" t="s">
        <v>86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</row>
    <row r="283" spans="1:57" x14ac:dyDescent="0.25">
      <c r="A283" s="1" t="s">
        <v>87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3</v>
      </c>
      <c r="H283" s="2">
        <v>1</v>
      </c>
      <c r="I283" s="2">
        <v>1</v>
      </c>
      <c r="J283" s="2">
        <v>0</v>
      </c>
      <c r="K283" s="2">
        <v>0</v>
      </c>
      <c r="L283" s="2">
        <v>2</v>
      </c>
      <c r="M283" s="2">
        <v>2</v>
      </c>
      <c r="N283" s="2">
        <v>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2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1</v>
      </c>
      <c r="AM283" s="2">
        <v>1</v>
      </c>
      <c r="AN283" s="2">
        <v>0</v>
      </c>
      <c r="AO283" s="2">
        <v>0</v>
      </c>
      <c r="AP283" s="2">
        <v>0</v>
      </c>
      <c r="AQ283" s="2">
        <v>1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1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</row>
    <row r="284" spans="1:57" x14ac:dyDescent="0.25">
      <c r="A284" s="1" t="s">
        <v>88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1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</row>
    <row r="285" spans="1:57" x14ac:dyDescent="0.25">
      <c r="A285" s="1" t="s">
        <v>89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</row>
    <row r="286" spans="1:57" x14ac:dyDescent="0.25">
      <c r="A286" s="1" t="s">
        <v>90</v>
      </c>
      <c r="B286" s="2">
        <v>0</v>
      </c>
      <c r="C286" s="2">
        <v>0</v>
      </c>
      <c r="D286" s="2">
        <v>0</v>
      </c>
      <c r="E286" s="2">
        <v>0</v>
      </c>
      <c r="F286" s="2">
        <v>1</v>
      </c>
      <c r="G286" s="2">
        <v>0</v>
      </c>
      <c r="H286" s="2">
        <v>0</v>
      </c>
      <c r="I286" s="2">
        <v>1</v>
      </c>
      <c r="J286" s="2">
        <v>0</v>
      </c>
      <c r="K286" s="2">
        <v>0</v>
      </c>
      <c r="L286" s="2">
        <v>0</v>
      </c>
      <c r="M286" s="2">
        <v>0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  <c r="S286" s="2">
        <v>3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1</v>
      </c>
      <c r="AA286" s="2">
        <v>0</v>
      </c>
      <c r="AB286" s="2">
        <v>0</v>
      </c>
      <c r="AC286" s="2">
        <v>0</v>
      </c>
      <c r="AD286" s="2">
        <v>1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1</v>
      </c>
      <c r="AL286" s="2">
        <v>0</v>
      </c>
      <c r="AM286" s="2">
        <v>6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2</v>
      </c>
      <c r="BA286" s="2">
        <v>0</v>
      </c>
      <c r="BB286" s="2">
        <v>1</v>
      </c>
      <c r="BC286" s="2">
        <v>0</v>
      </c>
      <c r="BD286" s="2">
        <v>0</v>
      </c>
      <c r="BE286" s="2">
        <v>1</v>
      </c>
    </row>
    <row r="287" spans="1:57" x14ac:dyDescent="0.25">
      <c r="A287" s="1" t="s">
        <v>91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</row>
    <row r="288" spans="1:57" x14ac:dyDescent="0.25">
      <c r="A288" s="1" t="s">
        <v>92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1</v>
      </c>
      <c r="AY288" s="2">
        <v>0</v>
      </c>
      <c r="AZ288" s="2">
        <v>0</v>
      </c>
      <c r="BA288" s="2">
        <v>0</v>
      </c>
      <c r="BB288" s="2">
        <v>2</v>
      </c>
      <c r="BC288" s="2">
        <v>0</v>
      </c>
      <c r="BD288" s="2">
        <v>0</v>
      </c>
      <c r="BE288" s="2">
        <v>0</v>
      </c>
    </row>
    <row r="289" spans="1:57" x14ac:dyDescent="0.25">
      <c r="A289" s="1" t="s">
        <v>93</v>
      </c>
      <c r="B289" s="2">
        <v>29</v>
      </c>
      <c r="C289" s="2">
        <v>30</v>
      </c>
      <c r="D289" s="2">
        <v>4</v>
      </c>
      <c r="E289" s="2">
        <v>5</v>
      </c>
      <c r="F289" s="2">
        <v>0</v>
      </c>
      <c r="G289" s="2">
        <v>4</v>
      </c>
      <c r="H289" s="2">
        <v>11</v>
      </c>
      <c r="I289" s="2">
        <v>7</v>
      </c>
      <c r="J289" s="2">
        <v>1</v>
      </c>
      <c r="K289" s="2">
        <v>14</v>
      </c>
      <c r="L289" s="2">
        <v>0</v>
      </c>
      <c r="M289" s="2">
        <v>0</v>
      </c>
      <c r="N289" s="2">
        <v>2</v>
      </c>
      <c r="O289" s="2">
        <v>0</v>
      </c>
      <c r="P289" s="2">
        <v>0</v>
      </c>
      <c r="Q289" s="2">
        <v>0</v>
      </c>
      <c r="R289" s="2">
        <v>5</v>
      </c>
      <c r="S289" s="2">
        <v>22</v>
      </c>
      <c r="T289" s="2">
        <v>15</v>
      </c>
      <c r="U289" s="2">
        <v>0</v>
      </c>
      <c r="V289" s="2">
        <v>47</v>
      </c>
      <c r="W289" s="2">
        <v>6</v>
      </c>
      <c r="X289" s="2">
        <v>10</v>
      </c>
      <c r="Y289" s="2">
        <v>1</v>
      </c>
      <c r="Z289" s="2">
        <v>10</v>
      </c>
      <c r="AA289" s="2">
        <v>12</v>
      </c>
      <c r="AB289" s="2">
        <v>8</v>
      </c>
      <c r="AC289" s="2">
        <v>0</v>
      </c>
      <c r="AD289" s="2">
        <v>8</v>
      </c>
      <c r="AE289" s="2">
        <v>7</v>
      </c>
      <c r="AF289" s="2">
        <v>13</v>
      </c>
      <c r="AG289" s="2">
        <v>8</v>
      </c>
      <c r="AH289" s="2">
        <v>0</v>
      </c>
      <c r="AI289" s="2">
        <v>61</v>
      </c>
      <c r="AJ289" s="2">
        <v>72</v>
      </c>
      <c r="AK289" s="2">
        <v>0</v>
      </c>
      <c r="AL289" s="2">
        <v>8</v>
      </c>
      <c r="AM289" s="2">
        <v>19</v>
      </c>
      <c r="AN289" s="2">
        <v>0</v>
      </c>
      <c r="AO289" s="2">
        <v>12</v>
      </c>
      <c r="AP289" s="2">
        <v>0</v>
      </c>
      <c r="AQ289" s="2">
        <v>30</v>
      </c>
      <c r="AR289" s="2">
        <v>1</v>
      </c>
      <c r="AS289" s="2">
        <v>2</v>
      </c>
      <c r="AT289" s="2">
        <v>2</v>
      </c>
      <c r="AU289" s="2">
        <v>11</v>
      </c>
      <c r="AV289" s="2">
        <v>10</v>
      </c>
      <c r="AW289" s="2">
        <v>0</v>
      </c>
      <c r="AX289" s="2">
        <v>0</v>
      </c>
      <c r="AY289" s="2">
        <v>0</v>
      </c>
      <c r="AZ289" s="2">
        <v>9</v>
      </c>
      <c r="BA289" s="2">
        <v>1</v>
      </c>
      <c r="BB289" s="2">
        <v>16</v>
      </c>
      <c r="BC289" s="2">
        <v>6</v>
      </c>
      <c r="BD289" s="2">
        <v>5</v>
      </c>
      <c r="BE289" s="2">
        <v>15</v>
      </c>
    </row>
    <row r="290" spans="1:57" x14ac:dyDescent="0.25">
      <c r="A290" s="1" t="s">
        <v>94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1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</row>
    <row r="291" spans="1:57" x14ac:dyDescent="0.25">
      <c r="A291" s="1" t="s">
        <v>95</v>
      </c>
      <c r="B291" s="2">
        <v>4</v>
      </c>
      <c r="C291" s="2">
        <v>1</v>
      </c>
      <c r="D291" s="2">
        <v>2</v>
      </c>
      <c r="E291" s="2">
        <v>0</v>
      </c>
      <c r="F291" s="2">
        <v>0</v>
      </c>
      <c r="G291" s="2">
        <v>1</v>
      </c>
      <c r="H291" s="2">
        <v>4</v>
      </c>
      <c r="I291" s="2">
        <v>4</v>
      </c>
      <c r="J291" s="2">
        <v>1</v>
      </c>
      <c r="K291" s="2">
        <v>1</v>
      </c>
      <c r="L291" s="2">
        <v>0</v>
      </c>
      <c r="M291" s="2">
        <v>3</v>
      </c>
      <c r="N291" s="2">
        <v>1</v>
      </c>
      <c r="O291" s="2">
        <v>0</v>
      </c>
      <c r="P291" s="2">
        <v>0</v>
      </c>
      <c r="Q291" s="2">
        <v>0</v>
      </c>
      <c r="R291" s="2">
        <v>3</v>
      </c>
      <c r="S291" s="2">
        <v>0</v>
      </c>
      <c r="T291" s="2">
        <v>5</v>
      </c>
      <c r="U291" s="2">
        <v>1</v>
      </c>
      <c r="V291" s="2">
        <v>2</v>
      </c>
      <c r="W291" s="2">
        <v>5</v>
      </c>
      <c r="X291" s="2">
        <v>3</v>
      </c>
      <c r="Y291" s="2">
        <v>3</v>
      </c>
      <c r="Z291" s="2">
        <v>2</v>
      </c>
      <c r="AA291" s="2">
        <v>1</v>
      </c>
      <c r="AB291" s="2">
        <v>8</v>
      </c>
      <c r="AC291" s="2">
        <v>3</v>
      </c>
      <c r="AD291" s="2">
        <v>1</v>
      </c>
      <c r="AE291" s="2">
        <v>7</v>
      </c>
      <c r="AF291" s="2">
        <v>3</v>
      </c>
      <c r="AG291" s="2">
        <v>2</v>
      </c>
      <c r="AH291" s="2">
        <v>0</v>
      </c>
      <c r="AI291" s="2">
        <v>16</v>
      </c>
      <c r="AJ291" s="2">
        <v>2</v>
      </c>
      <c r="AK291" s="2">
        <v>0</v>
      </c>
      <c r="AL291" s="2">
        <v>32</v>
      </c>
      <c r="AM291" s="2">
        <v>2</v>
      </c>
      <c r="AN291" s="2">
        <v>0</v>
      </c>
      <c r="AO291" s="2">
        <v>8</v>
      </c>
      <c r="AP291" s="2">
        <v>0</v>
      </c>
      <c r="AQ291" s="2">
        <v>12</v>
      </c>
      <c r="AR291" s="2">
        <v>0</v>
      </c>
      <c r="AS291" s="2">
        <v>0</v>
      </c>
      <c r="AT291" s="2">
        <v>1</v>
      </c>
      <c r="AU291" s="2">
        <v>4</v>
      </c>
      <c r="AV291" s="2">
        <v>1</v>
      </c>
      <c r="AW291" s="2">
        <v>2</v>
      </c>
      <c r="AX291" s="2">
        <v>3</v>
      </c>
      <c r="AY291" s="2">
        <v>0</v>
      </c>
      <c r="AZ291" s="2">
        <v>7</v>
      </c>
      <c r="BA291" s="2">
        <v>0</v>
      </c>
      <c r="BB291" s="2">
        <v>15</v>
      </c>
      <c r="BC291" s="2">
        <v>0</v>
      </c>
      <c r="BD291" s="2">
        <v>18</v>
      </c>
      <c r="BE291" s="2">
        <v>6</v>
      </c>
    </row>
    <row r="292" spans="1:57" x14ac:dyDescent="0.25">
      <c r="A292" s="1" t="s">
        <v>96</v>
      </c>
      <c r="B292" s="2">
        <v>3</v>
      </c>
      <c r="C292" s="2">
        <v>3</v>
      </c>
      <c r="D292" s="2">
        <v>1</v>
      </c>
      <c r="E292" s="2">
        <v>4</v>
      </c>
      <c r="F292" s="2">
        <v>1</v>
      </c>
      <c r="G292" s="2">
        <v>3</v>
      </c>
      <c r="H292" s="2">
        <v>0</v>
      </c>
      <c r="I292" s="2">
        <v>2</v>
      </c>
      <c r="J292" s="2">
        <v>0</v>
      </c>
      <c r="K292" s="2">
        <v>1</v>
      </c>
      <c r="L292" s="2">
        <v>1</v>
      </c>
      <c r="M292" s="2">
        <v>0</v>
      </c>
      <c r="N292" s="2">
        <v>0</v>
      </c>
      <c r="O292" s="2">
        <v>4</v>
      </c>
      <c r="P292" s="2">
        <v>1</v>
      </c>
      <c r="Q292" s="2">
        <v>10</v>
      </c>
      <c r="R292" s="2">
        <v>7</v>
      </c>
      <c r="S292" s="2">
        <v>3</v>
      </c>
      <c r="T292" s="2">
        <v>7</v>
      </c>
      <c r="U292" s="2">
        <v>1</v>
      </c>
      <c r="V292" s="2">
        <v>1</v>
      </c>
      <c r="W292" s="2">
        <v>1</v>
      </c>
      <c r="X292" s="2">
        <v>3</v>
      </c>
      <c r="Y292" s="2">
        <v>2</v>
      </c>
      <c r="Z292" s="2">
        <v>0</v>
      </c>
      <c r="AA292" s="2">
        <v>2</v>
      </c>
      <c r="AB292" s="2">
        <v>2</v>
      </c>
      <c r="AC292" s="2">
        <v>1</v>
      </c>
      <c r="AD292" s="2">
        <v>3</v>
      </c>
      <c r="AE292" s="2">
        <v>5</v>
      </c>
      <c r="AF292" s="2">
        <v>1</v>
      </c>
      <c r="AG292" s="2">
        <v>5</v>
      </c>
      <c r="AH292" s="2">
        <v>0</v>
      </c>
      <c r="AI292" s="2">
        <v>2</v>
      </c>
      <c r="AJ292" s="2">
        <v>4</v>
      </c>
      <c r="AK292" s="2">
        <v>3</v>
      </c>
      <c r="AL292" s="2">
        <v>4</v>
      </c>
      <c r="AM292" s="2">
        <v>10</v>
      </c>
      <c r="AN292" s="2">
        <v>0</v>
      </c>
      <c r="AO292" s="2">
        <v>21</v>
      </c>
      <c r="AP292" s="2">
        <v>5</v>
      </c>
      <c r="AQ292" s="2">
        <v>3</v>
      </c>
      <c r="AR292" s="2">
        <v>8</v>
      </c>
      <c r="AS292" s="2">
        <v>0</v>
      </c>
      <c r="AT292" s="2">
        <v>43</v>
      </c>
      <c r="AU292" s="2">
        <v>12</v>
      </c>
      <c r="AV292" s="2">
        <v>8</v>
      </c>
      <c r="AW292" s="2">
        <v>10</v>
      </c>
      <c r="AX292" s="2">
        <v>8</v>
      </c>
      <c r="AY292" s="2">
        <v>2</v>
      </c>
      <c r="AZ292" s="2">
        <v>2</v>
      </c>
      <c r="BA292" s="2">
        <v>3</v>
      </c>
      <c r="BB292" s="2">
        <v>9</v>
      </c>
      <c r="BC292" s="2">
        <v>1</v>
      </c>
      <c r="BD292" s="2">
        <v>1</v>
      </c>
      <c r="BE292" s="2">
        <v>6</v>
      </c>
    </row>
    <row r="293" spans="1:57" x14ac:dyDescent="0.25">
      <c r="A293" s="1" t="s">
        <v>97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</row>
    <row r="294" spans="1:57" x14ac:dyDescent="0.25">
      <c r="A294" s="1" t="s">
        <v>98</v>
      </c>
      <c r="B294" s="2">
        <v>0</v>
      </c>
      <c r="C294" s="2">
        <v>0</v>
      </c>
      <c r="D294" s="2">
        <v>1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1</v>
      </c>
      <c r="S294" s="2">
        <v>0</v>
      </c>
      <c r="T294" s="2">
        <v>0</v>
      </c>
      <c r="U294" s="2">
        <v>0</v>
      </c>
      <c r="V294" s="2">
        <v>1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9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1</v>
      </c>
      <c r="AP294" s="2">
        <v>0</v>
      </c>
      <c r="AQ294" s="2">
        <v>0</v>
      </c>
      <c r="AR294" s="2">
        <v>0</v>
      </c>
      <c r="AS294" s="2">
        <v>1</v>
      </c>
      <c r="AT294" s="2">
        <v>0</v>
      </c>
      <c r="AU294" s="2">
        <v>1</v>
      </c>
      <c r="AV294" s="2">
        <v>0</v>
      </c>
      <c r="AW294" s="2">
        <v>2</v>
      </c>
      <c r="AX294" s="2">
        <v>1</v>
      </c>
      <c r="AY294" s="2">
        <v>0</v>
      </c>
      <c r="AZ294" s="2">
        <v>0</v>
      </c>
      <c r="BA294" s="2">
        <v>0</v>
      </c>
      <c r="BB294" s="2">
        <v>1</v>
      </c>
      <c r="BC294" s="2">
        <v>3</v>
      </c>
      <c r="BD294" s="2">
        <v>3</v>
      </c>
      <c r="BE294" s="2">
        <v>0</v>
      </c>
    </row>
    <row r="295" spans="1:57" x14ac:dyDescent="0.25">
      <c r="A295" s="1" t="s">
        <v>99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3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</row>
    <row r="296" spans="1:57" x14ac:dyDescent="0.25">
      <c r="A296" s="1" t="s">
        <v>100</v>
      </c>
      <c r="B296" s="2">
        <v>3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1</v>
      </c>
      <c r="S296" s="2">
        <v>2</v>
      </c>
      <c r="T296" s="2">
        <v>1</v>
      </c>
      <c r="U296" s="2">
        <v>2</v>
      </c>
      <c r="V296" s="2">
        <v>0</v>
      </c>
      <c r="W296" s="2">
        <v>0</v>
      </c>
      <c r="X296" s="2">
        <v>0</v>
      </c>
      <c r="Y296" s="2">
        <v>0</v>
      </c>
      <c r="Z296" s="2">
        <v>1</v>
      </c>
      <c r="AA296" s="2">
        <v>0</v>
      </c>
      <c r="AB296" s="2">
        <v>0</v>
      </c>
      <c r="AC296" s="2">
        <v>1</v>
      </c>
      <c r="AD296" s="2">
        <v>0</v>
      </c>
      <c r="AE296" s="2">
        <v>7</v>
      </c>
      <c r="AF296" s="2">
        <v>0</v>
      </c>
      <c r="AG296" s="2">
        <v>0</v>
      </c>
      <c r="AH296" s="2">
        <v>0</v>
      </c>
      <c r="AI296" s="2">
        <v>2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7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2</v>
      </c>
      <c r="BE296" s="2">
        <v>0</v>
      </c>
    </row>
    <row r="297" spans="1:57" x14ac:dyDescent="0.25">
      <c r="A297" s="1" t="s">
        <v>101</v>
      </c>
      <c r="B297" s="2">
        <v>4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1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0</v>
      </c>
      <c r="AE297" s="2">
        <v>0</v>
      </c>
      <c r="AF297" s="2">
        <v>0</v>
      </c>
      <c r="AG297" s="2">
        <v>2</v>
      </c>
      <c r="AH297" s="2">
        <v>0</v>
      </c>
      <c r="AI297" s="2">
        <v>8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24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1</v>
      </c>
      <c r="BA297" s="2">
        <v>0</v>
      </c>
      <c r="BB297" s="2">
        <v>4</v>
      </c>
      <c r="BC297" s="2">
        <v>0</v>
      </c>
      <c r="BD297" s="2">
        <v>2</v>
      </c>
      <c r="BE297" s="2">
        <v>2</v>
      </c>
    </row>
    <row r="298" spans="1:57" x14ac:dyDescent="0.25">
      <c r="A298" s="1" t="s">
        <v>102</v>
      </c>
      <c r="B298" s="2">
        <v>7</v>
      </c>
      <c r="C298" s="2">
        <v>2</v>
      </c>
      <c r="D298" s="2">
        <v>1</v>
      </c>
      <c r="E298" s="2">
        <v>0</v>
      </c>
      <c r="F298" s="2">
        <v>0</v>
      </c>
      <c r="G298" s="2">
        <v>4</v>
      </c>
      <c r="H298" s="2">
        <v>13</v>
      </c>
      <c r="I298" s="2">
        <v>1</v>
      </c>
      <c r="J298" s="2">
        <v>2</v>
      </c>
      <c r="K298" s="2">
        <v>6</v>
      </c>
      <c r="L298" s="2">
        <v>0</v>
      </c>
      <c r="M298" s="2">
        <v>0</v>
      </c>
      <c r="N298" s="2">
        <v>0</v>
      </c>
      <c r="O298" s="2">
        <v>0</v>
      </c>
      <c r="P298" s="2">
        <v>10</v>
      </c>
      <c r="Q298" s="2">
        <v>0</v>
      </c>
      <c r="R298" s="2">
        <v>9</v>
      </c>
      <c r="S298" s="2">
        <v>0</v>
      </c>
      <c r="T298" s="2">
        <v>13</v>
      </c>
      <c r="U298" s="2">
        <v>0</v>
      </c>
      <c r="V298" s="2">
        <v>12</v>
      </c>
      <c r="W298" s="2">
        <v>7</v>
      </c>
      <c r="X298" s="2">
        <v>9</v>
      </c>
      <c r="Y298" s="2">
        <v>10</v>
      </c>
      <c r="Z298" s="2">
        <v>7</v>
      </c>
      <c r="AA298" s="2">
        <v>1</v>
      </c>
      <c r="AB298" s="2">
        <v>17</v>
      </c>
      <c r="AC298" s="2">
        <v>10</v>
      </c>
      <c r="AD298" s="2">
        <v>13</v>
      </c>
      <c r="AE298" s="2">
        <v>3</v>
      </c>
      <c r="AF298" s="2">
        <v>6</v>
      </c>
      <c r="AG298" s="2">
        <v>10</v>
      </c>
      <c r="AH298" s="2">
        <v>0</v>
      </c>
      <c r="AI298" s="2">
        <v>21</v>
      </c>
      <c r="AJ298" s="2">
        <v>2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5</v>
      </c>
      <c r="AR298" s="2">
        <v>0</v>
      </c>
      <c r="AS298" s="2">
        <v>0</v>
      </c>
      <c r="AT298" s="2">
        <v>13</v>
      </c>
      <c r="AU298" s="2">
        <v>3</v>
      </c>
      <c r="AV298" s="2">
        <v>20</v>
      </c>
      <c r="AW298" s="2">
        <v>1</v>
      </c>
      <c r="AX298" s="2">
        <v>1</v>
      </c>
      <c r="AY298" s="2">
        <v>0</v>
      </c>
      <c r="AZ298" s="2">
        <v>14</v>
      </c>
      <c r="BA298" s="2">
        <v>2</v>
      </c>
      <c r="BB298" s="2">
        <v>24</v>
      </c>
      <c r="BC298" s="2">
        <v>0</v>
      </c>
      <c r="BD298" s="2">
        <v>5</v>
      </c>
      <c r="BE298" s="2">
        <v>4</v>
      </c>
    </row>
    <row r="299" spans="1:57" x14ac:dyDescent="0.25">
      <c r="A299" s="1" t="s">
        <v>103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2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0</v>
      </c>
      <c r="AL299" s="2">
        <v>10</v>
      </c>
      <c r="AM299" s="2">
        <v>0</v>
      </c>
      <c r="AN299" s="2">
        <v>0</v>
      </c>
      <c r="AO299" s="2">
        <v>2</v>
      </c>
      <c r="AP299" s="2">
        <v>0</v>
      </c>
      <c r="AQ299" s="2">
        <v>6</v>
      </c>
      <c r="AR299" s="2">
        <v>49</v>
      </c>
      <c r="AS299" s="2">
        <v>0</v>
      </c>
      <c r="AT299" s="2">
        <v>0</v>
      </c>
      <c r="AU299" s="2">
        <v>1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</row>
    <row r="300" spans="1:57" x14ac:dyDescent="0.25">
      <c r="A300" s="1" t="s">
        <v>104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7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</row>
    <row r="301" spans="1:57" x14ac:dyDescent="0.25">
      <c r="A301" s="1" t="s">
        <v>105</v>
      </c>
      <c r="B301" s="2">
        <v>0</v>
      </c>
      <c r="C301" s="2">
        <v>0</v>
      </c>
      <c r="D301" s="2">
        <v>0</v>
      </c>
      <c r="E301" s="2">
        <v>0</v>
      </c>
      <c r="F301" s="2">
        <v>1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1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90</v>
      </c>
      <c r="AR301" s="2">
        <v>0</v>
      </c>
      <c r="AS301" s="2">
        <v>0</v>
      </c>
      <c r="AT301" s="2">
        <v>5</v>
      </c>
      <c r="AU301" s="2">
        <v>6</v>
      </c>
      <c r="AV301" s="2">
        <v>2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</row>
    <row r="302" spans="1:57" x14ac:dyDescent="0.25">
      <c r="A302" s="1" t="s">
        <v>106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1</v>
      </c>
      <c r="H302" s="2">
        <v>6</v>
      </c>
      <c r="I302" s="2">
        <v>0</v>
      </c>
      <c r="J302" s="2">
        <v>0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10</v>
      </c>
      <c r="Q302" s="2">
        <v>0</v>
      </c>
      <c r="R302" s="2">
        <v>1</v>
      </c>
      <c r="S302" s="2">
        <v>1</v>
      </c>
      <c r="T302" s="2">
        <v>2</v>
      </c>
      <c r="U302" s="2">
        <v>0</v>
      </c>
      <c r="V302" s="2">
        <v>0</v>
      </c>
      <c r="W302" s="2">
        <v>0</v>
      </c>
      <c r="X302" s="2">
        <v>8</v>
      </c>
      <c r="Y302" s="2">
        <v>4</v>
      </c>
      <c r="Z302" s="2">
        <v>0</v>
      </c>
      <c r="AA302" s="2">
        <v>0</v>
      </c>
      <c r="AB302" s="2">
        <v>0</v>
      </c>
      <c r="AC302" s="2">
        <v>15</v>
      </c>
      <c r="AD302" s="2">
        <v>13</v>
      </c>
      <c r="AE302" s="2">
        <v>1</v>
      </c>
      <c r="AF302" s="2">
        <v>3</v>
      </c>
      <c r="AG302" s="2">
        <v>3</v>
      </c>
      <c r="AH302" s="2">
        <v>0</v>
      </c>
      <c r="AI302" s="2">
        <v>5</v>
      </c>
      <c r="AJ302" s="2">
        <v>12</v>
      </c>
      <c r="AK302" s="2">
        <v>0</v>
      </c>
      <c r="AL302" s="2">
        <v>11</v>
      </c>
      <c r="AM302" s="2">
        <v>1</v>
      </c>
      <c r="AN302" s="2">
        <v>2</v>
      </c>
      <c r="AO302" s="2">
        <v>4</v>
      </c>
      <c r="AP302" s="2">
        <v>12</v>
      </c>
      <c r="AQ302" s="2">
        <v>10</v>
      </c>
      <c r="AR302" s="2">
        <v>8</v>
      </c>
      <c r="AS302" s="2">
        <v>1</v>
      </c>
      <c r="AT302" s="2">
        <v>9</v>
      </c>
      <c r="AU302" s="2">
        <v>11</v>
      </c>
      <c r="AV302" s="2">
        <v>0</v>
      </c>
      <c r="AW302" s="2">
        <v>3</v>
      </c>
      <c r="AX302" s="2">
        <v>4</v>
      </c>
      <c r="AY302" s="2">
        <v>7</v>
      </c>
      <c r="AZ302" s="2">
        <v>14</v>
      </c>
      <c r="BA302" s="2">
        <v>0</v>
      </c>
      <c r="BB302" s="2">
        <v>2</v>
      </c>
      <c r="BC302" s="2">
        <v>0</v>
      </c>
      <c r="BD302" s="2">
        <v>0</v>
      </c>
      <c r="BE302" s="2">
        <v>3</v>
      </c>
    </row>
    <row r="303" spans="1:57" x14ac:dyDescent="0.25">
      <c r="A303" s="1" t="s">
        <v>107</v>
      </c>
      <c r="B303" s="2">
        <v>4</v>
      </c>
      <c r="C303" s="2">
        <v>2</v>
      </c>
      <c r="D303" s="2">
        <v>0</v>
      </c>
      <c r="E303" s="2">
        <v>4</v>
      </c>
      <c r="F303" s="2">
        <v>1</v>
      </c>
      <c r="G303" s="2">
        <v>5</v>
      </c>
      <c r="H303" s="2">
        <v>11</v>
      </c>
      <c r="I303" s="2">
        <v>2</v>
      </c>
      <c r="J303" s="2">
        <v>6</v>
      </c>
      <c r="K303" s="2">
        <v>3</v>
      </c>
      <c r="L303" s="2">
        <v>1</v>
      </c>
      <c r="M303" s="2">
        <v>1</v>
      </c>
      <c r="N303" s="2">
        <v>0</v>
      </c>
      <c r="O303" s="2">
        <v>5</v>
      </c>
      <c r="P303" s="2">
        <v>1</v>
      </c>
      <c r="Q303" s="2">
        <v>10</v>
      </c>
      <c r="R303" s="2">
        <v>9</v>
      </c>
      <c r="S303" s="2">
        <v>12</v>
      </c>
      <c r="T303" s="2">
        <v>6</v>
      </c>
      <c r="U303" s="2">
        <v>0</v>
      </c>
      <c r="V303" s="2">
        <v>0</v>
      </c>
      <c r="W303" s="2">
        <v>9</v>
      </c>
      <c r="X303" s="2">
        <v>2</v>
      </c>
      <c r="Y303" s="2">
        <v>9</v>
      </c>
      <c r="Z303" s="2">
        <v>2</v>
      </c>
      <c r="AA303" s="2">
        <v>1</v>
      </c>
      <c r="AB303" s="2">
        <v>2</v>
      </c>
      <c r="AC303" s="2">
        <v>1</v>
      </c>
      <c r="AD303" s="2">
        <v>0</v>
      </c>
      <c r="AE303" s="2">
        <v>2</v>
      </c>
      <c r="AF303" s="2">
        <v>0</v>
      </c>
      <c r="AG303" s="2">
        <v>1</v>
      </c>
      <c r="AH303" s="2">
        <v>0</v>
      </c>
      <c r="AI303" s="2">
        <v>0</v>
      </c>
      <c r="AJ303" s="2">
        <v>12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2</v>
      </c>
      <c r="AR303" s="2">
        <v>0</v>
      </c>
      <c r="AS303" s="2">
        <v>0</v>
      </c>
      <c r="AT303" s="2">
        <v>1</v>
      </c>
      <c r="AU303" s="2">
        <v>0</v>
      </c>
      <c r="AV303" s="2">
        <v>18</v>
      </c>
      <c r="AW303" s="2">
        <v>0</v>
      </c>
      <c r="AX303" s="2">
        <v>4</v>
      </c>
      <c r="AY303" s="2">
        <v>2</v>
      </c>
      <c r="AZ303" s="2">
        <v>0</v>
      </c>
      <c r="BA303" s="2">
        <v>5</v>
      </c>
      <c r="BB303" s="2">
        <v>3</v>
      </c>
      <c r="BC303" s="2">
        <v>5</v>
      </c>
      <c r="BD303" s="2">
        <v>2</v>
      </c>
      <c r="BE303" s="2">
        <v>0</v>
      </c>
    </row>
    <row r="304" spans="1:57" x14ac:dyDescent="0.25">
      <c r="A304" s="1" t="s">
        <v>108</v>
      </c>
      <c r="B304" s="2">
        <v>0</v>
      </c>
      <c r="C304" s="2">
        <v>4</v>
      </c>
      <c r="D304" s="2">
        <v>0</v>
      </c>
      <c r="E304" s="2">
        <v>0</v>
      </c>
      <c r="F304" s="2">
        <v>0</v>
      </c>
      <c r="G304" s="2">
        <v>0</v>
      </c>
      <c r="H304" s="2">
        <v>5</v>
      </c>
      <c r="I304" s="2">
        <v>1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1</v>
      </c>
      <c r="Q304" s="2">
        <v>7</v>
      </c>
      <c r="R304" s="2">
        <v>6</v>
      </c>
      <c r="S304" s="2">
        <v>2</v>
      </c>
      <c r="T304" s="2">
        <v>1</v>
      </c>
      <c r="U304" s="2">
        <v>3</v>
      </c>
      <c r="V304" s="2">
        <v>0</v>
      </c>
      <c r="W304" s="2">
        <v>4</v>
      </c>
      <c r="X304" s="2">
        <v>0</v>
      </c>
      <c r="Y304" s="2">
        <v>3</v>
      </c>
      <c r="Z304" s="2">
        <v>0</v>
      </c>
      <c r="AA304" s="2">
        <v>8</v>
      </c>
      <c r="AB304" s="2">
        <v>0</v>
      </c>
      <c r="AC304" s="2">
        <v>15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2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18</v>
      </c>
      <c r="BB304" s="2">
        <v>0</v>
      </c>
      <c r="BC304" s="2">
        <v>5</v>
      </c>
      <c r="BD304" s="2">
        <v>0</v>
      </c>
      <c r="BE304" s="2">
        <v>3</v>
      </c>
    </row>
    <row r="305" spans="1:57" x14ac:dyDescent="0.25">
      <c r="A305" s="1" t="s">
        <v>109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1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</row>
    <row r="306" spans="1:57" x14ac:dyDescent="0.25">
      <c r="A306" s="1" t="s">
        <v>110</v>
      </c>
      <c r="B306" s="2">
        <v>10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19</v>
      </c>
      <c r="U306" s="2">
        <v>3</v>
      </c>
      <c r="V306" s="2">
        <v>24</v>
      </c>
      <c r="W306" s="2">
        <v>0</v>
      </c>
      <c r="X306" s="2">
        <v>12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2</v>
      </c>
      <c r="AJ306" s="2">
        <v>1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28</v>
      </c>
      <c r="BA306" s="2">
        <v>1</v>
      </c>
      <c r="BB306" s="2">
        <v>23</v>
      </c>
      <c r="BC306" s="2">
        <v>0</v>
      </c>
      <c r="BD306" s="2">
        <v>0</v>
      </c>
      <c r="BE306" s="2">
        <v>0</v>
      </c>
    </row>
    <row r="307" spans="1:57" x14ac:dyDescent="0.25">
      <c r="A307" s="1" t="s">
        <v>111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8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</row>
    <row r="308" spans="1:57" x14ac:dyDescent="0.25">
      <c r="A308" s="1" t="s">
        <v>112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3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</row>
    <row r="309" spans="1:57" x14ac:dyDescent="0.25">
      <c r="A309" s="1" t="s">
        <v>113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1</v>
      </c>
      <c r="AH309" s="2">
        <v>0</v>
      </c>
      <c r="AI309" s="2">
        <v>2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7</v>
      </c>
      <c r="AR309" s="2">
        <v>0</v>
      </c>
      <c r="AS309" s="2">
        <v>0</v>
      </c>
      <c r="AT309" s="2">
        <v>0</v>
      </c>
      <c r="AU309" s="2">
        <v>0</v>
      </c>
      <c r="AV309" s="2">
        <v>5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</row>
    <row r="310" spans="1:57" x14ac:dyDescent="0.25">
      <c r="A310" s="1" t="s">
        <v>114</v>
      </c>
      <c r="B310" s="2">
        <v>4</v>
      </c>
      <c r="C310" s="2">
        <v>1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2</v>
      </c>
      <c r="Y310" s="2">
        <v>1</v>
      </c>
      <c r="Z310" s="2">
        <v>1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2</v>
      </c>
      <c r="BB310" s="2">
        <v>0</v>
      </c>
      <c r="BC310" s="2">
        <v>0</v>
      </c>
      <c r="BD310" s="2">
        <v>0</v>
      </c>
      <c r="BE310" s="2">
        <v>0</v>
      </c>
    </row>
    <row r="311" spans="1:57" x14ac:dyDescent="0.25">
      <c r="A311" s="1" t="s">
        <v>115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10</v>
      </c>
      <c r="AE311" s="2">
        <v>3</v>
      </c>
      <c r="AF311" s="2">
        <v>0</v>
      </c>
      <c r="AG311" s="2">
        <v>7</v>
      </c>
      <c r="AH311" s="2">
        <v>0</v>
      </c>
      <c r="AI311" s="2">
        <v>0</v>
      </c>
      <c r="AJ311" s="2">
        <v>10</v>
      </c>
      <c r="AK311" s="2">
        <v>8</v>
      </c>
      <c r="AL311" s="2">
        <v>77</v>
      </c>
      <c r="AM311" s="2">
        <v>3</v>
      </c>
      <c r="AN311" s="2">
        <v>15</v>
      </c>
      <c r="AO311" s="2">
        <v>12</v>
      </c>
      <c r="AP311" s="2">
        <v>6</v>
      </c>
      <c r="AQ311" s="2">
        <v>6</v>
      </c>
      <c r="AR311" s="2">
        <v>5</v>
      </c>
      <c r="AS311" s="2">
        <v>10</v>
      </c>
      <c r="AT311" s="2">
        <v>8</v>
      </c>
      <c r="AU311" s="2">
        <v>0</v>
      </c>
      <c r="AV311" s="2">
        <v>22</v>
      </c>
      <c r="AW311" s="2">
        <v>0</v>
      </c>
      <c r="AX311" s="2">
        <v>9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</row>
    <row r="312" spans="1:57" x14ac:dyDescent="0.25">
      <c r="A312" s="1" t="s">
        <v>116</v>
      </c>
      <c r="B312" s="2">
        <v>0</v>
      </c>
      <c r="C312" s="2">
        <v>8</v>
      </c>
      <c r="D312" s="2">
        <v>2</v>
      </c>
      <c r="E312" s="2">
        <v>7</v>
      </c>
      <c r="F312" s="2">
        <v>0</v>
      </c>
      <c r="G312" s="2">
        <v>8</v>
      </c>
      <c r="H312" s="2">
        <v>0</v>
      </c>
      <c r="I312" s="2">
        <v>1</v>
      </c>
      <c r="J312" s="2">
        <v>0</v>
      </c>
      <c r="K312" s="2">
        <v>11</v>
      </c>
      <c r="L312" s="2">
        <v>0</v>
      </c>
      <c r="M312" s="2">
        <v>8</v>
      </c>
      <c r="N312" s="2">
        <v>3</v>
      </c>
      <c r="O312" s="2">
        <v>14</v>
      </c>
      <c r="P312" s="2">
        <v>12</v>
      </c>
      <c r="Q312" s="2">
        <v>15</v>
      </c>
      <c r="R312" s="2">
        <v>1</v>
      </c>
      <c r="S312" s="2">
        <v>28</v>
      </c>
      <c r="T312" s="2">
        <v>4</v>
      </c>
      <c r="U312" s="2">
        <v>40</v>
      </c>
      <c r="V312" s="2">
        <v>0</v>
      </c>
      <c r="W312" s="2">
        <v>5</v>
      </c>
      <c r="X312" s="2">
        <v>0</v>
      </c>
      <c r="Y312" s="2">
        <v>10</v>
      </c>
      <c r="Z312" s="2">
        <v>1</v>
      </c>
      <c r="AA312" s="2">
        <v>4</v>
      </c>
      <c r="AB312" s="2">
        <v>1</v>
      </c>
      <c r="AC312" s="2">
        <v>2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1</v>
      </c>
      <c r="AN312" s="2">
        <v>0</v>
      </c>
      <c r="AO312" s="2">
        <v>0</v>
      </c>
      <c r="AP312" s="2">
        <v>0</v>
      </c>
      <c r="AQ312" s="2">
        <v>4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3</v>
      </c>
      <c r="BA312" s="2">
        <v>27</v>
      </c>
      <c r="BB312" s="2">
        <v>9</v>
      </c>
      <c r="BC312" s="2">
        <v>4</v>
      </c>
      <c r="BD312" s="2">
        <v>5</v>
      </c>
      <c r="BE312" s="2">
        <v>6</v>
      </c>
    </row>
    <row r="313" spans="1:57" x14ac:dyDescent="0.25">
      <c r="A313" s="1" t="s">
        <v>117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1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1</v>
      </c>
      <c r="S313" s="2">
        <v>0</v>
      </c>
      <c r="T313" s="2">
        <v>5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13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19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</row>
    <row r="314" spans="1:57" x14ac:dyDescent="0.25">
      <c r="A314" s="1" t="s">
        <v>118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</row>
    <row r="315" spans="1:57" x14ac:dyDescent="0.25">
      <c r="A315" s="1" t="s">
        <v>119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6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14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</row>
    <row r="316" spans="1:57" x14ac:dyDescent="0.25">
      <c r="A316" s="1" t="s">
        <v>120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2</v>
      </c>
      <c r="AF316" s="2">
        <v>0</v>
      </c>
      <c r="AG316" s="2">
        <v>2</v>
      </c>
      <c r="AH316" s="2">
        <v>0</v>
      </c>
      <c r="AI316" s="2">
        <v>4</v>
      </c>
      <c r="AJ316" s="2">
        <v>6</v>
      </c>
      <c r="AK316" s="2">
        <v>0</v>
      </c>
      <c r="AL316" s="2">
        <v>5</v>
      </c>
      <c r="AM316" s="2">
        <v>2</v>
      </c>
      <c r="AN316" s="2">
        <v>0</v>
      </c>
      <c r="AO316" s="2">
        <v>0</v>
      </c>
      <c r="AP316" s="2">
        <v>0</v>
      </c>
      <c r="AQ316" s="2">
        <v>19</v>
      </c>
      <c r="AR316" s="2">
        <v>8</v>
      </c>
      <c r="AS316" s="2">
        <v>3</v>
      </c>
      <c r="AT316" s="2">
        <v>0</v>
      </c>
      <c r="AU316" s="2">
        <v>3</v>
      </c>
      <c r="AV316" s="2">
        <v>12</v>
      </c>
      <c r="AW316" s="2">
        <v>1</v>
      </c>
      <c r="AX316" s="2">
        <v>2</v>
      </c>
      <c r="AY316" s="2">
        <v>0</v>
      </c>
      <c r="AZ316" s="2">
        <v>0</v>
      </c>
      <c r="BA316" s="2">
        <v>0</v>
      </c>
      <c r="BB316" s="2">
        <v>1</v>
      </c>
      <c r="BC316" s="2">
        <v>0</v>
      </c>
      <c r="BD316" s="2">
        <v>0</v>
      </c>
      <c r="BE316" s="2">
        <v>0</v>
      </c>
    </row>
    <row r="317" spans="1:57" x14ac:dyDescent="0.25">
      <c r="A317" s="1" t="s">
        <v>121</v>
      </c>
      <c r="B317" s="2">
        <v>2</v>
      </c>
      <c r="C317" s="2">
        <v>4</v>
      </c>
      <c r="D317" s="2">
        <v>6</v>
      </c>
      <c r="E317" s="2">
        <v>1</v>
      </c>
      <c r="F317" s="2">
        <v>0</v>
      </c>
      <c r="G317" s="2">
        <v>0</v>
      </c>
      <c r="H317" s="2">
        <v>2</v>
      </c>
      <c r="I317" s="2">
        <v>1</v>
      </c>
      <c r="J317" s="2">
        <v>1</v>
      </c>
      <c r="K317" s="2">
        <v>0</v>
      </c>
      <c r="L317" s="2">
        <v>0</v>
      </c>
      <c r="M317" s="2">
        <v>0</v>
      </c>
      <c r="N317" s="2">
        <v>2</v>
      </c>
      <c r="O317" s="2">
        <v>0</v>
      </c>
      <c r="P317" s="2">
        <v>2</v>
      </c>
      <c r="Q317" s="2">
        <v>2</v>
      </c>
      <c r="R317" s="2">
        <v>7</v>
      </c>
      <c r="S317" s="2">
        <v>2</v>
      </c>
      <c r="T317" s="2">
        <v>4</v>
      </c>
      <c r="U317" s="2">
        <v>3</v>
      </c>
      <c r="V317" s="2">
        <v>2</v>
      </c>
      <c r="W317" s="2">
        <v>12</v>
      </c>
      <c r="X317" s="2">
        <v>0</v>
      </c>
      <c r="Y317" s="2">
        <v>13</v>
      </c>
      <c r="Z317" s="2">
        <v>2</v>
      </c>
      <c r="AA317" s="2">
        <v>0</v>
      </c>
      <c r="AB317" s="2">
        <v>2</v>
      </c>
      <c r="AC317" s="2">
        <v>6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2</v>
      </c>
      <c r="BA317" s="2">
        <v>29</v>
      </c>
      <c r="BB317" s="2">
        <v>15</v>
      </c>
      <c r="BC317" s="2">
        <v>6</v>
      </c>
      <c r="BD317" s="2">
        <v>13</v>
      </c>
      <c r="BE317" s="2">
        <v>3</v>
      </c>
    </row>
    <row r="318" spans="1:57" x14ac:dyDescent="0.25">
      <c r="A318" s="1" t="s">
        <v>122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14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3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</row>
    <row r="319" spans="1:57" x14ac:dyDescent="0.25">
      <c r="A319" s="1" t="s">
        <v>123</v>
      </c>
      <c r="B319" s="2">
        <v>0</v>
      </c>
      <c r="C319" s="2">
        <v>0</v>
      </c>
      <c r="D319" s="2">
        <v>1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43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2</v>
      </c>
      <c r="AE319" s="2">
        <v>0</v>
      </c>
      <c r="AF319" s="2">
        <v>0</v>
      </c>
      <c r="AG319" s="2">
        <v>3</v>
      </c>
      <c r="AH319" s="2">
        <v>0</v>
      </c>
      <c r="AI319" s="2">
        <v>4</v>
      </c>
      <c r="AJ319" s="2">
        <v>4</v>
      </c>
      <c r="AK319" s="2">
        <v>1</v>
      </c>
      <c r="AL319" s="2">
        <v>1</v>
      </c>
      <c r="AM319" s="2">
        <v>2</v>
      </c>
      <c r="AN319" s="2">
        <v>0</v>
      </c>
      <c r="AO319" s="2">
        <v>3</v>
      </c>
      <c r="AP319" s="2">
        <v>0</v>
      </c>
      <c r="AQ319" s="2">
        <v>0</v>
      </c>
      <c r="AR319" s="2">
        <v>0</v>
      </c>
      <c r="AS319" s="2">
        <v>0</v>
      </c>
      <c r="AT319" s="2">
        <v>7</v>
      </c>
      <c r="AU319" s="2">
        <v>11</v>
      </c>
      <c r="AV319" s="2">
        <v>0</v>
      </c>
      <c r="AW319" s="2">
        <v>0</v>
      </c>
      <c r="AX319" s="2">
        <v>0</v>
      </c>
      <c r="AY319" s="2">
        <v>0</v>
      </c>
      <c r="AZ319" s="2">
        <v>68</v>
      </c>
      <c r="BA319" s="2">
        <v>0</v>
      </c>
      <c r="BB319" s="2">
        <v>5</v>
      </c>
      <c r="BC319" s="2">
        <v>0</v>
      </c>
      <c r="BD319" s="2">
        <v>0</v>
      </c>
      <c r="BE319" s="2">
        <v>0</v>
      </c>
    </row>
    <row r="320" spans="1:57" x14ac:dyDescent="0.25">
      <c r="A320" s="1" t="s">
        <v>124</v>
      </c>
      <c r="B320" s="2">
        <v>0</v>
      </c>
      <c r="C320" s="2">
        <v>1</v>
      </c>
      <c r="D320" s="2">
        <v>2</v>
      </c>
      <c r="E320" s="2">
        <v>8</v>
      </c>
      <c r="F320" s="2">
        <v>0</v>
      </c>
      <c r="G320" s="2">
        <v>1</v>
      </c>
      <c r="H320" s="2">
        <v>4</v>
      </c>
      <c r="I320" s="2">
        <v>2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4</v>
      </c>
      <c r="S320" s="2">
        <v>0</v>
      </c>
      <c r="T320" s="2">
        <v>1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0</v>
      </c>
      <c r="AA320" s="2">
        <v>0</v>
      </c>
      <c r="AB320" s="2">
        <v>2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1</v>
      </c>
      <c r="AJ320" s="2">
        <v>1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2</v>
      </c>
      <c r="BB320" s="2">
        <v>2</v>
      </c>
      <c r="BC320" s="2">
        <v>0</v>
      </c>
      <c r="BD320" s="2">
        <v>8</v>
      </c>
      <c r="BE320" s="2">
        <v>1</v>
      </c>
    </row>
    <row r="321" spans="1:57" x14ac:dyDescent="0.25">
      <c r="A321" s="1" t="s">
        <v>125</v>
      </c>
      <c r="B321" s="2">
        <v>3</v>
      </c>
      <c r="C321" s="2">
        <v>1</v>
      </c>
      <c r="D321" s="2">
        <v>0</v>
      </c>
      <c r="E321" s="2">
        <v>0</v>
      </c>
      <c r="F321" s="2">
        <v>0</v>
      </c>
      <c r="G321" s="2">
        <v>1</v>
      </c>
      <c r="H321" s="2">
        <v>0</v>
      </c>
      <c r="I321" s="2">
        <v>1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5</v>
      </c>
      <c r="Q321" s="2">
        <v>0</v>
      </c>
      <c r="R321" s="2">
        <v>0</v>
      </c>
      <c r="S321" s="2">
        <v>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</row>
    <row r="322" spans="1:57" x14ac:dyDescent="0.25">
      <c r="A322" s="1" t="s">
        <v>126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3</v>
      </c>
      <c r="AE322" s="2">
        <v>5</v>
      </c>
      <c r="AF322" s="2">
        <v>0</v>
      </c>
      <c r="AG322" s="2">
        <v>1</v>
      </c>
      <c r="AH322" s="2">
        <v>1</v>
      </c>
      <c r="AI322" s="2">
        <v>4</v>
      </c>
      <c r="AJ322" s="2">
        <v>5</v>
      </c>
      <c r="AK322" s="2">
        <v>0</v>
      </c>
      <c r="AL322" s="2">
        <v>5</v>
      </c>
      <c r="AM322" s="2">
        <v>7</v>
      </c>
      <c r="AN322" s="2">
        <v>0</v>
      </c>
      <c r="AO322" s="2">
        <v>3</v>
      </c>
      <c r="AP322" s="2">
        <v>1</v>
      </c>
      <c r="AQ322" s="2">
        <v>21</v>
      </c>
      <c r="AR322" s="2">
        <v>1</v>
      </c>
      <c r="AS322" s="2">
        <v>1</v>
      </c>
      <c r="AT322" s="2">
        <v>2</v>
      </c>
      <c r="AU322" s="2">
        <v>10</v>
      </c>
      <c r="AV322" s="2">
        <v>3</v>
      </c>
      <c r="AW322" s="2">
        <v>3</v>
      </c>
      <c r="AX322" s="2">
        <v>9</v>
      </c>
      <c r="AY322" s="2">
        <v>5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</row>
    <row r="323" spans="1:57" x14ac:dyDescent="0.25">
      <c r="A323" s="1" t="s">
        <v>127</v>
      </c>
      <c r="B323" s="2">
        <v>4</v>
      </c>
      <c r="C323" s="2">
        <v>3</v>
      </c>
      <c r="D323" s="2">
        <v>15</v>
      </c>
      <c r="E323" s="2">
        <v>5</v>
      </c>
      <c r="F323" s="2">
        <v>2</v>
      </c>
      <c r="G323" s="2">
        <v>1</v>
      </c>
      <c r="H323" s="2">
        <v>1</v>
      </c>
      <c r="I323" s="2">
        <v>0</v>
      </c>
      <c r="J323" s="2">
        <v>7</v>
      </c>
      <c r="K323" s="2">
        <v>0</v>
      </c>
      <c r="L323" s="2">
        <v>0</v>
      </c>
      <c r="M323" s="2">
        <v>2</v>
      </c>
      <c r="N323" s="2">
        <v>0</v>
      </c>
      <c r="O323" s="2">
        <v>0</v>
      </c>
      <c r="P323" s="2">
        <v>0</v>
      </c>
      <c r="Q323" s="2">
        <v>1</v>
      </c>
      <c r="R323" s="2">
        <v>3</v>
      </c>
      <c r="S323" s="2">
        <v>1</v>
      </c>
      <c r="T323" s="2">
        <v>1</v>
      </c>
      <c r="U323" s="2">
        <v>0</v>
      </c>
      <c r="V323" s="2">
        <v>6</v>
      </c>
      <c r="W323" s="2">
        <v>1</v>
      </c>
      <c r="X323" s="2">
        <v>2</v>
      </c>
      <c r="Y323" s="2">
        <v>4</v>
      </c>
      <c r="Z323" s="2">
        <v>16</v>
      </c>
      <c r="AA323" s="2">
        <v>4</v>
      </c>
      <c r="AB323" s="2">
        <v>10</v>
      </c>
      <c r="AC323" s="2">
        <v>3</v>
      </c>
      <c r="AD323" s="2">
        <v>0</v>
      </c>
      <c r="AE323" s="2">
        <v>15</v>
      </c>
      <c r="AF323" s="2">
        <v>0</v>
      </c>
      <c r="AG323" s="2">
        <v>4</v>
      </c>
      <c r="AH323" s="2">
        <v>0</v>
      </c>
      <c r="AI323" s="2">
        <v>20</v>
      </c>
      <c r="AJ323" s="2">
        <v>2</v>
      </c>
      <c r="AK323" s="2">
        <v>0</v>
      </c>
      <c r="AL323" s="2">
        <v>0</v>
      </c>
      <c r="AM323" s="2">
        <v>3</v>
      </c>
      <c r="AN323" s="2">
        <v>0</v>
      </c>
      <c r="AO323" s="2">
        <v>4</v>
      </c>
      <c r="AP323" s="2">
        <v>17</v>
      </c>
      <c r="AQ323" s="2">
        <v>0</v>
      </c>
      <c r="AR323" s="2">
        <v>0</v>
      </c>
      <c r="AS323" s="2">
        <v>0</v>
      </c>
      <c r="AT323" s="2">
        <v>4</v>
      </c>
      <c r="AU323" s="2">
        <v>1</v>
      </c>
      <c r="AV323" s="2">
        <v>6</v>
      </c>
      <c r="AW323" s="2">
        <v>3</v>
      </c>
      <c r="AX323" s="2">
        <v>0</v>
      </c>
      <c r="AY323" s="2">
        <v>0</v>
      </c>
      <c r="AZ323" s="2">
        <v>8</v>
      </c>
      <c r="BA323" s="2">
        <v>1</v>
      </c>
      <c r="BB323" s="2">
        <v>13</v>
      </c>
      <c r="BC323" s="2">
        <v>0</v>
      </c>
      <c r="BD323" s="2">
        <v>9</v>
      </c>
      <c r="BE323" s="2">
        <v>1</v>
      </c>
    </row>
    <row r="324" spans="1:57" x14ac:dyDescent="0.25">
      <c r="A324" s="1" t="s">
        <v>128</v>
      </c>
      <c r="B324" s="2">
        <v>7</v>
      </c>
      <c r="C324" s="2">
        <v>2</v>
      </c>
      <c r="D324" s="2">
        <v>0</v>
      </c>
      <c r="E324" s="2">
        <v>6</v>
      </c>
      <c r="F324" s="2">
        <v>0</v>
      </c>
      <c r="G324" s="2">
        <v>0</v>
      </c>
      <c r="H324" s="2">
        <v>0</v>
      </c>
      <c r="I324" s="2">
        <v>1</v>
      </c>
      <c r="J324" s="2">
        <v>0</v>
      </c>
      <c r="K324" s="2">
        <v>4</v>
      </c>
      <c r="L324" s="2">
        <v>0</v>
      </c>
      <c r="M324" s="2">
        <v>3</v>
      </c>
      <c r="N324" s="2">
        <v>0</v>
      </c>
      <c r="O324" s="2">
        <v>0</v>
      </c>
      <c r="P324" s="2">
        <v>0</v>
      </c>
      <c r="Q324" s="2">
        <v>0</v>
      </c>
      <c r="R324" s="2">
        <v>1</v>
      </c>
      <c r="S324" s="2">
        <v>6</v>
      </c>
      <c r="T324" s="2">
        <v>0</v>
      </c>
      <c r="U324" s="2">
        <v>0</v>
      </c>
      <c r="V324" s="2">
        <v>0</v>
      </c>
      <c r="W324" s="2">
        <v>1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2</v>
      </c>
      <c r="AH324" s="2">
        <v>0</v>
      </c>
      <c r="AI324" s="2">
        <v>3</v>
      </c>
      <c r="AJ324" s="2">
        <v>0</v>
      </c>
      <c r="AK324" s="2">
        <v>0</v>
      </c>
      <c r="AL324" s="2">
        <v>0</v>
      </c>
      <c r="AM324" s="2">
        <v>48</v>
      </c>
      <c r="AN324" s="2">
        <v>2</v>
      </c>
      <c r="AO324" s="2">
        <v>0</v>
      </c>
      <c r="AP324" s="2">
        <v>0</v>
      </c>
      <c r="AQ324" s="2">
        <v>0</v>
      </c>
      <c r="AR324" s="2">
        <v>2</v>
      </c>
      <c r="AS324" s="2">
        <v>0</v>
      </c>
      <c r="AT324" s="2">
        <v>12</v>
      </c>
      <c r="AU324" s="2">
        <v>4</v>
      </c>
      <c r="AV324" s="2">
        <v>0</v>
      </c>
      <c r="AW324" s="2">
        <v>0</v>
      </c>
      <c r="AX324" s="2">
        <v>0</v>
      </c>
      <c r="AY324" s="2">
        <v>5</v>
      </c>
      <c r="AZ324" s="2">
        <v>1</v>
      </c>
      <c r="BA324" s="2">
        <v>3</v>
      </c>
      <c r="BB324" s="2">
        <v>6</v>
      </c>
      <c r="BC324" s="2">
        <v>2</v>
      </c>
      <c r="BD324" s="2">
        <v>0</v>
      </c>
      <c r="BE324" s="2">
        <v>0</v>
      </c>
    </row>
    <row r="325" spans="1:57" x14ac:dyDescent="0.25">
      <c r="A325" s="1" t="s">
        <v>129</v>
      </c>
      <c r="B325" s="2">
        <v>0</v>
      </c>
      <c r="C325" s="2">
        <v>0</v>
      </c>
      <c r="D325" s="2">
        <v>0</v>
      </c>
      <c r="E325" s="2">
        <v>1</v>
      </c>
      <c r="F325" s="2">
        <v>0</v>
      </c>
      <c r="G325" s="2">
        <v>0</v>
      </c>
      <c r="H325" s="2">
        <v>0</v>
      </c>
      <c r="I325" s="2">
        <v>0</v>
      </c>
      <c r="J325" s="2">
        <v>2</v>
      </c>
      <c r="K325" s="2">
        <v>5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2</v>
      </c>
      <c r="S325" s="2">
        <v>3</v>
      </c>
      <c r="T325" s="2">
        <v>0</v>
      </c>
      <c r="U325" s="2">
        <v>0</v>
      </c>
      <c r="V325" s="2">
        <v>0</v>
      </c>
      <c r="W325" s="2">
        <v>11</v>
      </c>
      <c r="X325" s="2">
        <v>0</v>
      </c>
      <c r="Y325" s="2">
        <v>0</v>
      </c>
      <c r="Z325" s="2">
        <v>2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3</v>
      </c>
      <c r="BA325" s="2">
        <v>0</v>
      </c>
      <c r="BB325" s="2">
        <v>0</v>
      </c>
      <c r="BC325" s="2">
        <v>0</v>
      </c>
      <c r="BD325" s="2">
        <v>0</v>
      </c>
      <c r="BE325" s="2">
        <v>3</v>
      </c>
    </row>
    <row r="326" spans="1:57" x14ac:dyDescent="0.25">
      <c r="A326" s="1" t="s">
        <v>130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13</v>
      </c>
      <c r="AE326" s="2">
        <v>9</v>
      </c>
      <c r="AF326" s="2">
        <v>2</v>
      </c>
      <c r="AG326" s="2">
        <v>2</v>
      </c>
      <c r="AH326" s="2">
        <v>1</v>
      </c>
      <c r="AI326" s="2">
        <v>9</v>
      </c>
      <c r="AJ326" s="2">
        <v>8</v>
      </c>
      <c r="AK326" s="2">
        <v>0</v>
      </c>
      <c r="AL326" s="2">
        <v>0</v>
      </c>
      <c r="AM326" s="2">
        <v>4</v>
      </c>
      <c r="AN326" s="2">
        <v>6</v>
      </c>
      <c r="AO326" s="2">
        <v>0</v>
      </c>
      <c r="AP326" s="2">
        <v>10</v>
      </c>
      <c r="AQ326" s="2">
        <v>0</v>
      </c>
      <c r="AR326" s="2">
        <v>4</v>
      </c>
      <c r="AS326" s="2">
        <v>0</v>
      </c>
      <c r="AT326" s="2">
        <v>1</v>
      </c>
      <c r="AU326" s="2">
        <v>3</v>
      </c>
      <c r="AV326" s="2">
        <v>0</v>
      </c>
      <c r="AW326" s="2">
        <v>0</v>
      </c>
      <c r="AX326" s="2">
        <v>0</v>
      </c>
      <c r="AY326" s="2">
        <v>1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</row>
    <row r="327" spans="1:57" x14ac:dyDescent="0.25">
      <c r="A327" s="1" t="s">
        <v>131</v>
      </c>
      <c r="B327" s="2">
        <v>5</v>
      </c>
      <c r="C327" s="2">
        <v>6</v>
      </c>
      <c r="D327" s="2">
        <v>0</v>
      </c>
      <c r="E327" s="2">
        <v>6</v>
      </c>
      <c r="F327" s="2">
        <v>0</v>
      </c>
      <c r="G327" s="2">
        <v>2</v>
      </c>
      <c r="H327" s="2">
        <v>3</v>
      </c>
      <c r="I327" s="2">
        <v>2</v>
      </c>
      <c r="J327" s="2">
        <v>5</v>
      </c>
      <c r="K327" s="2">
        <v>2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3</v>
      </c>
      <c r="S327" s="2">
        <v>1</v>
      </c>
      <c r="T327" s="2">
        <v>0</v>
      </c>
      <c r="U327" s="2">
        <v>0</v>
      </c>
      <c r="V327" s="2">
        <v>0</v>
      </c>
      <c r="W327" s="2">
        <v>4</v>
      </c>
      <c r="X327" s="2">
        <v>3</v>
      </c>
      <c r="Y327" s="2">
        <v>0</v>
      </c>
      <c r="Z327" s="2">
        <v>2</v>
      </c>
      <c r="AA327" s="2">
        <v>8</v>
      </c>
      <c r="AB327" s="2">
        <v>2</v>
      </c>
      <c r="AC327" s="2">
        <v>0</v>
      </c>
      <c r="AD327" s="2">
        <v>0</v>
      </c>
      <c r="AE327" s="2">
        <v>0</v>
      </c>
      <c r="AF327" s="2">
        <v>1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4</v>
      </c>
      <c r="BA327" s="2">
        <v>1</v>
      </c>
      <c r="BB327" s="2">
        <v>1</v>
      </c>
      <c r="BC327" s="2">
        <v>3</v>
      </c>
      <c r="BD327" s="2">
        <v>0</v>
      </c>
      <c r="BE327" s="2">
        <v>9</v>
      </c>
    </row>
    <row r="328" spans="1:57" x14ac:dyDescent="0.25">
      <c r="A328" s="1" t="s">
        <v>132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</v>
      </c>
      <c r="AE328" s="2">
        <v>23</v>
      </c>
      <c r="AF328" s="2">
        <v>6</v>
      </c>
      <c r="AG328" s="2">
        <v>40</v>
      </c>
      <c r="AH328" s="2">
        <v>0</v>
      </c>
      <c r="AI328" s="2">
        <v>46</v>
      </c>
      <c r="AJ328" s="2">
        <v>40</v>
      </c>
      <c r="AK328" s="2">
        <v>1</v>
      </c>
      <c r="AL328" s="2">
        <v>29</v>
      </c>
      <c r="AM328" s="2">
        <v>0</v>
      </c>
      <c r="AN328" s="2">
        <v>0</v>
      </c>
      <c r="AO328" s="2">
        <v>10</v>
      </c>
      <c r="AP328" s="2">
        <v>0</v>
      </c>
      <c r="AQ328" s="2">
        <v>31</v>
      </c>
      <c r="AR328" s="2">
        <v>28</v>
      </c>
      <c r="AS328" s="2">
        <v>7</v>
      </c>
      <c r="AT328" s="2">
        <v>0</v>
      </c>
      <c r="AU328" s="2">
        <v>2</v>
      </c>
      <c r="AV328" s="2">
        <v>6</v>
      </c>
      <c r="AW328" s="2">
        <v>0</v>
      </c>
      <c r="AX328" s="2">
        <v>21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</row>
    <row r="329" spans="1:57" x14ac:dyDescent="0.25">
      <c r="A329" s="1" t="s">
        <v>133</v>
      </c>
      <c r="B329" s="2">
        <v>16</v>
      </c>
      <c r="C329" s="2">
        <v>20</v>
      </c>
      <c r="D329" s="2">
        <v>7</v>
      </c>
      <c r="E329" s="2">
        <v>13</v>
      </c>
      <c r="F329" s="2">
        <v>2</v>
      </c>
      <c r="G329" s="2">
        <v>6</v>
      </c>
      <c r="H329" s="2">
        <v>29</v>
      </c>
      <c r="I329" s="2">
        <v>10</v>
      </c>
      <c r="J329" s="2">
        <v>7</v>
      </c>
      <c r="K329" s="2">
        <v>20</v>
      </c>
      <c r="L329" s="2">
        <v>18</v>
      </c>
      <c r="M329" s="2">
        <v>0</v>
      </c>
      <c r="N329" s="2">
        <v>1</v>
      </c>
      <c r="O329" s="2">
        <v>4</v>
      </c>
      <c r="P329" s="2">
        <v>2</v>
      </c>
      <c r="Q329" s="2">
        <v>1</v>
      </c>
      <c r="R329" s="2">
        <v>31</v>
      </c>
      <c r="S329" s="2">
        <v>6</v>
      </c>
      <c r="T329" s="2">
        <v>11</v>
      </c>
      <c r="U329" s="2">
        <v>10</v>
      </c>
      <c r="V329" s="2">
        <v>18</v>
      </c>
      <c r="W329" s="2">
        <v>58</v>
      </c>
      <c r="X329" s="2">
        <v>1</v>
      </c>
      <c r="Y329" s="2">
        <v>9</v>
      </c>
      <c r="Z329" s="2">
        <v>6</v>
      </c>
      <c r="AA329" s="2">
        <v>16</v>
      </c>
      <c r="AB329" s="2">
        <v>27</v>
      </c>
      <c r="AC329" s="2">
        <v>32</v>
      </c>
      <c r="AD329" s="2">
        <v>65</v>
      </c>
      <c r="AE329" s="2">
        <v>13</v>
      </c>
      <c r="AF329" s="2">
        <v>11</v>
      </c>
      <c r="AG329" s="2">
        <v>74</v>
      </c>
      <c r="AH329" s="2">
        <v>6</v>
      </c>
      <c r="AI329" s="2">
        <v>66</v>
      </c>
      <c r="AJ329" s="2">
        <v>65</v>
      </c>
      <c r="AK329" s="2">
        <v>52</v>
      </c>
      <c r="AL329" s="2">
        <v>20</v>
      </c>
      <c r="AM329" s="2">
        <v>12</v>
      </c>
      <c r="AN329" s="2">
        <v>8</v>
      </c>
      <c r="AO329" s="2">
        <v>43</v>
      </c>
      <c r="AP329" s="2">
        <v>50</v>
      </c>
      <c r="AQ329" s="2">
        <v>40</v>
      </c>
      <c r="AR329" s="2">
        <v>26</v>
      </c>
      <c r="AS329" s="2">
        <v>11</v>
      </c>
      <c r="AT329" s="2">
        <v>6</v>
      </c>
      <c r="AU329" s="2">
        <v>6</v>
      </c>
      <c r="AV329" s="2">
        <v>0</v>
      </c>
      <c r="AW329" s="2">
        <v>11</v>
      </c>
      <c r="AX329" s="2">
        <v>18</v>
      </c>
      <c r="AY329" s="2">
        <v>17</v>
      </c>
      <c r="AZ329" s="2">
        <v>1</v>
      </c>
      <c r="BA329" s="2">
        <v>12</v>
      </c>
      <c r="BB329" s="2">
        <v>15</v>
      </c>
      <c r="BC329" s="2">
        <v>27</v>
      </c>
      <c r="BD329" s="2">
        <v>47</v>
      </c>
      <c r="BE329" s="2">
        <v>50</v>
      </c>
    </row>
    <row r="330" spans="1:57" x14ac:dyDescent="0.25">
      <c r="A330" s="1" t="s">
        <v>134</v>
      </c>
      <c r="B330" s="2">
        <v>34</v>
      </c>
      <c r="C330" s="2">
        <v>22</v>
      </c>
      <c r="D330" s="2">
        <v>6</v>
      </c>
      <c r="E330" s="2">
        <v>14</v>
      </c>
      <c r="F330" s="2">
        <v>0</v>
      </c>
      <c r="G330" s="2">
        <v>5</v>
      </c>
      <c r="H330" s="2">
        <v>48</v>
      </c>
      <c r="I330" s="2">
        <v>10</v>
      </c>
      <c r="J330" s="2">
        <v>9</v>
      </c>
      <c r="K330" s="2">
        <v>18</v>
      </c>
      <c r="L330" s="2">
        <v>1</v>
      </c>
      <c r="M330" s="2">
        <v>6</v>
      </c>
      <c r="N330" s="2">
        <v>10</v>
      </c>
      <c r="O330" s="2">
        <v>5</v>
      </c>
      <c r="P330" s="2">
        <v>25</v>
      </c>
      <c r="Q330" s="2">
        <v>9</v>
      </c>
      <c r="R330" s="2">
        <v>38</v>
      </c>
      <c r="S330" s="2">
        <v>8</v>
      </c>
      <c r="T330" s="2">
        <v>7</v>
      </c>
      <c r="U330" s="2">
        <v>18</v>
      </c>
      <c r="V330" s="2">
        <v>13</v>
      </c>
      <c r="W330" s="2">
        <v>10</v>
      </c>
      <c r="X330" s="2">
        <v>6</v>
      </c>
      <c r="Y330" s="2">
        <v>28</v>
      </c>
      <c r="Z330" s="2">
        <v>41</v>
      </c>
      <c r="AA330" s="2">
        <v>35</v>
      </c>
      <c r="AB330" s="2">
        <v>14</v>
      </c>
      <c r="AC330" s="2">
        <v>83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1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42</v>
      </c>
      <c r="BB330" s="2">
        <v>6</v>
      </c>
      <c r="BC330" s="2">
        <v>0</v>
      </c>
      <c r="BD330" s="2">
        <v>32</v>
      </c>
      <c r="BE330" s="2">
        <v>89</v>
      </c>
    </row>
    <row r="331" spans="1:57" x14ac:dyDescent="0.25">
      <c r="A331" s="1" t="s">
        <v>135</v>
      </c>
      <c r="B331" s="2">
        <v>0</v>
      </c>
      <c r="C331" s="2">
        <v>0</v>
      </c>
      <c r="D331" s="2">
        <v>2</v>
      </c>
      <c r="E331" s="2">
        <v>0</v>
      </c>
      <c r="F331" s="2">
        <v>1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1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1</v>
      </c>
      <c r="BC331" s="2">
        <v>0</v>
      </c>
      <c r="BD331" s="2">
        <v>0</v>
      </c>
      <c r="BE331" s="2">
        <v>0</v>
      </c>
    </row>
    <row r="332" spans="1:57" x14ac:dyDescent="0.25">
      <c r="A332" s="1" t="s">
        <v>136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</row>
    <row r="333" spans="1:57" x14ac:dyDescent="0.25">
      <c r="A333" s="1" t="s">
        <v>137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15</v>
      </c>
      <c r="AF333" s="2">
        <v>0</v>
      </c>
      <c r="AG333" s="2">
        <v>2</v>
      </c>
      <c r="AH333" s="2">
        <v>0</v>
      </c>
      <c r="AI333" s="2">
        <v>0</v>
      </c>
      <c r="AJ333" s="2">
        <v>16</v>
      </c>
      <c r="AK333" s="2">
        <v>0</v>
      </c>
      <c r="AL333" s="2">
        <v>6</v>
      </c>
      <c r="AM333" s="2">
        <v>0</v>
      </c>
      <c r="AN333" s="2">
        <v>0</v>
      </c>
      <c r="AO333" s="2">
        <v>3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2</v>
      </c>
      <c r="AW333" s="2">
        <v>0</v>
      </c>
      <c r="AX333" s="2">
        <v>6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</row>
    <row r="334" spans="1:57" x14ac:dyDescent="0.25">
      <c r="A334" s="1" t="s">
        <v>138</v>
      </c>
      <c r="B334" s="2">
        <v>0</v>
      </c>
      <c r="C334" s="2">
        <v>9</v>
      </c>
      <c r="D334" s="2">
        <v>0</v>
      </c>
      <c r="E334" s="2">
        <v>2</v>
      </c>
      <c r="F334" s="2">
        <v>0</v>
      </c>
      <c r="G334" s="2">
        <v>1</v>
      </c>
      <c r="H334" s="2">
        <v>0</v>
      </c>
      <c r="I334" s="2">
        <v>6</v>
      </c>
      <c r="J334" s="2">
        <v>0</v>
      </c>
      <c r="K334" s="2">
        <v>13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3</v>
      </c>
      <c r="V334" s="2">
        <v>0</v>
      </c>
      <c r="W334" s="2">
        <v>4</v>
      </c>
      <c r="X334" s="2">
        <v>1</v>
      </c>
      <c r="Y334" s="2">
        <v>3</v>
      </c>
      <c r="Z334" s="2">
        <v>0</v>
      </c>
      <c r="AA334" s="2">
        <v>0</v>
      </c>
      <c r="AB334" s="2">
        <v>0</v>
      </c>
      <c r="AC334" s="2">
        <v>0</v>
      </c>
      <c r="AD334" s="2">
        <v>2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3</v>
      </c>
      <c r="BD334" s="2">
        <v>0</v>
      </c>
      <c r="BE334" s="2">
        <v>0</v>
      </c>
    </row>
    <row r="335" spans="1:57" x14ac:dyDescent="0.25">
      <c r="A335" s="1" t="s">
        <v>139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1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22</v>
      </c>
      <c r="BB335" s="2">
        <v>0</v>
      </c>
      <c r="BC335" s="2">
        <v>0</v>
      </c>
      <c r="BD335" s="2">
        <v>0</v>
      </c>
      <c r="BE335" s="2">
        <v>0</v>
      </c>
    </row>
    <row r="336" spans="1:57" x14ac:dyDescent="0.25">
      <c r="A336" s="1" t="s">
        <v>140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1</v>
      </c>
      <c r="K336" s="2">
        <v>4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11</v>
      </c>
      <c r="AL336" s="2">
        <v>2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</row>
    <row r="337" spans="1:57" x14ac:dyDescent="0.25">
      <c r="A337" s="1" t="s">
        <v>141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1</v>
      </c>
      <c r="J337" s="2">
        <v>0</v>
      </c>
      <c r="K337" s="2">
        <v>0</v>
      </c>
      <c r="L337" s="2">
        <v>0</v>
      </c>
      <c r="M337" s="2">
        <v>5</v>
      </c>
      <c r="N337" s="2">
        <v>0</v>
      </c>
      <c r="O337" s="2">
        <v>0</v>
      </c>
      <c r="P337" s="2">
        <v>5</v>
      </c>
      <c r="Q337" s="2">
        <v>0</v>
      </c>
      <c r="R337" s="2">
        <v>8</v>
      </c>
      <c r="S337" s="2">
        <v>5</v>
      </c>
      <c r="T337" s="2">
        <v>0</v>
      </c>
      <c r="U337" s="2">
        <v>0</v>
      </c>
      <c r="V337" s="2">
        <v>0</v>
      </c>
      <c r="W337" s="2">
        <v>0</v>
      </c>
      <c r="X337" s="2">
        <v>5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11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</row>
    <row r="338" spans="1:57" x14ac:dyDescent="0.25">
      <c r="A338" s="1" t="s">
        <v>142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</row>
    <row r="339" spans="1:57" x14ac:dyDescent="0.25">
      <c r="A339" s="1" t="s">
        <v>50</v>
      </c>
    </row>
    <row r="340" spans="1:57" x14ac:dyDescent="0.25">
      <c r="A340" s="1" t="s">
        <v>143</v>
      </c>
      <c r="B340" s="2">
        <v>1</v>
      </c>
      <c r="C340" s="2">
        <v>4</v>
      </c>
      <c r="D340" s="2">
        <v>5</v>
      </c>
      <c r="E340" s="2">
        <v>5</v>
      </c>
      <c r="F340" s="2">
        <v>1</v>
      </c>
      <c r="G340" s="2">
        <v>39</v>
      </c>
      <c r="H340" s="2">
        <v>7</v>
      </c>
      <c r="I340" s="2">
        <v>25</v>
      </c>
      <c r="J340" s="2">
        <v>23</v>
      </c>
      <c r="K340" s="2">
        <v>32</v>
      </c>
      <c r="L340" s="2">
        <v>22</v>
      </c>
      <c r="M340" s="2">
        <v>1</v>
      </c>
      <c r="N340" s="2">
        <v>0</v>
      </c>
      <c r="O340" s="2">
        <v>11</v>
      </c>
      <c r="P340" s="2">
        <v>0</v>
      </c>
      <c r="Q340" s="2">
        <v>7</v>
      </c>
      <c r="R340" s="2">
        <v>0</v>
      </c>
      <c r="S340" s="2">
        <v>1</v>
      </c>
      <c r="T340" s="2">
        <v>1</v>
      </c>
      <c r="U340" s="2">
        <v>0</v>
      </c>
      <c r="V340" s="2">
        <v>0</v>
      </c>
      <c r="W340" s="2">
        <v>6</v>
      </c>
      <c r="X340" s="2">
        <v>0</v>
      </c>
      <c r="Y340" s="2">
        <v>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1</v>
      </c>
      <c r="BA340" s="2">
        <v>6</v>
      </c>
      <c r="BB340" s="2">
        <v>0</v>
      </c>
      <c r="BC340" s="2">
        <v>6</v>
      </c>
      <c r="BD340" s="2">
        <v>0</v>
      </c>
      <c r="BE340" s="2">
        <v>2</v>
      </c>
    </row>
    <row r="341" spans="1:57" x14ac:dyDescent="0.25">
      <c r="A341" s="1" t="s">
        <v>51</v>
      </c>
    </row>
    <row r="342" spans="1:57" x14ac:dyDescent="0.25">
      <c r="A342" s="1" t="s">
        <v>144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</row>
    <row r="343" spans="1:57" x14ac:dyDescent="0.25">
      <c r="A343" s="1" t="s">
        <v>145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31</v>
      </c>
      <c r="AE343" s="2">
        <v>10</v>
      </c>
      <c r="AF343" s="2">
        <v>40</v>
      </c>
      <c r="AG343" s="2">
        <v>36</v>
      </c>
      <c r="AH343" s="2">
        <v>0</v>
      </c>
      <c r="AI343" s="2">
        <v>12</v>
      </c>
      <c r="AJ343" s="2">
        <v>2</v>
      </c>
      <c r="AK343" s="2">
        <v>4</v>
      </c>
      <c r="AL343" s="2">
        <v>4</v>
      </c>
      <c r="AM343" s="2">
        <v>7</v>
      </c>
      <c r="AN343" s="2">
        <v>92</v>
      </c>
      <c r="AO343" s="2">
        <v>55</v>
      </c>
      <c r="AP343" s="2">
        <v>25</v>
      </c>
      <c r="AQ343" s="2">
        <v>0</v>
      </c>
      <c r="AR343" s="2">
        <v>8</v>
      </c>
      <c r="AS343" s="2">
        <v>3</v>
      </c>
      <c r="AT343" s="2">
        <v>25</v>
      </c>
      <c r="AU343" s="2">
        <v>34</v>
      </c>
      <c r="AV343" s="2">
        <v>25</v>
      </c>
      <c r="AW343" s="2">
        <v>43</v>
      </c>
      <c r="AX343" s="2">
        <v>4</v>
      </c>
      <c r="AY343" s="2">
        <v>3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</row>
    <row r="344" spans="1:57" x14ac:dyDescent="0.25">
      <c r="A344" s="1" t="s">
        <v>146</v>
      </c>
      <c r="B344" s="2">
        <v>4</v>
      </c>
      <c r="C344" s="2">
        <v>1</v>
      </c>
      <c r="D344" s="2">
        <v>13</v>
      </c>
      <c r="E344" s="2">
        <v>3</v>
      </c>
      <c r="F344" s="2">
        <v>0</v>
      </c>
      <c r="G344" s="2">
        <v>49</v>
      </c>
      <c r="H344" s="2">
        <v>18</v>
      </c>
      <c r="I344" s="2">
        <v>154</v>
      </c>
      <c r="J344" s="2">
        <v>2</v>
      </c>
      <c r="K344" s="2">
        <v>57</v>
      </c>
      <c r="L344" s="2">
        <v>47</v>
      </c>
      <c r="M344" s="2">
        <v>9</v>
      </c>
      <c r="N344" s="2">
        <v>10</v>
      </c>
      <c r="O344" s="2">
        <v>17</v>
      </c>
      <c r="P344" s="2">
        <v>19</v>
      </c>
      <c r="Q344" s="2">
        <v>30</v>
      </c>
      <c r="R344" s="2">
        <v>24</v>
      </c>
      <c r="S344" s="2">
        <v>33</v>
      </c>
      <c r="T344" s="2">
        <v>57</v>
      </c>
      <c r="U344" s="2">
        <v>36</v>
      </c>
      <c r="V344" s="2">
        <v>11</v>
      </c>
      <c r="W344" s="2">
        <v>27</v>
      </c>
      <c r="X344" s="2">
        <v>9</v>
      </c>
      <c r="Y344" s="2">
        <v>17</v>
      </c>
      <c r="Z344" s="2">
        <v>8</v>
      </c>
      <c r="AA344" s="2">
        <v>0</v>
      </c>
      <c r="AB344" s="2">
        <v>29</v>
      </c>
      <c r="AC344" s="2">
        <v>2</v>
      </c>
      <c r="AD344" s="2">
        <v>61</v>
      </c>
      <c r="AE344" s="2">
        <v>4</v>
      </c>
      <c r="AF344" s="2">
        <v>7</v>
      </c>
      <c r="AG344" s="2">
        <v>87</v>
      </c>
      <c r="AH344" s="2">
        <v>0</v>
      </c>
      <c r="AI344" s="2">
        <v>223</v>
      </c>
      <c r="AJ344" s="2">
        <v>12</v>
      </c>
      <c r="AK344" s="2">
        <v>0</v>
      </c>
      <c r="AL344" s="2">
        <v>0</v>
      </c>
      <c r="AM344" s="2">
        <v>0</v>
      </c>
      <c r="AN344" s="2">
        <v>0</v>
      </c>
      <c r="AO344" s="2">
        <v>125</v>
      </c>
      <c r="AP344" s="2">
        <v>0</v>
      </c>
      <c r="AQ344" s="2">
        <v>11</v>
      </c>
      <c r="AR344" s="2">
        <v>5</v>
      </c>
      <c r="AS344" s="2">
        <v>0</v>
      </c>
      <c r="AT344" s="2">
        <v>0</v>
      </c>
      <c r="AU344" s="2">
        <v>135</v>
      </c>
      <c r="AV344" s="2">
        <v>0</v>
      </c>
      <c r="AW344" s="2">
        <v>116</v>
      </c>
      <c r="AX344" s="2">
        <v>16</v>
      </c>
      <c r="AY344" s="2">
        <v>0</v>
      </c>
      <c r="AZ344" s="2">
        <v>9</v>
      </c>
      <c r="BA344" s="2">
        <v>0</v>
      </c>
      <c r="BB344" s="2">
        <v>21</v>
      </c>
      <c r="BC344" s="2">
        <v>12</v>
      </c>
      <c r="BD344" s="2">
        <v>32</v>
      </c>
      <c r="BE344" s="2">
        <v>11</v>
      </c>
    </row>
    <row r="345" spans="1:57" x14ac:dyDescent="0.25">
      <c r="A345" s="1" t="s">
        <v>147</v>
      </c>
      <c r="B345" s="2">
        <v>112</v>
      </c>
      <c r="C345" s="2">
        <v>10</v>
      </c>
      <c r="D345" s="2">
        <v>62</v>
      </c>
      <c r="E345" s="2">
        <v>6</v>
      </c>
      <c r="F345" s="2">
        <v>15</v>
      </c>
      <c r="G345" s="2">
        <v>55</v>
      </c>
      <c r="H345" s="2">
        <v>54</v>
      </c>
      <c r="I345" s="2">
        <v>35</v>
      </c>
      <c r="J345" s="2">
        <v>4</v>
      </c>
      <c r="K345" s="2">
        <v>0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61</v>
      </c>
      <c r="S345" s="2">
        <v>0</v>
      </c>
      <c r="T345" s="2">
        <v>71</v>
      </c>
      <c r="U345" s="2">
        <v>1</v>
      </c>
      <c r="V345" s="2">
        <v>97</v>
      </c>
      <c r="W345" s="2">
        <v>34</v>
      </c>
      <c r="X345" s="2">
        <v>90</v>
      </c>
      <c r="Y345" s="2">
        <v>48</v>
      </c>
      <c r="Z345" s="2">
        <v>51</v>
      </c>
      <c r="AA345" s="2">
        <v>1</v>
      </c>
      <c r="AB345" s="2">
        <v>92</v>
      </c>
      <c r="AC345" s="2">
        <v>6</v>
      </c>
      <c r="AD345" s="2">
        <v>63</v>
      </c>
      <c r="AE345" s="2">
        <v>0</v>
      </c>
      <c r="AF345" s="2">
        <v>53</v>
      </c>
      <c r="AG345" s="2">
        <v>6</v>
      </c>
      <c r="AH345" s="2">
        <v>0</v>
      </c>
      <c r="AI345" s="2">
        <v>3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4</v>
      </c>
      <c r="AP345" s="2">
        <v>0</v>
      </c>
      <c r="AQ345" s="2">
        <v>0</v>
      </c>
      <c r="AR345" s="2">
        <v>0</v>
      </c>
      <c r="AS345" s="2">
        <v>4</v>
      </c>
      <c r="AT345" s="2">
        <v>0</v>
      </c>
      <c r="AU345" s="2">
        <v>15</v>
      </c>
      <c r="AV345" s="2">
        <v>0</v>
      </c>
      <c r="AW345" s="2">
        <v>0</v>
      </c>
      <c r="AX345" s="2">
        <v>0</v>
      </c>
      <c r="AY345" s="2">
        <v>0</v>
      </c>
      <c r="AZ345" s="2">
        <v>120</v>
      </c>
      <c r="BA345" s="2">
        <v>19</v>
      </c>
      <c r="BB345" s="2">
        <v>59</v>
      </c>
      <c r="BC345" s="2">
        <v>109</v>
      </c>
      <c r="BD345" s="2">
        <v>128</v>
      </c>
      <c r="BE345" s="2">
        <v>8</v>
      </c>
    </row>
    <row r="346" spans="1:57" x14ac:dyDescent="0.25">
      <c r="A346" s="1" t="s">
        <v>148</v>
      </c>
      <c r="B346" s="2">
        <v>5</v>
      </c>
      <c r="C346" s="2">
        <v>0</v>
      </c>
      <c r="D346" s="2">
        <v>0</v>
      </c>
      <c r="E346" s="2">
        <v>0</v>
      </c>
      <c r="F346" s="2">
        <v>0</v>
      </c>
      <c r="G346" s="2">
        <v>1</v>
      </c>
      <c r="H346" s="2">
        <v>64</v>
      </c>
      <c r="I346" s="2">
        <v>0</v>
      </c>
      <c r="J346" s="2">
        <v>4</v>
      </c>
      <c r="K346" s="2">
        <v>3</v>
      </c>
      <c r="L346" s="2">
        <v>0</v>
      </c>
      <c r="M346" s="2">
        <v>0</v>
      </c>
      <c r="N346" s="2">
        <v>2</v>
      </c>
      <c r="O346" s="2">
        <v>0</v>
      </c>
      <c r="P346" s="2">
        <v>0</v>
      </c>
      <c r="Q346" s="2">
        <v>0</v>
      </c>
      <c r="R346" s="2">
        <v>9</v>
      </c>
      <c r="S346" s="2">
        <v>0</v>
      </c>
      <c r="T346" s="2">
        <v>7</v>
      </c>
      <c r="U346" s="2">
        <v>0</v>
      </c>
      <c r="V346" s="2">
        <v>7</v>
      </c>
      <c r="W346" s="2">
        <v>0</v>
      </c>
      <c r="X346" s="2">
        <v>1</v>
      </c>
      <c r="Y346" s="2">
        <v>1</v>
      </c>
      <c r="Z346" s="2">
        <v>1</v>
      </c>
      <c r="AA346" s="2">
        <v>0</v>
      </c>
      <c r="AB346" s="2">
        <v>1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8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5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</row>
    <row r="347" spans="1:57" x14ac:dyDescent="0.25">
      <c r="A347" s="1" t="s">
        <v>149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</row>
    <row r="348" spans="1:57" x14ac:dyDescent="0.25">
      <c r="A348" s="1" t="s">
        <v>52</v>
      </c>
    </row>
    <row r="349" spans="1:57" x14ac:dyDescent="0.25">
      <c r="A349" s="1" t="s">
        <v>150</v>
      </c>
      <c r="B349" s="2">
        <v>1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</row>
    <row r="350" spans="1:57" x14ac:dyDescent="0.25">
      <c r="A350" s="1" t="s">
        <v>151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</row>
    <row r="351" spans="1:57" x14ac:dyDescent="0.25">
      <c r="A351" s="1" t="s">
        <v>152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</row>
    <row r="352" spans="1:57" x14ac:dyDescent="0.25">
      <c r="A352" s="1" t="s">
        <v>53</v>
      </c>
    </row>
    <row r="353" spans="1:57" x14ac:dyDescent="0.25">
      <c r="A353" s="1" t="s">
        <v>153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</row>
    <row r="354" spans="1:57" x14ac:dyDescent="0.25">
      <c r="A354" s="1" t="s">
        <v>54</v>
      </c>
    </row>
    <row r="355" spans="1:57" x14ac:dyDescent="0.25">
      <c r="A355" s="1" t="s">
        <v>154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1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1</v>
      </c>
      <c r="BC355" s="2">
        <v>1</v>
      </c>
      <c r="BD355" s="2">
        <v>0</v>
      </c>
      <c r="BE355" s="2">
        <v>0</v>
      </c>
    </row>
    <row r="356" spans="1:57" x14ac:dyDescent="0.25">
      <c r="A356" s="1" t="s">
        <v>55</v>
      </c>
    </row>
    <row r="357" spans="1:57" x14ac:dyDescent="0.25">
      <c r="A357" s="1" t="s">
        <v>155</v>
      </c>
      <c r="B357" s="2">
        <v>1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>
        <v>2</v>
      </c>
      <c r="P357" s="2">
        <v>0</v>
      </c>
      <c r="Q357" s="2">
        <v>0</v>
      </c>
      <c r="R357" s="2">
        <v>0</v>
      </c>
      <c r="S357" s="2">
        <v>2</v>
      </c>
      <c r="T357" s="2">
        <v>0</v>
      </c>
      <c r="U357" s="2">
        <v>0</v>
      </c>
      <c r="V357" s="2">
        <v>1</v>
      </c>
      <c r="W357" s="2">
        <v>0</v>
      </c>
      <c r="X357" s="2">
        <v>0</v>
      </c>
      <c r="Y357" s="2">
        <v>0</v>
      </c>
      <c r="Z357" s="2">
        <v>1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1</v>
      </c>
      <c r="BA357" s="2">
        <v>0</v>
      </c>
      <c r="BB357" s="2">
        <v>0</v>
      </c>
      <c r="BC357" s="2">
        <v>0</v>
      </c>
      <c r="BD357" s="2">
        <v>2</v>
      </c>
      <c r="BE357" s="2">
        <v>1</v>
      </c>
    </row>
    <row r="358" spans="1:57" x14ac:dyDescent="0.25">
      <c r="A358" s="1" t="s">
        <v>56</v>
      </c>
    </row>
    <row r="359" spans="1:57" x14ac:dyDescent="0.25">
      <c r="A359" s="1" t="s">
        <v>156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</row>
    <row r="360" spans="1:57" x14ac:dyDescent="0.25">
      <c r="A360" s="1" t="s">
        <v>57</v>
      </c>
    </row>
    <row r="361" spans="1:57" x14ac:dyDescent="0.25">
      <c r="A361" s="1" t="s">
        <v>157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>
        <v>1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234</v>
      </c>
      <c r="AE361" s="2">
        <v>282</v>
      </c>
      <c r="AF361" s="2">
        <v>427</v>
      </c>
      <c r="AG361" s="2">
        <v>441</v>
      </c>
      <c r="AH361" s="2">
        <v>70</v>
      </c>
      <c r="AI361" s="2">
        <v>290</v>
      </c>
      <c r="AJ361" s="2">
        <v>125</v>
      </c>
      <c r="AK361" s="2">
        <v>528</v>
      </c>
      <c r="AL361" s="2">
        <v>335</v>
      </c>
      <c r="AM361" s="2">
        <v>421</v>
      </c>
      <c r="AN361" s="2">
        <v>203</v>
      </c>
      <c r="AO361" s="2">
        <v>463</v>
      </c>
      <c r="AP361" s="2">
        <v>411</v>
      </c>
      <c r="AQ361" s="2">
        <v>309</v>
      </c>
      <c r="AR361" s="2">
        <v>433</v>
      </c>
      <c r="AS361" s="2">
        <v>81</v>
      </c>
      <c r="AT361" s="2">
        <v>434</v>
      </c>
      <c r="AU361" s="2">
        <v>162</v>
      </c>
      <c r="AV361" s="2">
        <v>320</v>
      </c>
      <c r="AW361" s="2">
        <v>223</v>
      </c>
      <c r="AX361" s="2">
        <v>144</v>
      </c>
      <c r="AY361" s="2">
        <v>180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</row>
    <row r="362" spans="1:57" x14ac:dyDescent="0.25">
      <c r="A362" s="1" t="s">
        <v>158</v>
      </c>
      <c r="B362" s="2">
        <v>139</v>
      </c>
      <c r="C362" s="2">
        <v>165</v>
      </c>
      <c r="D362" s="2">
        <v>247</v>
      </c>
      <c r="E362" s="2">
        <v>350</v>
      </c>
      <c r="F362" s="2">
        <v>347</v>
      </c>
      <c r="G362" s="2">
        <v>272</v>
      </c>
      <c r="H362" s="2">
        <v>163</v>
      </c>
      <c r="I362" s="2">
        <v>115</v>
      </c>
      <c r="J362" s="2">
        <v>349</v>
      </c>
      <c r="K362" s="2">
        <v>251</v>
      </c>
      <c r="L362" s="2">
        <v>86</v>
      </c>
      <c r="M362" s="2">
        <v>62</v>
      </c>
      <c r="N362" s="2">
        <v>107</v>
      </c>
      <c r="O362" s="2">
        <v>246</v>
      </c>
      <c r="P362" s="2">
        <v>251</v>
      </c>
      <c r="Q362" s="2">
        <v>297</v>
      </c>
      <c r="R362" s="2">
        <v>158</v>
      </c>
      <c r="S362" s="2">
        <v>275</v>
      </c>
      <c r="T362" s="2">
        <v>204</v>
      </c>
      <c r="U362" s="2">
        <v>359</v>
      </c>
      <c r="V362" s="2">
        <v>119</v>
      </c>
      <c r="W362" s="2">
        <v>207</v>
      </c>
      <c r="X362" s="2">
        <v>242</v>
      </c>
      <c r="Y362" s="2">
        <v>275</v>
      </c>
      <c r="Z362" s="2">
        <v>139</v>
      </c>
      <c r="AA362" s="2">
        <v>299</v>
      </c>
      <c r="AB362" s="2">
        <v>174</v>
      </c>
      <c r="AC362" s="2">
        <v>177</v>
      </c>
      <c r="AD362" s="2">
        <v>8</v>
      </c>
      <c r="AE362" s="2">
        <v>8</v>
      </c>
      <c r="AF362" s="2">
        <v>4</v>
      </c>
      <c r="AG362" s="2">
        <v>3</v>
      </c>
      <c r="AH362" s="2">
        <v>2</v>
      </c>
      <c r="AI362" s="2">
        <v>5</v>
      </c>
      <c r="AJ362" s="2">
        <v>8</v>
      </c>
      <c r="AK362" s="2">
        <v>0</v>
      </c>
      <c r="AL362" s="2">
        <v>1</v>
      </c>
      <c r="AM362" s="2">
        <v>24</v>
      </c>
      <c r="AN362" s="2">
        <v>0</v>
      </c>
      <c r="AO362" s="2">
        <v>1</v>
      </c>
      <c r="AP362" s="2">
        <v>0</v>
      </c>
      <c r="AQ362" s="2">
        <v>9</v>
      </c>
      <c r="AR362" s="2">
        <v>39</v>
      </c>
      <c r="AS362" s="2">
        <v>13</v>
      </c>
      <c r="AT362" s="2">
        <v>15</v>
      </c>
      <c r="AU362" s="2">
        <v>1</v>
      </c>
      <c r="AV362" s="2">
        <v>3</v>
      </c>
      <c r="AW362" s="2">
        <v>7</v>
      </c>
      <c r="AX362" s="2">
        <v>1</v>
      </c>
      <c r="AY362" s="2">
        <v>2</v>
      </c>
      <c r="AZ362" s="2">
        <v>127</v>
      </c>
      <c r="BA362" s="2">
        <v>196</v>
      </c>
      <c r="BB362" s="2">
        <v>165</v>
      </c>
      <c r="BC362" s="2">
        <v>238</v>
      </c>
      <c r="BD362" s="2">
        <v>122</v>
      </c>
      <c r="BE362" s="2">
        <v>209</v>
      </c>
    </row>
    <row r="363" spans="1:57" x14ac:dyDescent="0.25">
      <c r="A363" s="1" t="s">
        <v>159</v>
      </c>
      <c r="B363" s="2">
        <v>5</v>
      </c>
      <c r="C363" s="2">
        <v>5</v>
      </c>
      <c r="D363" s="2">
        <v>4</v>
      </c>
      <c r="E363" s="2">
        <v>1</v>
      </c>
      <c r="F363" s="2">
        <v>2</v>
      </c>
      <c r="G363" s="2">
        <v>0</v>
      </c>
      <c r="H363" s="2">
        <v>3</v>
      </c>
      <c r="I363" s="2">
        <v>0</v>
      </c>
      <c r="J363" s="2">
        <v>2</v>
      </c>
      <c r="K363" s="2">
        <v>4</v>
      </c>
      <c r="L363" s="2">
        <v>0</v>
      </c>
      <c r="M363" s="2">
        <v>1</v>
      </c>
      <c r="N363" s="2">
        <v>1</v>
      </c>
      <c r="O363" s="2">
        <v>1</v>
      </c>
      <c r="P363" s="2">
        <v>6</v>
      </c>
      <c r="Q363" s="2">
        <v>1</v>
      </c>
      <c r="R363" s="2">
        <v>1</v>
      </c>
      <c r="S363" s="2">
        <v>0</v>
      </c>
      <c r="T363" s="2">
        <v>2</v>
      </c>
      <c r="U363" s="2">
        <v>0</v>
      </c>
      <c r="V363" s="2">
        <v>0</v>
      </c>
      <c r="W363" s="2">
        <v>0</v>
      </c>
      <c r="X363" s="2">
        <v>2</v>
      </c>
      <c r="Y363" s="2">
        <v>2</v>
      </c>
      <c r="Z363" s="2">
        <v>1</v>
      </c>
      <c r="AA363" s="2">
        <v>0</v>
      </c>
      <c r="AB363" s="2">
        <v>19</v>
      </c>
      <c r="AC363" s="2">
        <v>0</v>
      </c>
      <c r="AD363" s="2">
        <v>200</v>
      </c>
      <c r="AE363" s="2">
        <v>9</v>
      </c>
      <c r="AF363" s="2">
        <v>60</v>
      </c>
      <c r="AG363" s="2">
        <v>38</v>
      </c>
      <c r="AH363" s="2">
        <v>0</v>
      </c>
      <c r="AI363" s="2">
        <v>6</v>
      </c>
      <c r="AJ363" s="2">
        <v>7</v>
      </c>
      <c r="AK363" s="2">
        <v>2</v>
      </c>
      <c r="AL363" s="2">
        <v>0</v>
      </c>
      <c r="AM363" s="2">
        <v>46</v>
      </c>
      <c r="AN363" s="2">
        <v>0</v>
      </c>
      <c r="AO363" s="2">
        <v>13</v>
      </c>
      <c r="AP363" s="2">
        <v>0</v>
      </c>
      <c r="AQ363" s="2">
        <v>86</v>
      </c>
      <c r="AR363" s="2">
        <v>30</v>
      </c>
      <c r="AS363" s="2">
        <v>3</v>
      </c>
      <c r="AT363" s="2">
        <v>23</v>
      </c>
      <c r="AU363" s="2">
        <v>38</v>
      </c>
      <c r="AV363" s="2">
        <v>0</v>
      </c>
      <c r="AW363" s="2">
        <v>32</v>
      </c>
      <c r="AX363" s="2">
        <v>0</v>
      </c>
      <c r="AY363" s="2">
        <v>0</v>
      </c>
      <c r="AZ363" s="2">
        <v>7</v>
      </c>
      <c r="BA363" s="2">
        <v>1</v>
      </c>
      <c r="BB363" s="2">
        <v>3</v>
      </c>
      <c r="BC363" s="2">
        <v>4</v>
      </c>
      <c r="BD363" s="2">
        <v>1</v>
      </c>
      <c r="BE363" s="2">
        <v>2</v>
      </c>
    </row>
    <row r="364" spans="1:57" x14ac:dyDescent="0.25">
      <c r="A364" s="1" t="s">
        <v>160</v>
      </c>
      <c r="B364" s="2">
        <v>7</v>
      </c>
      <c r="C364" s="2">
        <v>10</v>
      </c>
      <c r="D364" s="2">
        <v>94</v>
      </c>
      <c r="E364" s="2">
        <v>2</v>
      </c>
      <c r="F364" s="2">
        <v>78</v>
      </c>
      <c r="G364" s="2">
        <v>4</v>
      </c>
      <c r="H364" s="2">
        <v>7</v>
      </c>
      <c r="I364" s="2">
        <v>0</v>
      </c>
      <c r="J364" s="2">
        <v>20</v>
      </c>
      <c r="K364" s="2">
        <v>8</v>
      </c>
      <c r="L364" s="2">
        <v>1</v>
      </c>
      <c r="M364" s="2">
        <v>0</v>
      </c>
      <c r="N364" s="2">
        <v>6</v>
      </c>
      <c r="O364" s="2">
        <v>0</v>
      </c>
      <c r="P364" s="2">
        <v>16</v>
      </c>
      <c r="Q364" s="2">
        <v>0</v>
      </c>
      <c r="R364" s="2">
        <v>9</v>
      </c>
      <c r="S364" s="2">
        <v>1</v>
      </c>
      <c r="T364" s="2">
        <v>21</v>
      </c>
      <c r="U364" s="2">
        <v>0</v>
      </c>
      <c r="V364" s="2">
        <v>54</v>
      </c>
      <c r="W364" s="2">
        <v>0</v>
      </c>
      <c r="X364" s="2">
        <v>16</v>
      </c>
      <c r="Y364" s="2">
        <v>3</v>
      </c>
      <c r="Z364" s="2">
        <v>4</v>
      </c>
      <c r="AA364" s="2">
        <v>2</v>
      </c>
      <c r="AB364" s="2">
        <v>26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1</v>
      </c>
      <c r="BB364" s="2">
        <v>0</v>
      </c>
      <c r="BC364" s="2">
        <v>6</v>
      </c>
      <c r="BD364" s="2">
        <v>25</v>
      </c>
      <c r="BE364" s="2">
        <v>7</v>
      </c>
    </row>
    <row r="365" spans="1:57" x14ac:dyDescent="0.25">
      <c r="A365" s="1" t="s">
        <v>58</v>
      </c>
    </row>
    <row r="366" spans="1:57" x14ac:dyDescent="0.25">
      <c r="A366" s="1" t="s">
        <v>161</v>
      </c>
      <c r="B366" s="2">
        <v>2</v>
      </c>
      <c r="C366" s="2">
        <v>4</v>
      </c>
      <c r="D366" s="2">
        <v>0</v>
      </c>
      <c r="E366" s="2">
        <v>1</v>
      </c>
      <c r="F366" s="2">
        <v>1</v>
      </c>
      <c r="G366" s="2">
        <v>7</v>
      </c>
      <c r="H366" s="2">
        <v>0</v>
      </c>
      <c r="I366" s="2">
        <v>14</v>
      </c>
      <c r="J366" s="2">
        <v>4</v>
      </c>
      <c r="K366" s="2">
        <v>23</v>
      </c>
      <c r="L366" s="2">
        <v>1</v>
      </c>
      <c r="M366" s="2">
        <v>0</v>
      </c>
      <c r="N366" s="2">
        <v>0</v>
      </c>
      <c r="O366" s="2">
        <v>1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1</v>
      </c>
      <c r="V366" s="2">
        <v>0</v>
      </c>
      <c r="W366" s="2">
        <v>0</v>
      </c>
      <c r="X366" s="2">
        <v>0</v>
      </c>
      <c r="Y366" s="2">
        <v>2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6</v>
      </c>
      <c r="BA366" s="2">
        <v>16</v>
      </c>
      <c r="BB366" s="2">
        <v>4</v>
      </c>
      <c r="BC366" s="2">
        <v>1</v>
      </c>
      <c r="BD366" s="2">
        <v>0</v>
      </c>
      <c r="BE366" s="2">
        <v>0</v>
      </c>
    </row>
    <row r="367" spans="1:57" x14ac:dyDescent="0.25">
      <c r="A367" s="1" t="s">
        <v>59</v>
      </c>
    </row>
    <row r="368" spans="1:57" x14ac:dyDescent="0.25">
      <c r="A368" s="1" t="s">
        <v>162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106</v>
      </c>
      <c r="AE368" s="2">
        <v>226</v>
      </c>
      <c r="AF368" s="2">
        <v>114</v>
      </c>
      <c r="AG368" s="2">
        <v>87</v>
      </c>
      <c r="AH368" s="2">
        <v>33</v>
      </c>
      <c r="AI368" s="2">
        <v>25</v>
      </c>
      <c r="AJ368" s="2">
        <v>185</v>
      </c>
      <c r="AK368" s="2">
        <v>22</v>
      </c>
      <c r="AL368" s="2">
        <v>140</v>
      </c>
      <c r="AM368" s="2">
        <v>65</v>
      </c>
      <c r="AN368" s="2">
        <v>71</v>
      </c>
      <c r="AO368" s="2">
        <v>12</v>
      </c>
      <c r="AP368" s="2">
        <v>35</v>
      </c>
      <c r="AQ368" s="2">
        <v>74</v>
      </c>
      <c r="AR368" s="2">
        <v>8</v>
      </c>
      <c r="AS368" s="2">
        <v>0</v>
      </c>
      <c r="AT368" s="2">
        <v>1</v>
      </c>
      <c r="AU368" s="2">
        <v>0</v>
      </c>
      <c r="AV368" s="2">
        <v>0</v>
      </c>
      <c r="AW368" s="2">
        <v>2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</row>
    <row r="369" spans="1:57" x14ac:dyDescent="0.25">
      <c r="A369" s="1" t="s">
        <v>163</v>
      </c>
      <c r="B369" s="2">
        <v>3</v>
      </c>
      <c r="C369" s="2">
        <v>11</v>
      </c>
      <c r="D369" s="2">
        <v>6</v>
      </c>
      <c r="E369" s="2">
        <v>2</v>
      </c>
      <c r="F369" s="2">
        <v>0</v>
      </c>
      <c r="G369" s="2">
        <v>1</v>
      </c>
      <c r="H369" s="2">
        <v>11</v>
      </c>
      <c r="I369" s="2">
        <v>0</v>
      </c>
      <c r="J369" s="2">
        <v>9</v>
      </c>
      <c r="K369" s="2">
        <v>0</v>
      </c>
      <c r="L369" s="2">
        <v>6</v>
      </c>
      <c r="M369" s="2">
        <v>9</v>
      </c>
      <c r="N369" s="2">
        <v>26</v>
      </c>
      <c r="O369" s="2">
        <v>64</v>
      </c>
      <c r="P369" s="2">
        <v>18</v>
      </c>
      <c r="Q369" s="2">
        <v>2</v>
      </c>
      <c r="R369" s="2">
        <v>4</v>
      </c>
      <c r="S369" s="2">
        <v>2</v>
      </c>
      <c r="T369" s="2">
        <v>2</v>
      </c>
      <c r="U369" s="2">
        <v>6</v>
      </c>
      <c r="V369" s="2">
        <v>1</v>
      </c>
      <c r="W369" s="2">
        <v>1</v>
      </c>
      <c r="X369" s="2">
        <v>1</v>
      </c>
      <c r="Y369" s="2">
        <v>1</v>
      </c>
      <c r="Z369" s="2">
        <v>6</v>
      </c>
      <c r="AA369" s="2">
        <v>6</v>
      </c>
      <c r="AB369" s="2">
        <v>3</v>
      </c>
      <c r="AC369" s="2">
        <v>3</v>
      </c>
      <c r="AD369" s="2">
        <v>1</v>
      </c>
      <c r="AE369" s="2">
        <v>4</v>
      </c>
      <c r="AF369" s="2">
        <v>7</v>
      </c>
      <c r="AG369" s="2">
        <v>4</v>
      </c>
      <c r="AH369" s="2">
        <v>1</v>
      </c>
      <c r="AI369" s="2">
        <v>0</v>
      </c>
      <c r="AJ369" s="2">
        <v>5</v>
      </c>
      <c r="AK369" s="2">
        <v>0</v>
      </c>
      <c r="AL369" s="2">
        <v>0</v>
      </c>
      <c r="AM369" s="2">
        <v>16</v>
      </c>
      <c r="AN369" s="2">
        <v>9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4</v>
      </c>
      <c r="BA369" s="2">
        <v>0</v>
      </c>
      <c r="BB369" s="2">
        <v>3</v>
      </c>
      <c r="BC369" s="2">
        <v>1</v>
      </c>
      <c r="BD369" s="2">
        <v>5</v>
      </c>
      <c r="BE369" s="2">
        <v>2</v>
      </c>
    </row>
    <row r="370" spans="1:57" x14ac:dyDescent="0.25">
      <c r="A370" s="1" t="s">
        <v>164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4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20</v>
      </c>
      <c r="AE370" s="2">
        <v>1</v>
      </c>
      <c r="AF370" s="2">
        <v>2</v>
      </c>
      <c r="AG370" s="2">
        <v>7</v>
      </c>
      <c r="AH370" s="2">
        <v>0</v>
      </c>
      <c r="AI370" s="2">
        <v>0</v>
      </c>
      <c r="AJ370" s="2">
        <v>17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4</v>
      </c>
      <c r="AR370" s="2">
        <v>0</v>
      </c>
      <c r="AS370" s="2">
        <v>0</v>
      </c>
      <c r="AT370" s="2">
        <v>1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</row>
    <row r="371" spans="1:57" x14ac:dyDescent="0.25">
      <c r="A371" s="1" t="s">
        <v>165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1</v>
      </c>
      <c r="L371" s="2">
        <v>1</v>
      </c>
      <c r="M371" s="2">
        <v>0</v>
      </c>
      <c r="N371" s="2">
        <v>3</v>
      </c>
      <c r="O371" s="2">
        <v>0</v>
      </c>
      <c r="P371" s="2">
        <v>2</v>
      </c>
      <c r="Q371" s="2">
        <v>0</v>
      </c>
      <c r="R371" s="2">
        <v>1</v>
      </c>
      <c r="S371" s="2">
        <v>0</v>
      </c>
      <c r="T371" s="2">
        <v>0</v>
      </c>
      <c r="U371" s="2">
        <v>0</v>
      </c>
      <c r="V371" s="2">
        <v>1</v>
      </c>
      <c r="W371" s="2">
        <v>0</v>
      </c>
      <c r="X371" s="2">
        <v>0</v>
      </c>
      <c r="Y371" s="2">
        <v>0</v>
      </c>
      <c r="Z371" s="2">
        <v>0</v>
      </c>
      <c r="AA371" s="2">
        <v>1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3</v>
      </c>
      <c r="BE371" s="2">
        <v>0</v>
      </c>
    </row>
    <row r="372" spans="1:57" x14ac:dyDescent="0.25">
      <c r="A372" s="1" t="s">
        <v>60</v>
      </c>
    </row>
    <row r="373" spans="1:57" x14ac:dyDescent="0.25">
      <c r="A373" s="1" t="s">
        <v>166</v>
      </c>
      <c r="B373" s="2">
        <v>1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</row>
    <row r="374" spans="1:57" x14ac:dyDescent="0.25">
      <c r="A374" s="1" t="s">
        <v>167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103</v>
      </c>
      <c r="AO374" s="2">
        <v>0</v>
      </c>
      <c r="AP374" s="2">
        <v>17</v>
      </c>
      <c r="AQ374" s="2">
        <v>2</v>
      </c>
      <c r="AR374" s="2">
        <v>12</v>
      </c>
      <c r="AS374" s="2">
        <v>16</v>
      </c>
      <c r="AT374" s="2">
        <v>0</v>
      </c>
      <c r="AU374" s="2">
        <v>0</v>
      </c>
      <c r="AV374" s="2">
        <v>0</v>
      </c>
      <c r="AW374" s="2">
        <v>1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2</v>
      </c>
    </row>
    <row r="375" spans="1:57" x14ac:dyDescent="0.25">
      <c r="A375" s="1" t="s">
        <v>168</v>
      </c>
      <c r="B375" s="2">
        <v>1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2</v>
      </c>
      <c r="I375" s="2">
        <v>0</v>
      </c>
      <c r="J375" s="2">
        <v>1</v>
      </c>
      <c r="K375" s="2">
        <v>0</v>
      </c>
      <c r="L375" s="2">
        <v>1</v>
      </c>
      <c r="M375" s="2">
        <v>0</v>
      </c>
      <c r="N375" s="2">
        <v>8</v>
      </c>
      <c r="O375" s="2">
        <v>3</v>
      </c>
      <c r="P375" s="2">
        <v>3</v>
      </c>
      <c r="Q375" s="2">
        <v>0</v>
      </c>
      <c r="R375" s="2">
        <v>0</v>
      </c>
      <c r="S375" s="2">
        <v>0</v>
      </c>
      <c r="T375" s="2">
        <v>5</v>
      </c>
      <c r="U375" s="2">
        <v>0</v>
      </c>
      <c r="V375" s="2">
        <v>6</v>
      </c>
      <c r="W375" s="2">
        <v>1</v>
      </c>
      <c r="X375" s="2">
        <v>1</v>
      </c>
      <c r="Y375" s="2">
        <v>0</v>
      </c>
      <c r="Z375" s="2">
        <v>0</v>
      </c>
      <c r="AA375" s="2">
        <v>0</v>
      </c>
      <c r="AB375" s="2">
        <v>1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1</v>
      </c>
      <c r="BC375" s="2">
        <v>0</v>
      </c>
      <c r="BD375" s="2">
        <v>1</v>
      </c>
      <c r="BE375" s="2">
        <v>2</v>
      </c>
    </row>
    <row r="376" spans="1:57" x14ac:dyDescent="0.25">
      <c r="A376" s="1" t="s">
        <v>61</v>
      </c>
    </row>
    <row r="377" spans="1:57" x14ac:dyDescent="0.25">
      <c r="A377" s="1" t="s">
        <v>169</v>
      </c>
      <c r="B377" s="2">
        <v>0</v>
      </c>
      <c r="C377" s="2">
        <v>0</v>
      </c>
      <c r="D377" s="2">
        <v>0</v>
      </c>
      <c r="E377" s="2">
        <v>0</v>
      </c>
      <c r="F377" s="2">
        <v>3</v>
      </c>
      <c r="G377" s="2">
        <v>0</v>
      </c>
      <c r="H377" s="2">
        <v>0</v>
      </c>
      <c r="I377" s="2">
        <v>0</v>
      </c>
      <c r="J377" s="2">
        <v>1</v>
      </c>
      <c r="K377" s="2">
        <v>1</v>
      </c>
      <c r="L377" s="2">
        <v>4</v>
      </c>
      <c r="M377" s="2">
        <v>4</v>
      </c>
      <c r="N377" s="2">
        <v>5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13</v>
      </c>
      <c r="AA377" s="2">
        <v>1</v>
      </c>
      <c r="AB377" s="2">
        <v>15</v>
      </c>
      <c r="AC377" s="2">
        <v>0</v>
      </c>
      <c r="AD377" s="2">
        <v>3</v>
      </c>
      <c r="AE377" s="2">
        <v>0</v>
      </c>
      <c r="AF377" s="2">
        <v>27</v>
      </c>
      <c r="AG377" s="2">
        <v>9</v>
      </c>
      <c r="AH377" s="2">
        <v>65</v>
      </c>
      <c r="AI377" s="2">
        <v>0</v>
      </c>
      <c r="AJ377" s="2">
        <v>0</v>
      </c>
      <c r="AK377" s="2">
        <v>188</v>
      </c>
      <c r="AL377" s="2">
        <v>111</v>
      </c>
      <c r="AM377" s="2">
        <v>66</v>
      </c>
      <c r="AN377" s="2">
        <v>328</v>
      </c>
      <c r="AO377" s="2">
        <v>52</v>
      </c>
      <c r="AP377" s="2">
        <v>297</v>
      </c>
      <c r="AQ377" s="2">
        <v>1</v>
      </c>
      <c r="AR377" s="2">
        <v>0</v>
      </c>
      <c r="AS377" s="2">
        <v>19</v>
      </c>
      <c r="AT377" s="2">
        <v>35</v>
      </c>
      <c r="AU377" s="2">
        <v>0</v>
      </c>
      <c r="AV377" s="2">
        <v>0</v>
      </c>
      <c r="AW377" s="2">
        <v>8</v>
      </c>
      <c r="AX377" s="2">
        <v>181</v>
      </c>
      <c r="AY377" s="2">
        <v>38</v>
      </c>
      <c r="AZ377" s="2">
        <v>0</v>
      </c>
      <c r="BA377" s="2">
        <v>0</v>
      </c>
      <c r="BB377" s="2">
        <v>42</v>
      </c>
      <c r="BC377" s="2">
        <v>2</v>
      </c>
      <c r="BD377" s="2">
        <v>11</v>
      </c>
      <c r="BE377" s="2">
        <v>1</v>
      </c>
    </row>
    <row r="378" spans="1:57" x14ac:dyDescent="0.25">
      <c r="A378" s="1" t="s">
        <v>170</v>
      </c>
      <c r="B378" s="2">
        <v>0</v>
      </c>
      <c r="C378" s="2">
        <v>0</v>
      </c>
      <c r="D378" s="2">
        <v>0</v>
      </c>
      <c r="E378" s="2">
        <v>0</v>
      </c>
      <c r="F378" s="2">
        <v>35</v>
      </c>
      <c r="G378" s="2">
        <v>4</v>
      </c>
      <c r="H378" s="2">
        <v>14</v>
      </c>
      <c r="I378" s="2">
        <v>9</v>
      </c>
      <c r="J378" s="2">
        <v>1</v>
      </c>
      <c r="K378" s="2">
        <v>11</v>
      </c>
      <c r="L378" s="2">
        <v>288</v>
      </c>
      <c r="M378" s="2">
        <v>362</v>
      </c>
      <c r="N378" s="2">
        <v>264</v>
      </c>
      <c r="O378" s="2">
        <v>93</v>
      </c>
      <c r="P378" s="2">
        <v>51</v>
      </c>
      <c r="Q378" s="2">
        <v>0</v>
      </c>
      <c r="R378" s="2">
        <v>29</v>
      </c>
      <c r="S378" s="2">
        <v>0</v>
      </c>
      <c r="T378" s="2">
        <v>5</v>
      </c>
      <c r="U378" s="2">
        <v>0</v>
      </c>
      <c r="V378" s="2">
        <v>37</v>
      </c>
      <c r="W378" s="2">
        <v>14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4</v>
      </c>
      <c r="BC378" s="2">
        <v>36</v>
      </c>
      <c r="BD378" s="2">
        <v>3</v>
      </c>
      <c r="BE378" s="2">
        <v>0</v>
      </c>
    </row>
    <row r="379" spans="1:57" x14ac:dyDescent="0.25">
      <c r="A379" s="1" t="s">
        <v>62</v>
      </c>
    </row>
    <row r="380" spans="1:57" x14ac:dyDescent="0.25">
      <c r="A380" s="1" t="s">
        <v>171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</row>
    <row r="381" spans="1:57" x14ac:dyDescent="0.25">
      <c r="A381" s="1" t="s">
        <v>63</v>
      </c>
    </row>
    <row r="382" spans="1:57" x14ac:dyDescent="0.25">
      <c r="A382" s="1" t="s">
        <v>172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</row>
    <row r="383" spans="1:57" x14ac:dyDescent="0.25">
      <c r="A383" s="1" t="s">
        <v>173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6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1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</row>
    <row r="384" spans="1:57" x14ac:dyDescent="0.25">
      <c r="A384" s="1" t="s">
        <v>174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</row>
    <row r="385" spans="1:57" x14ac:dyDescent="0.25">
      <c r="A385" s="1" t="s">
        <v>175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35</v>
      </c>
      <c r="AG385" s="2">
        <v>2</v>
      </c>
      <c r="AH385" s="2">
        <v>3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1</v>
      </c>
      <c r="AO385" s="2">
        <v>0</v>
      </c>
      <c r="AP385" s="2">
        <v>1</v>
      </c>
      <c r="AQ385" s="2">
        <v>0</v>
      </c>
      <c r="AR385" s="2">
        <v>5</v>
      </c>
      <c r="AS385" s="2">
        <v>0</v>
      </c>
      <c r="AT385" s="2">
        <v>0</v>
      </c>
      <c r="AU385" s="2">
        <v>0</v>
      </c>
      <c r="AV385" s="2">
        <v>0</v>
      </c>
      <c r="AW385" s="2">
        <v>3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</row>
    <row r="386" spans="1:57" x14ac:dyDescent="0.25">
      <c r="A386" s="1" t="s">
        <v>176</v>
      </c>
      <c r="B386" s="2">
        <v>0</v>
      </c>
      <c r="C386" s="2">
        <v>0</v>
      </c>
      <c r="D386" s="2">
        <v>1</v>
      </c>
      <c r="E386" s="2">
        <v>1</v>
      </c>
      <c r="F386" s="2">
        <v>2</v>
      </c>
      <c r="G386" s="2">
        <v>0</v>
      </c>
      <c r="H386" s="2">
        <v>2</v>
      </c>
      <c r="I386" s="2">
        <v>0</v>
      </c>
      <c r="J386" s="2">
        <v>2</v>
      </c>
      <c r="K386" s="2">
        <v>0</v>
      </c>
      <c r="L386" s="2">
        <v>0</v>
      </c>
      <c r="M386" s="2">
        <v>0</v>
      </c>
      <c r="N386" s="2">
        <v>2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2</v>
      </c>
      <c r="U386" s="2">
        <v>0</v>
      </c>
      <c r="V386" s="2">
        <v>0</v>
      </c>
      <c r="W386" s="2">
        <v>0</v>
      </c>
      <c r="X386" s="2">
        <v>0</v>
      </c>
      <c r="Y386" s="2">
        <v>2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754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112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1</v>
      </c>
      <c r="BC386" s="2">
        <v>0</v>
      </c>
      <c r="BD386" s="2">
        <v>0</v>
      </c>
      <c r="BE386" s="2">
        <v>0</v>
      </c>
    </row>
    <row r="387" spans="1:57" x14ac:dyDescent="0.25">
      <c r="A387" s="1" t="s">
        <v>177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</row>
    <row r="388" spans="1:57" x14ac:dyDescent="0.25">
      <c r="A388" s="1" t="s">
        <v>64</v>
      </c>
    </row>
    <row r="389" spans="1:57" x14ac:dyDescent="0.25">
      <c r="A389" s="1" t="s">
        <v>178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22</v>
      </c>
      <c r="AE389" s="2">
        <v>2</v>
      </c>
      <c r="AF389" s="2">
        <v>16</v>
      </c>
      <c r="AG389" s="2">
        <v>0</v>
      </c>
      <c r="AH389" s="2">
        <v>1</v>
      </c>
      <c r="AI389" s="2">
        <v>13</v>
      </c>
      <c r="AJ389" s="2">
        <v>2</v>
      </c>
      <c r="AK389" s="2">
        <v>62</v>
      </c>
      <c r="AL389" s="2">
        <v>0</v>
      </c>
      <c r="AM389" s="2">
        <v>7</v>
      </c>
      <c r="AN389" s="2">
        <v>0</v>
      </c>
      <c r="AO389" s="2">
        <v>2</v>
      </c>
      <c r="AP389" s="2">
        <v>0</v>
      </c>
      <c r="AQ389" s="2">
        <v>0</v>
      </c>
      <c r="AR389" s="2">
        <v>1</v>
      </c>
      <c r="AS389" s="2">
        <v>11</v>
      </c>
      <c r="AT389" s="2">
        <v>2</v>
      </c>
      <c r="AU389" s="2">
        <v>7</v>
      </c>
      <c r="AV389" s="2">
        <v>2</v>
      </c>
      <c r="AW389" s="2">
        <v>1</v>
      </c>
      <c r="AX389" s="2">
        <v>2</v>
      </c>
      <c r="AY389" s="2">
        <v>0</v>
      </c>
      <c r="AZ389" s="2">
        <v>1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</row>
    <row r="390" spans="1:57" x14ac:dyDescent="0.25">
      <c r="A390" s="1" t="s">
        <v>179</v>
      </c>
      <c r="B390" s="2">
        <v>12</v>
      </c>
      <c r="C390" s="2">
        <v>0</v>
      </c>
      <c r="D390" s="2">
        <v>8</v>
      </c>
      <c r="E390" s="2">
        <v>0</v>
      </c>
      <c r="F390" s="2">
        <v>5</v>
      </c>
      <c r="G390" s="2">
        <v>0</v>
      </c>
      <c r="H390" s="2">
        <v>8</v>
      </c>
      <c r="I390" s="2">
        <v>2</v>
      </c>
      <c r="J390" s="2">
        <v>20</v>
      </c>
      <c r="K390" s="2">
        <v>2</v>
      </c>
      <c r="L390" s="2">
        <v>0</v>
      </c>
      <c r="M390" s="2">
        <v>0</v>
      </c>
      <c r="N390" s="2">
        <v>2</v>
      </c>
      <c r="O390" s="2">
        <v>0</v>
      </c>
      <c r="P390" s="2">
        <v>1</v>
      </c>
      <c r="Q390" s="2">
        <v>0</v>
      </c>
      <c r="R390" s="2">
        <v>0</v>
      </c>
      <c r="S390" s="2">
        <v>1</v>
      </c>
      <c r="T390" s="2">
        <v>1</v>
      </c>
      <c r="U390" s="2">
        <v>1</v>
      </c>
      <c r="V390" s="2">
        <v>0</v>
      </c>
      <c r="W390" s="2">
        <v>0</v>
      </c>
      <c r="X390" s="2">
        <v>6</v>
      </c>
      <c r="Y390" s="2">
        <v>1</v>
      </c>
      <c r="Z390" s="2">
        <v>10</v>
      </c>
      <c r="AA390" s="2">
        <v>0</v>
      </c>
      <c r="AB390" s="2">
        <v>14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3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2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11</v>
      </c>
      <c r="BA390" s="2">
        <v>1</v>
      </c>
      <c r="BB390" s="2">
        <v>6</v>
      </c>
      <c r="BC390" s="2">
        <v>0</v>
      </c>
      <c r="BD390" s="2">
        <v>4</v>
      </c>
      <c r="BE390" s="2">
        <v>0</v>
      </c>
    </row>
    <row r="391" spans="1:57" x14ac:dyDescent="0.25">
      <c r="A391" s="1" t="s">
        <v>180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8</v>
      </c>
      <c r="S391" s="2">
        <v>0</v>
      </c>
      <c r="T391" s="2">
        <v>0</v>
      </c>
      <c r="U391" s="2">
        <v>0</v>
      </c>
      <c r="V391" s="2">
        <v>5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</row>
    <row r="392" spans="1:57" x14ac:dyDescent="0.25">
      <c r="A392" s="1" t="s">
        <v>181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</row>
    <row r="393" spans="1:57" x14ac:dyDescent="0.25">
      <c r="A393" s="1" t="s">
        <v>182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4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</row>
    <row r="394" spans="1:57" x14ac:dyDescent="0.25">
      <c r="A394" s="1" t="s">
        <v>183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</row>
    <row r="395" spans="1:57" x14ac:dyDescent="0.25">
      <c r="A395" s="1" t="s">
        <v>65</v>
      </c>
    </row>
    <row r="396" spans="1:57" x14ac:dyDescent="0.25">
      <c r="A396" s="1" t="s">
        <v>184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1</v>
      </c>
      <c r="Z396" s="2">
        <v>0</v>
      </c>
      <c r="AA396" s="2">
        <v>1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1</v>
      </c>
      <c r="BD396" s="2">
        <v>0</v>
      </c>
      <c r="BE396" s="2">
        <v>0</v>
      </c>
    </row>
    <row r="397" spans="1:57" x14ac:dyDescent="0.25">
      <c r="A397" s="1" t="s">
        <v>185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1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2</v>
      </c>
    </row>
    <row r="398" spans="1:57" x14ac:dyDescent="0.25">
      <c r="A398" s="1" t="s">
        <v>186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1</v>
      </c>
      <c r="AK398" s="2">
        <v>0</v>
      </c>
      <c r="AL398" s="2">
        <v>0</v>
      </c>
      <c r="AM398" s="2">
        <v>0</v>
      </c>
      <c r="AN398" s="2">
        <v>0</v>
      </c>
      <c r="AO398" s="2">
        <v>6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</row>
    <row r="399" spans="1:57" x14ac:dyDescent="0.25">
      <c r="A399" s="1" t="s">
        <v>187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2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0</v>
      </c>
      <c r="AL399" s="2">
        <v>0</v>
      </c>
      <c r="AM399" s="2">
        <v>0</v>
      </c>
      <c r="AN399" s="2">
        <v>2</v>
      </c>
      <c r="AO399" s="2">
        <v>0</v>
      </c>
      <c r="AP399" s="2">
        <v>0</v>
      </c>
      <c r="AQ399" s="2">
        <v>1</v>
      </c>
      <c r="AR399" s="2">
        <v>2</v>
      </c>
      <c r="AS399" s="2">
        <v>0</v>
      </c>
      <c r="AT399" s="2">
        <v>0</v>
      </c>
      <c r="AU399" s="2">
        <v>0</v>
      </c>
      <c r="AV399" s="2">
        <v>2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2</v>
      </c>
    </row>
    <row r="400" spans="1:57" x14ac:dyDescent="0.25">
      <c r="A400" s="1" t="s">
        <v>188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1</v>
      </c>
      <c r="BE400" s="2">
        <v>0</v>
      </c>
    </row>
    <row r="401" spans="1:57" x14ac:dyDescent="0.25">
      <c r="A401" s="1" t="s">
        <v>189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3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1</v>
      </c>
      <c r="AB401" s="2">
        <v>1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</row>
    <row r="402" spans="1:57" x14ac:dyDescent="0.25">
      <c r="A402" s="1" t="s">
        <v>66</v>
      </c>
    </row>
    <row r="403" spans="1:57" x14ac:dyDescent="0.25">
      <c r="A403" s="1" t="s">
        <v>190</v>
      </c>
      <c r="B403" s="2">
        <v>0</v>
      </c>
      <c r="C403" s="2">
        <v>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0</v>
      </c>
      <c r="AA403" s="2">
        <v>0</v>
      </c>
      <c r="AB403" s="2">
        <v>1</v>
      </c>
      <c r="AC403" s="2">
        <v>0</v>
      </c>
      <c r="AD403" s="2">
        <v>0</v>
      </c>
      <c r="AE403" s="2">
        <v>8</v>
      </c>
      <c r="AF403" s="2">
        <v>0</v>
      </c>
      <c r="AG403" s="2">
        <v>0</v>
      </c>
      <c r="AH403" s="2">
        <v>13</v>
      </c>
      <c r="AI403" s="2">
        <v>0</v>
      </c>
      <c r="AJ403" s="2">
        <v>0</v>
      </c>
      <c r="AK403" s="2">
        <v>4</v>
      </c>
      <c r="AL403" s="2">
        <v>0</v>
      </c>
      <c r="AM403" s="2">
        <v>3</v>
      </c>
      <c r="AN403" s="2">
        <v>2</v>
      </c>
      <c r="AO403" s="2">
        <v>1</v>
      </c>
      <c r="AP403" s="2">
        <v>67</v>
      </c>
      <c r="AQ403" s="2">
        <v>28</v>
      </c>
      <c r="AR403" s="2">
        <v>65</v>
      </c>
      <c r="AS403" s="2">
        <v>3</v>
      </c>
      <c r="AT403" s="2">
        <v>6</v>
      </c>
      <c r="AU403" s="2">
        <v>0</v>
      </c>
      <c r="AV403" s="2">
        <v>5</v>
      </c>
      <c r="AW403" s="2">
        <v>0</v>
      </c>
      <c r="AX403" s="2">
        <v>0</v>
      </c>
      <c r="AY403" s="2">
        <v>0</v>
      </c>
      <c r="AZ403" s="2">
        <v>2</v>
      </c>
      <c r="BA403" s="2">
        <v>0</v>
      </c>
      <c r="BB403" s="2">
        <v>1</v>
      </c>
      <c r="BC403" s="2">
        <v>0</v>
      </c>
      <c r="BD403" s="2">
        <v>1</v>
      </c>
      <c r="BE403" s="2">
        <v>0</v>
      </c>
    </row>
    <row r="404" spans="1:57" x14ac:dyDescent="0.25">
      <c r="A404" s="1" t="s">
        <v>191</v>
      </c>
      <c r="B404" s="2">
        <v>0</v>
      </c>
      <c r="C404" s="2">
        <v>0</v>
      </c>
      <c r="D404" s="2">
        <v>1</v>
      </c>
      <c r="E404" s="2">
        <v>0</v>
      </c>
      <c r="F404" s="2">
        <v>1</v>
      </c>
      <c r="G404" s="2">
        <v>2</v>
      </c>
      <c r="H404" s="2">
        <v>0</v>
      </c>
      <c r="I404" s="2">
        <v>0</v>
      </c>
      <c r="J404" s="2">
        <v>0</v>
      </c>
      <c r="K404" s="2">
        <v>1</v>
      </c>
      <c r="L404" s="2">
        <v>0</v>
      </c>
      <c r="M404" s="2">
        <v>0</v>
      </c>
      <c r="N404" s="2">
        <v>27</v>
      </c>
      <c r="O404" s="2">
        <v>17</v>
      </c>
      <c r="P404" s="2">
        <v>1</v>
      </c>
      <c r="Q404" s="2">
        <v>2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2</v>
      </c>
      <c r="Y404" s="2">
        <v>0</v>
      </c>
      <c r="Z404" s="2">
        <v>0</v>
      </c>
      <c r="AA404" s="2">
        <v>0</v>
      </c>
      <c r="AB404" s="2">
        <v>3</v>
      </c>
      <c r="AC404" s="2">
        <v>2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1</v>
      </c>
      <c r="BB404" s="2">
        <v>8</v>
      </c>
      <c r="BC404" s="2">
        <v>2</v>
      </c>
      <c r="BD404" s="2">
        <v>1</v>
      </c>
      <c r="BE404" s="2">
        <v>0</v>
      </c>
    </row>
    <row r="405" spans="1:57" x14ac:dyDescent="0.25">
      <c r="A405" s="1" t="s">
        <v>192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1</v>
      </c>
      <c r="W405" s="2">
        <v>0</v>
      </c>
      <c r="X405" s="2">
        <v>0</v>
      </c>
      <c r="Y405" s="2">
        <v>0</v>
      </c>
      <c r="Z405" s="2">
        <v>1</v>
      </c>
      <c r="AA405" s="2">
        <v>0</v>
      </c>
      <c r="AB405" s="2">
        <v>0</v>
      </c>
      <c r="AC405" s="2">
        <v>0</v>
      </c>
      <c r="AD405" s="2">
        <v>995</v>
      </c>
      <c r="AE405" s="2">
        <v>940</v>
      </c>
      <c r="AF405" s="2">
        <v>998</v>
      </c>
      <c r="AG405" s="2">
        <v>997</v>
      </c>
      <c r="AH405" s="2">
        <v>987</v>
      </c>
      <c r="AI405" s="2">
        <v>996</v>
      </c>
      <c r="AJ405" s="2">
        <v>997</v>
      </c>
      <c r="AK405" s="2">
        <v>995</v>
      </c>
      <c r="AL405" s="2">
        <v>1000</v>
      </c>
      <c r="AM405" s="2">
        <v>997</v>
      </c>
      <c r="AN405" s="2">
        <v>995</v>
      </c>
      <c r="AO405" s="2">
        <v>998</v>
      </c>
      <c r="AP405" s="2">
        <v>933</v>
      </c>
      <c r="AQ405" s="2">
        <v>971</v>
      </c>
      <c r="AR405" s="2">
        <v>885</v>
      </c>
      <c r="AS405" s="2">
        <v>997</v>
      </c>
      <c r="AT405" s="2">
        <v>994</v>
      </c>
      <c r="AU405" s="2">
        <v>500</v>
      </c>
      <c r="AV405" s="2">
        <v>495</v>
      </c>
      <c r="AW405" s="2">
        <v>500</v>
      </c>
      <c r="AX405" s="2">
        <v>500</v>
      </c>
      <c r="AY405" s="2">
        <v>275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</row>
    <row r="407" spans="1:57" x14ac:dyDescent="0.25">
      <c r="A407" s="1" t="s">
        <v>216</v>
      </c>
    </row>
    <row r="408" spans="1:57" x14ac:dyDescent="0.25">
      <c r="A408" s="1" t="s">
        <v>194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2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</row>
    <row r="409" spans="1:57" x14ac:dyDescent="0.25">
      <c r="A409" s="1" t="s">
        <v>195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</row>
    <row r="410" spans="1:57" x14ac:dyDescent="0.25">
      <c r="A410" s="1" t="s">
        <v>196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6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</row>
    <row r="411" spans="1:57" x14ac:dyDescent="0.25">
      <c r="A411" s="1" t="s">
        <v>197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1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1</v>
      </c>
      <c r="AF411" s="2">
        <v>1</v>
      </c>
      <c r="AG411" s="2">
        <v>2</v>
      </c>
      <c r="AH411" s="2">
        <v>5</v>
      </c>
      <c r="AI411" s="2">
        <v>0</v>
      </c>
      <c r="AJ411" s="2">
        <v>4</v>
      </c>
      <c r="AK411" s="2">
        <v>0</v>
      </c>
      <c r="AL411" s="2">
        <v>0</v>
      </c>
      <c r="AM411" s="2">
        <v>8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1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</row>
    <row r="412" spans="1:57" x14ac:dyDescent="0.25">
      <c r="A412" s="1" t="s">
        <v>198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2</v>
      </c>
      <c r="AL412" s="2">
        <v>8</v>
      </c>
      <c r="AM412" s="2">
        <v>6</v>
      </c>
      <c r="AN412" s="2">
        <v>74</v>
      </c>
      <c r="AO412" s="2">
        <v>2</v>
      </c>
      <c r="AP412" s="2">
        <v>13</v>
      </c>
      <c r="AQ412" s="2">
        <v>0</v>
      </c>
      <c r="AR412" s="2">
        <v>0</v>
      </c>
      <c r="AS412" s="2">
        <v>0</v>
      </c>
      <c r="AT412" s="2">
        <v>2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</row>
    <row r="413" spans="1:57" x14ac:dyDescent="0.25">
      <c r="A413" s="1" t="s">
        <v>199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v>1</v>
      </c>
      <c r="V413" s="2">
        <v>1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2</v>
      </c>
      <c r="AF413" s="2">
        <v>0</v>
      </c>
      <c r="AG413" s="2">
        <v>0</v>
      </c>
      <c r="AH413" s="2">
        <v>0</v>
      </c>
      <c r="AI413" s="2">
        <v>1</v>
      </c>
      <c r="AJ413" s="2">
        <v>0</v>
      </c>
      <c r="AK413" s="2">
        <v>0</v>
      </c>
      <c r="AL413" s="2">
        <v>0</v>
      </c>
      <c r="AM413" s="2">
        <v>0</v>
      </c>
      <c r="AN413" s="2">
        <v>4</v>
      </c>
      <c r="AO413" s="2">
        <v>0</v>
      </c>
      <c r="AP413" s="2">
        <v>0</v>
      </c>
      <c r="AQ413" s="2">
        <v>0</v>
      </c>
      <c r="AR413" s="2">
        <v>1</v>
      </c>
      <c r="AS413" s="2">
        <v>0</v>
      </c>
      <c r="AT413" s="2">
        <v>3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1</v>
      </c>
      <c r="BD413" s="2">
        <v>0</v>
      </c>
      <c r="BE413" s="2">
        <v>0</v>
      </c>
    </row>
    <row r="414" spans="1:57" x14ac:dyDescent="0.25">
      <c r="A414" s="1" t="s">
        <v>200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</row>
    <row r="415" spans="1:57" x14ac:dyDescent="0.25">
      <c r="A415" s="1" t="s">
        <v>201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</row>
    <row r="416" spans="1:57" x14ac:dyDescent="0.25">
      <c r="A416" s="1" t="s">
        <v>202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</row>
    <row r="417" spans="1:57" x14ac:dyDescent="0.25">
      <c r="A417" s="1" t="s">
        <v>203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</v>
      </c>
      <c r="O417" s="2">
        <v>0</v>
      </c>
      <c r="P417" s="2">
        <v>0</v>
      </c>
      <c r="Q417" s="2">
        <v>0</v>
      </c>
      <c r="R417" s="2">
        <v>1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1</v>
      </c>
      <c r="AB417" s="2">
        <v>0</v>
      </c>
      <c r="AC417" s="2">
        <v>0</v>
      </c>
      <c r="AD417" s="2">
        <v>0</v>
      </c>
      <c r="AE417" s="2">
        <v>0</v>
      </c>
      <c r="AF417" s="2">
        <v>1</v>
      </c>
      <c r="AG417" s="2">
        <v>2</v>
      </c>
      <c r="AH417" s="2">
        <v>0</v>
      </c>
      <c r="AI417" s="2">
        <v>1</v>
      </c>
      <c r="AJ417" s="2">
        <v>1</v>
      </c>
      <c r="AK417" s="2">
        <v>0</v>
      </c>
      <c r="AL417" s="2">
        <v>0</v>
      </c>
      <c r="AM417" s="2">
        <v>0</v>
      </c>
      <c r="AN417" s="2">
        <v>0</v>
      </c>
      <c r="AO417" s="2">
        <v>1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1</v>
      </c>
    </row>
    <row r="418" spans="1:57" x14ac:dyDescent="0.25">
      <c r="A418" s="1" t="s">
        <v>204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2</v>
      </c>
      <c r="M418" s="2">
        <v>0</v>
      </c>
      <c r="N418" s="2">
        <v>0</v>
      </c>
      <c r="O418" s="2">
        <v>0</v>
      </c>
      <c r="P418" s="2">
        <v>5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1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6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2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3</v>
      </c>
      <c r="BE418" s="2">
        <v>0</v>
      </c>
    </row>
    <row r="419" spans="1:57" x14ac:dyDescent="0.25">
      <c r="A419" s="1" t="s">
        <v>205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2</v>
      </c>
      <c r="AJ419" s="2">
        <v>2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</row>
    <row r="420" spans="1:57" x14ac:dyDescent="0.25">
      <c r="A420" s="1" t="s">
        <v>206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1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</row>
    <row r="421" spans="1:57" x14ac:dyDescent="0.25">
      <c r="A421" s="1" t="s">
        <v>207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1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1</v>
      </c>
      <c r="BE421" s="2">
        <v>0</v>
      </c>
    </row>
    <row r="422" spans="1:57" x14ac:dyDescent="0.25">
      <c r="A422" s="1" t="s">
        <v>208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1</v>
      </c>
      <c r="AE422" s="2">
        <v>0</v>
      </c>
      <c r="AF422" s="2">
        <v>0</v>
      </c>
      <c r="AG422" s="2">
        <v>0</v>
      </c>
      <c r="AH422" s="2">
        <v>0</v>
      </c>
      <c r="AI422" s="2">
        <v>1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1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</row>
    <row r="423" spans="1:57" x14ac:dyDescent="0.25">
      <c r="A423" s="1" t="s">
        <v>209</v>
      </c>
      <c r="B423" s="2">
        <v>0</v>
      </c>
      <c r="C423" s="2">
        <v>1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3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8</v>
      </c>
      <c r="AE423" s="2">
        <v>2</v>
      </c>
      <c r="AF423" s="2">
        <v>1</v>
      </c>
      <c r="AG423" s="2">
        <v>2</v>
      </c>
      <c r="AH423" s="2">
        <v>0</v>
      </c>
      <c r="AI423" s="2">
        <v>3</v>
      </c>
      <c r="AJ423" s="2">
        <v>1</v>
      </c>
      <c r="AK423" s="2">
        <v>2</v>
      </c>
      <c r="AL423" s="2">
        <v>0</v>
      </c>
      <c r="AM423" s="2">
        <v>0</v>
      </c>
      <c r="AN423" s="2">
        <v>0</v>
      </c>
      <c r="AO423" s="2">
        <v>2</v>
      </c>
      <c r="AP423" s="2">
        <v>0</v>
      </c>
      <c r="AQ423" s="2">
        <v>2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1</v>
      </c>
      <c r="BD423" s="2">
        <v>0</v>
      </c>
      <c r="BE423" s="2">
        <v>0</v>
      </c>
    </row>
    <row r="424" spans="1:57" x14ac:dyDescent="0.25">
      <c r="A424" s="1" t="s">
        <v>210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</row>
    <row r="425" spans="1:57" x14ac:dyDescent="0.25">
      <c r="A425" s="1" t="s">
        <v>211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</row>
    <row r="426" spans="1:57" x14ac:dyDescent="0.25">
      <c r="A426" s="1" t="s">
        <v>217</v>
      </c>
    </row>
    <row r="427" spans="1:57" x14ac:dyDescent="0.25">
      <c r="A427" s="1" t="s">
        <v>194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2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</row>
    <row r="428" spans="1:57" x14ac:dyDescent="0.25">
      <c r="A428" s="1" t="s">
        <v>195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</row>
    <row r="429" spans="1:57" x14ac:dyDescent="0.25">
      <c r="A429" s="1" t="s">
        <v>196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6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</row>
    <row r="430" spans="1:57" x14ac:dyDescent="0.25">
      <c r="A430" s="1" t="s">
        <v>197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1</v>
      </c>
      <c r="AF430" s="2">
        <v>0</v>
      </c>
      <c r="AG430" s="2">
        <v>0</v>
      </c>
      <c r="AH430" s="2">
        <v>3</v>
      </c>
      <c r="AI430" s="2">
        <v>0</v>
      </c>
      <c r="AJ430" s="2">
        <v>4</v>
      </c>
      <c r="AK430" s="2">
        <v>0</v>
      </c>
      <c r="AL430" s="2">
        <v>0</v>
      </c>
      <c r="AM430" s="2">
        <v>3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1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</row>
    <row r="431" spans="1:57" x14ac:dyDescent="0.25">
      <c r="A431" s="1" t="s">
        <v>198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2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</row>
    <row r="432" spans="1:57" x14ac:dyDescent="0.25">
      <c r="A432" s="1" t="s">
        <v>199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1</v>
      </c>
      <c r="T432" s="2">
        <v>0</v>
      </c>
      <c r="U432" s="2">
        <v>1</v>
      </c>
      <c r="V432" s="2">
        <v>1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2</v>
      </c>
      <c r="AF432" s="2">
        <v>0</v>
      </c>
      <c r="AG432" s="2">
        <v>0</v>
      </c>
      <c r="AH432" s="2">
        <v>0</v>
      </c>
      <c r="AI432" s="2">
        <v>1</v>
      </c>
      <c r="AJ432" s="2">
        <v>0</v>
      </c>
      <c r="AK432" s="2">
        <v>0</v>
      </c>
      <c r="AL432" s="2">
        <v>0</v>
      </c>
      <c r="AM432" s="2">
        <v>0</v>
      </c>
      <c r="AN432" s="2">
        <v>1</v>
      </c>
      <c r="AO432" s="2">
        <v>0</v>
      </c>
      <c r="AP432" s="2">
        <v>0</v>
      </c>
      <c r="AQ432" s="2">
        <v>0</v>
      </c>
      <c r="AR432" s="2">
        <v>1</v>
      </c>
      <c r="AS432" s="2">
        <v>0</v>
      </c>
      <c r="AT432" s="2">
        <v>3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1</v>
      </c>
      <c r="BD432" s="2">
        <v>0</v>
      </c>
      <c r="BE432" s="2">
        <v>0</v>
      </c>
    </row>
    <row r="433" spans="1:57" x14ac:dyDescent="0.25">
      <c r="A433" s="1" t="s">
        <v>200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</row>
    <row r="434" spans="1:57" x14ac:dyDescent="0.25">
      <c r="A434" s="1" t="s">
        <v>201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</row>
    <row r="435" spans="1:57" x14ac:dyDescent="0.25">
      <c r="A435" s="1" t="s">
        <v>202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</row>
    <row r="436" spans="1:57" x14ac:dyDescent="0.25">
      <c r="A436" s="1" t="s">
        <v>203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1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1</v>
      </c>
      <c r="O436" s="2">
        <v>0</v>
      </c>
      <c r="P436" s="2">
        <v>0</v>
      </c>
      <c r="Q436" s="2">
        <v>0</v>
      </c>
      <c r="R436" s="2">
        <v>1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1</v>
      </c>
      <c r="AB436" s="2">
        <v>0</v>
      </c>
      <c r="AC436" s="2">
        <v>0</v>
      </c>
      <c r="AD436" s="2">
        <v>0</v>
      </c>
      <c r="AE436" s="2">
        <v>0</v>
      </c>
      <c r="AF436" s="2">
        <v>1</v>
      </c>
      <c r="AG436" s="2">
        <v>2</v>
      </c>
      <c r="AH436" s="2">
        <v>0</v>
      </c>
      <c r="AI436" s="2">
        <v>1</v>
      </c>
      <c r="AJ436" s="2">
        <v>1</v>
      </c>
      <c r="AK436" s="2">
        <v>0</v>
      </c>
      <c r="AL436" s="2">
        <v>0</v>
      </c>
      <c r="AM436" s="2">
        <v>0</v>
      </c>
      <c r="AN436" s="2">
        <v>0</v>
      </c>
      <c r="AO436" s="2">
        <v>1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1</v>
      </c>
    </row>
    <row r="437" spans="1:57" x14ac:dyDescent="0.25">
      <c r="A437" s="1" t="s">
        <v>204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5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1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6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2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3</v>
      </c>
      <c r="BE437" s="2">
        <v>0</v>
      </c>
    </row>
    <row r="438" spans="1:57" x14ac:dyDescent="0.25">
      <c r="A438" s="1" t="s">
        <v>205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2</v>
      </c>
      <c r="AJ438" s="2">
        <v>2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</row>
    <row r="439" spans="1:57" x14ac:dyDescent="0.25">
      <c r="A439" s="1" t="s">
        <v>206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1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</row>
    <row r="440" spans="1:57" x14ac:dyDescent="0.25">
      <c r="A440" s="1" t="s">
        <v>207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1</v>
      </c>
      <c r="BE440" s="2">
        <v>0</v>
      </c>
    </row>
    <row r="441" spans="1:57" x14ac:dyDescent="0.25">
      <c r="A441" s="1" t="s">
        <v>208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1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1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</row>
    <row r="442" spans="1:57" x14ac:dyDescent="0.25">
      <c r="A442" s="1" t="s">
        <v>209</v>
      </c>
      <c r="B442" s="2">
        <v>0</v>
      </c>
      <c r="C442" s="2">
        <v>1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3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8</v>
      </c>
      <c r="AE442" s="2">
        <v>1</v>
      </c>
      <c r="AF442" s="2">
        <v>1</v>
      </c>
      <c r="AG442" s="2">
        <v>2</v>
      </c>
      <c r="AH442" s="2">
        <v>0</v>
      </c>
      <c r="AI442" s="2">
        <v>3</v>
      </c>
      <c r="AJ442" s="2">
        <v>1</v>
      </c>
      <c r="AK442" s="2">
        <v>1</v>
      </c>
      <c r="AL442" s="2">
        <v>0</v>
      </c>
      <c r="AM442" s="2">
        <v>0</v>
      </c>
      <c r="AN442" s="2">
        <v>0</v>
      </c>
      <c r="AO442" s="2">
        <v>2</v>
      </c>
      <c r="AP442" s="2">
        <v>0</v>
      </c>
      <c r="AQ442" s="2">
        <v>2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1</v>
      </c>
      <c r="BD442" s="2">
        <v>0</v>
      </c>
      <c r="BE442" s="2">
        <v>0</v>
      </c>
    </row>
    <row r="443" spans="1:57" x14ac:dyDescent="0.25">
      <c r="A443" s="1" t="s">
        <v>210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</row>
    <row r="444" spans="1:57" x14ac:dyDescent="0.25">
      <c r="A444" s="1" t="s">
        <v>211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</row>
    <row r="446" spans="1:57" x14ac:dyDescent="0.25">
      <c r="A446" s="1" t="s">
        <v>218</v>
      </c>
      <c r="B446" s="2">
        <v>1.4152001527408948</v>
      </c>
      <c r="C446" s="2">
        <v>0.92969307588126993</v>
      </c>
      <c r="D446" s="2">
        <v>0.99974795199543576</v>
      </c>
      <c r="E446" s="2">
        <v>0.76063303966333995</v>
      </c>
      <c r="F446" s="2">
        <v>0.60628317874152005</v>
      </c>
      <c r="G446" s="2">
        <v>1.2321923497841567</v>
      </c>
      <c r="H446" s="2">
        <v>1.4713145620989432</v>
      </c>
      <c r="I446" s="2">
        <v>1.4113078481127328</v>
      </c>
      <c r="J446" s="2">
        <v>1.0265455687817187</v>
      </c>
      <c r="K446" s="2">
        <v>1.3635343158186637</v>
      </c>
      <c r="L446" s="2">
        <v>1.2607354738939986</v>
      </c>
      <c r="M446" s="2">
        <v>0.88139716438036853</v>
      </c>
      <c r="N446" s="2">
        <v>1.2533463747477751</v>
      </c>
      <c r="O446" s="2">
        <v>1.4392164529798392</v>
      </c>
      <c r="P446" s="2">
        <v>1.2114165485028572</v>
      </c>
      <c r="Q446" s="2">
        <v>0.88708051326620985</v>
      </c>
      <c r="R446" s="2" t="e">
        <v>#DIV/0!</v>
      </c>
      <c r="S446" s="2">
        <v>0.93928156692731612</v>
      </c>
      <c r="T446" s="2">
        <v>1.2289413525796862</v>
      </c>
      <c r="U446" s="2">
        <v>0.82531873155937374</v>
      </c>
      <c r="V446" s="2" t="e">
        <v>#DIV/0!</v>
      </c>
      <c r="W446" s="2">
        <v>1.1641560248198843</v>
      </c>
      <c r="X446" s="2">
        <v>1.1641862692661122</v>
      </c>
      <c r="Y446" s="2">
        <v>1.0938369700667194</v>
      </c>
      <c r="Z446" s="2">
        <v>1.5441546036918388</v>
      </c>
      <c r="AA446" s="2">
        <v>0.95773847101705756</v>
      </c>
      <c r="AB446" s="2">
        <v>1.4054289471585983</v>
      </c>
      <c r="AC446" s="2">
        <v>1.1255442152521988</v>
      </c>
      <c r="AD446" s="2" t="e">
        <v>#DIV/0!</v>
      </c>
      <c r="AE446" s="2" t="e">
        <v>#DIV/0!</v>
      </c>
      <c r="AF446" s="2" t="e">
        <v>#DIV/0!</v>
      </c>
      <c r="AG446" s="2" t="e">
        <v>#DIV/0!</v>
      </c>
      <c r="AH446" s="2" t="e">
        <v>#DIV/0!</v>
      </c>
      <c r="AI446" s="2" t="e">
        <v>#DIV/0!</v>
      </c>
      <c r="AJ446" s="2" t="e">
        <v>#DIV/0!</v>
      </c>
      <c r="AK446" s="2" t="e">
        <v>#DIV/0!</v>
      </c>
      <c r="AL446" s="2" t="e">
        <v>#DIV/0!</v>
      </c>
      <c r="AM446" s="2" t="e">
        <v>#DIV/0!</v>
      </c>
      <c r="AN446" s="2" t="e">
        <v>#DIV/0!</v>
      </c>
      <c r="AO446" s="2" t="e">
        <v>#DIV/0!</v>
      </c>
      <c r="AP446" s="2" t="e">
        <v>#DIV/0!</v>
      </c>
      <c r="AQ446" s="2" t="e">
        <v>#DIV/0!</v>
      </c>
      <c r="AR446" s="2" t="e">
        <v>#DIV/0!</v>
      </c>
      <c r="AS446" s="2" t="e">
        <v>#DIV/0!</v>
      </c>
      <c r="AT446" s="2" t="e">
        <v>#DIV/0!</v>
      </c>
      <c r="AU446" s="2" t="e">
        <v>#DIV/0!</v>
      </c>
      <c r="AV446" s="2" t="e">
        <v>#DIV/0!</v>
      </c>
      <c r="AW446" s="2" t="e">
        <v>#DIV/0!</v>
      </c>
      <c r="AX446" s="2" t="e">
        <v>#DIV/0!</v>
      </c>
      <c r="AY446" s="2" t="e">
        <v>#DIV/0!</v>
      </c>
      <c r="AZ446" s="2">
        <v>1.3134938218764749</v>
      </c>
      <c r="BA446" s="2">
        <v>1.0206286168684275</v>
      </c>
      <c r="BB446" s="2">
        <v>1.4143155792464084</v>
      </c>
      <c r="BC446" s="2">
        <v>1.2858004836922035</v>
      </c>
      <c r="BD446" s="2">
        <v>1.3428152494231154</v>
      </c>
      <c r="BE446" s="2">
        <v>1.0206468045595509</v>
      </c>
    </row>
    <row r="447" spans="1:57" x14ac:dyDescent="0.25">
      <c r="A447" s="1" t="s">
        <v>44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</row>
    <row r="448" spans="1:57" x14ac:dyDescent="0.25">
      <c r="A448" s="1" t="s">
        <v>45</v>
      </c>
      <c r="B448" s="2">
        <v>0.13818898470577715</v>
      </c>
      <c r="C448" s="2">
        <v>0</v>
      </c>
      <c r="D448" s="2">
        <v>3.8687869616285592E-2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3.8626509898418412E-2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1.2429216196844383E-2</v>
      </c>
      <c r="U448" s="2">
        <v>0</v>
      </c>
      <c r="V448" s="2">
        <v>0</v>
      </c>
      <c r="W448" s="2">
        <v>0</v>
      </c>
      <c r="X448" s="2">
        <v>5.9945440754589102E-2</v>
      </c>
      <c r="Y448" s="2">
        <v>0</v>
      </c>
      <c r="Z448" s="2">
        <v>0.3649769111292504</v>
      </c>
      <c r="AA448" s="2">
        <v>0.18280083501881009</v>
      </c>
      <c r="AB448" s="2">
        <v>0.10203058543848591</v>
      </c>
      <c r="AC448" s="2">
        <v>0.30175833282212572</v>
      </c>
      <c r="AD448" s="2" t="e">
        <v>#DIV/0!</v>
      </c>
      <c r="AE448" s="2" t="e">
        <v>#DIV/0!</v>
      </c>
      <c r="AF448" s="2" t="e">
        <v>#DIV/0!</v>
      </c>
      <c r="AG448" s="2" t="e">
        <v>#DIV/0!</v>
      </c>
      <c r="AH448" s="2">
        <v>0</v>
      </c>
      <c r="AI448" s="2" t="e">
        <v>#DIV/0!</v>
      </c>
      <c r="AJ448" s="2" t="e">
        <v>#DIV/0!</v>
      </c>
      <c r="AK448" s="2" t="e">
        <v>#DIV/0!</v>
      </c>
      <c r="AL448" s="2" t="e">
        <v>#DIV/0!</v>
      </c>
      <c r="AM448" s="2" t="e">
        <v>#DIV/0!</v>
      </c>
      <c r="AN448" s="2">
        <v>0</v>
      </c>
      <c r="AO448" s="2" t="e">
        <v>#DIV/0!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 t="e">
        <v>#DIV/0!</v>
      </c>
      <c r="AX448" s="2">
        <v>0</v>
      </c>
      <c r="AY448" s="2">
        <v>0</v>
      </c>
      <c r="AZ448" s="2">
        <v>0</v>
      </c>
      <c r="BA448" s="2">
        <v>1.2450112416335708E-2</v>
      </c>
      <c r="BB448" s="2">
        <v>0</v>
      </c>
      <c r="BC448" s="2">
        <v>0</v>
      </c>
      <c r="BD448" s="2">
        <v>0</v>
      </c>
      <c r="BE448" s="2">
        <v>3.8626509898418412E-2</v>
      </c>
    </row>
    <row r="449" spans="1:57" x14ac:dyDescent="0.25">
      <c r="A449" s="1" t="s">
        <v>46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 t="e">
        <v>#DIV/0!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</row>
    <row r="450" spans="1:57" x14ac:dyDescent="0.25">
      <c r="A450" s="1" t="s">
        <v>47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 t="e">
        <v>#DIV/0!</v>
      </c>
      <c r="AX450" s="2">
        <v>0</v>
      </c>
      <c r="AY450" s="2">
        <v>0</v>
      </c>
      <c r="AZ450" s="2">
        <v>3.8749443501243062E-2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</row>
    <row r="451" spans="1:57" x14ac:dyDescent="0.25">
      <c r="A451" s="1" t="s">
        <v>48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 t="e">
        <v>#DIV/0!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</row>
    <row r="452" spans="1:57" x14ac:dyDescent="0.25">
      <c r="A452" s="1" t="s">
        <v>49</v>
      </c>
      <c r="B452" s="2">
        <v>0.36784563235937312</v>
      </c>
      <c r="C452" s="2">
        <v>0.31632434630800799</v>
      </c>
      <c r="D452" s="2">
        <v>0.24306615246201926</v>
      </c>
      <c r="E452" s="2">
        <v>0.34953728906761411</v>
      </c>
      <c r="F452" s="2">
        <v>7.8357134323797054E-2</v>
      </c>
      <c r="G452" s="2">
        <v>0.25231785091729098</v>
      </c>
      <c r="H452" s="2">
        <v>0.35850090206770302</v>
      </c>
      <c r="I452" s="2">
        <v>0.29706252913236247</v>
      </c>
      <c r="J452" s="2">
        <v>0.2378975155962274</v>
      </c>
      <c r="K452" s="2">
        <v>0.32908156748252881</v>
      </c>
      <c r="L452" s="2">
        <v>0.19386802918627319</v>
      </c>
      <c r="M452" s="2">
        <v>0.23284381150118233</v>
      </c>
      <c r="N452" s="2">
        <v>0.18221459522653408</v>
      </c>
      <c r="O452" s="2">
        <v>0.20936693181134339</v>
      </c>
      <c r="P452" s="2">
        <v>0.35177184540641182</v>
      </c>
      <c r="Q452" s="2">
        <v>0.34570133136695147</v>
      </c>
      <c r="R452" s="2" t="e">
        <v>#DIV/0!</v>
      </c>
      <c r="S452" s="2">
        <v>0.36653170149080055</v>
      </c>
      <c r="T452" s="2">
        <v>0.34335384778375905</v>
      </c>
      <c r="U452" s="2">
        <v>0.31684990213523628</v>
      </c>
      <c r="V452" s="2" t="e">
        <v>#DIV/0!</v>
      </c>
      <c r="W452" s="2">
        <v>0.36435023843598369</v>
      </c>
      <c r="X452" s="2">
        <v>0.342917670901833</v>
      </c>
      <c r="Y452" s="2">
        <v>0.35603280682223432</v>
      </c>
      <c r="Z452" s="2">
        <v>0.3268424457864833</v>
      </c>
      <c r="AA452" s="2">
        <v>0.36271789277063726</v>
      </c>
      <c r="AB452" s="2">
        <v>0.32138532859175167</v>
      </c>
      <c r="AC452" s="2">
        <v>0.35896069645492445</v>
      </c>
      <c r="AD452" s="2" t="e">
        <v>#DIV/0!</v>
      </c>
      <c r="AE452" s="2" t="e">
        <v>#DIV/0!</v>
      </c>
      <c r="AF452" s="2" t="e">
        <v>#DIV/0!</v>
      </c>
      <c r="AG452" s="2" t="e">
        <v>#DIV/0!</v>
      </c>
      <c r="AH452" s="2" t="e">
        <v>#DIV/0!</v>
      </c>
      <c r="AI452" s="2" t="e">
        <v>#DIV/0!</v>
      </c>
      <c r="AJ452" s="2" t="e">
        <v>#DIV/0!</v>
      </c>
      <c r="AK452" s="2" t="e">
        <v>#DIV/0!</v>
      </c>
      <c r="AL452" s="2" t="e">
        <v>#DIV/0!</v>
      </c>
      <c r="AM452" s="2" t="e">
        <v>#DIV/0!</v>
      </c>
      <c r="AN452" s="2" t="e">
        <v>#DIV/0!</v>
      </c>
      <c r="AO452" s="2" t="e">
        <v>#DIV/0!</v>
      </c>
      <c r="AP452" s="2" t="e">
        <v>#DIV/0!</v>
      </c>
      <c r="AQ452" s="2" t="e">
        <v>#DIV/0!</v>
      </c>
      <c r="AR452" s="2" t="e">
        <v>#DIV/0!</v>
      </c>
      <c r="AS452" s="2" t="e">
        <v>#DIV/0!</v>
      </c>
      <c r="AT452" s="2" t="e">
        <v>#DIV/0!</v>
      </c>
      <c r="AU452" s="2" t="e">
        <v>#DIV/0!</v>
      </c>
      <c r="AV452" s="2" t="e">
        <v>#DIV/0!</v>
      </c>
      <c r="AW452" s="2" t="e">
        <v>#DIV/0!</v>
      </c>
      <c r="AX452" s="2" t="e">
        <v>#DIV/0!</v>
      </c>
      <c r="AY452" s="2" t="e">
        <v>#DIV/0!</v>
      </c>
      <c r="AZ452" s="2">
        <v>0.36490246132163007</v>
      </c>
      <c r="BA452" s="2">
        <v>0.34105971902628163</v>
      </c>
      <c r="BB452" s="2">
        <v>0.36787866491179994</v>
      </c>
      <c r="BC452" s="2">
        <v>0.29539804158740829</v>
      </c>
      <c r="BD452" s="2">
        <v>0.36479558611753443</v>
      </c>
      <c r="BE452" s="2">
        <v>0.34954144505995771</v>
      </c>
    </row>
    <row r="453" spans="1:57" x14ac:dyDescent="0.25">
      <c r="A453" s="1" t="s">
        <v>50</v>
      </c>
      <c r="B453" s="2">
        <v>1.2513257916784128E-2</v>
      </c>
      <c r="C453" s="2">
        <v>3.8687869616285592E-2</v>
      </c>
      <c r="D453" s="2">
        <v>4.6123929692559303E-2</v>
      </c>
      <c r="E453" s="2">
        <v>4.605170185988091E-2</v>
      </c>
      <c r="F453" s="2">
        <v>1.2450112416335708E-2</v>
      </c>
      <c r="G453" s="2">
        <v>0.20118618489802462</v>
      </c>
      <c r="H453" s="2">
        <v>5.9761771291136308E-2</v>
      </c>
      <c r="I453" s="2">
        <v>0.16665960847389508</v>
      </c>
      <c r="J453" s="2">
        <v>0.14163923859467994</v>
      </c>
      <c r="K453" s="2">
        <v>0.17615199634159789</v>
      </c>
      <c r="L453" s="2">
        <v>0.13837845818712774</v>
      </c>
      <c r="M453" s="2">
        <v>1.2429216196844383E-2</v>
      </c>
      <c r="N453" s="2">
        <v>0</v>
      </c>
      <c r="O453" s="2">
        <v>8.6135269543263393E-2</v>
      </c>
      <c r="P453" s="2">
        <v>0</v>
      </c>
      <c r="Q453" s="2">
        <v>6.4982548177494867E-2</v>
      </c>
      <c r="R453" s="2">
        <v>0</v>
      </c>
      <c r="S453" s="2">
        <v>1.2975399587441349E-2</v>
      </c>
      <c r="T453" s="2">
        <v>1.2429216196844383E-2</v>
      </c>
      <c r="U453" s="2">
        <v>0</v>
      </c>
      <c r="V453" s="2">
        <v>0</v>
      </c>
      <c r="W453" s="2">
        <v>5.3074183550329647E-2</v>
      </c>
      <c r="X453" s="2">
        <v>0</v>
      </c>
      <c r="Y453" s="2">
        <v>4.6123929692559303E-2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 t="e">
        <v>#DIV/0!</v>
      </c>
      <c r="AF453" s="2">
        <v>0</v>
      </c>
      <c r="AG453" s="2" t="e">
        <v>#DIV/0!</v>
      </c>
      <c r="AH453" s="2" t="e">
        <v>#DIV/0!</v>
      </c>
      <c r="AI453" s="2">
        <v>0</v>
      </c>
      <c r="AJ453" s="2" t="e">
        <v>#DIV/0!</v>
      </c>
      <c r="AK453" s="2" t="e">
        <v>#DIV/0!</v>
      </c>
      <c r="AL453" s="2" t="e">
        <v>#DIV/0!</v>
      </c>
      <c r="AM453" s="2" t="e">
        <v>#DIV/0!</v>
      </c>
      <c r="AN453" s="2" t="e">
        <v>#DIV/0!</v>
      </c>
      <c r="AO453" s="2" t="e">
        <v>#DIV/0!</v>
      </c>
      <c r="AP453" s="2" t="e">
        <v>#DIV/0!</v>
      </c>
      <c r="AQ453" s="2" t="e">
        <v>#DIV/0!</v>
      </c>
      <c r="AR453" s="2" t="e">
        <v>#DIV/0!</v>
      </c>
      <c r="AS453" s="2">
        <v>0</v>
      </c>
      <c r="AT453" s="2" t="e">
        <v>#DIV/0!</v>
      </c>
      <c r="AU453" s="2" t="e">
        <v>#DIV/0!</v>
      </c>
      <c r="AV453" s="2" t="e">
        <v>#DIV/0!</v>
      </c>
      <c r="AW453" s="2">
        <v>0</v>
      </c>
      <c r="AX453" s="2" t="e">
        <v>#DIV/0!</v>
      </c>
      <c r="AY453" s="2">
        <v>0</v>
      </c>
      <c r="AZ453" s="2">
        <v>1.2471084492017373E-2</v>
      </c>
      <c r="BA453" s="2">
        <v>5.3156472463207975E-2</v>
      </c>
      <c r="BB453" s="2">
        <v>0</v>
      </c>
      <c r="BC453" s="2">
        <v>5.3239043467428901E-2</v>
      </c>
      <c r="BD453" s="2">
        <v>0</v>
      </c>
      <c r="BE453" s="2">
        <v>2.2085843671448984E-2</v>
      </c>
    </row>
    <row r="454" spans="1:57" x14ac:dyDescent="0.25">
      <c r="A454" s="1" t="s">
        <v>51</v>
      </c>
      <c r="B454" s="2">
        <v>0.34416336918651319</v>
      </c>
      <c r="C454" s="2">
        <v>8.4091821748466189E-2</v>
      </c>
      <c r="D454" s="2">
        <v>0.28483737207643411</v>
      </c>
      <c r="E454" s="2">
        <v>7.2312903379547502E-2</v>
      </c>
      <c r="F454" s="2">
        <v>0.10534737158264455</v>
      </c>
      <c r="G454" s="2">
        <v>0.32985905631748413</v>
      </c>
      <c r="H454" s="2">
        <v>0.35413127385063004</v>
      </c>
      <c r="I454" s="2">
        <v>0.36036392254221733</v>
      </c>
      <c r="J454" s="2">
        <v>7.824046010856292E-2</v>
      </c>
      <c r="K454" s="2">
        <v>0.25470078559471959</v>
      </c>
      <c r="L454" s="2">
        <v>0.22626489713074421</v>
      </c>
      <c r="M454" s="2">
        <v>7.2312903379547502E-2</v>
      </c>
      <c r="N454" s="2">
        <v>9.3214090622509918E-2</v>
      </c>
      <c r="O454" s="2">
        <v>0.11779638977875376</v>
      </c>
      <c r="P454" s="2">
        <v>0.124439228888009</v>
      </c>
      <c r="Q454" s="2">
        <v>0.18104436500576987</v>
      </c>
      <c r="R454" s="2" t="e">
        <v>#DIV/0!</v>
      </c>
      <c r="S454" s="2">
        <v>0.18527292422052485</v>
      </c>
      <c r="T454" s="2">
        <v>0.35351999639561582</v>
      </c>
      <c r="U454" s="2">
        <v>0.19267307374756959</v>
      </c>
      <c r="V454" s="2" t="e">
        <v>#DIV/0!</v>
      </c>
      <c r="W454" s="2">
        <v>0.25665557657836341</v>
      </c>
      <c r="X454" s="2">
        <v>0.32237548012782363</v>
      </c>
      <c r="Y454" s="2">
        <v>0.26756470810792815</v>
      </c>
      <c r="Z454" s="2">
        <v>0.25470078559471959</v>
      </c>
      <c r="AA454" s="2">
        <v>1.2429216196844383E-2</v>
      </c>
      <c r="AB454" s="2">
        <v>0.34677136665014102</v>
      </c>
      <c r="AC454" s="2">
        <v>6.6363992535659708E-2</v>
      </c>
      <c r="AD454" s="2" t="e">
        <v>#DIV/0!</v>
      </c>
      <c r="AE454" s="2" t="e">
        <v>#DIV/0!</v>
      </c>
      <c r="AF454" s="2" t="e">
        <v>#DIV/0!</v>
      </c>
      <c r="AG454" s="2" t="e">
        <v>#DIV/0!</v>
      </c>
      <c r="AH454" s="2">
        <v>0</v>
      </c>
      <c r="AI454" s="2" t="e">
        <v>#DIV/0!</v>
      </c>
      <c r="AJ454" s="2" t="e">
        <v>#DIV/0!</v>
      </c>
      <c r="AK454" s="2" t="e">
        <v>#DIV/0!</v>
      </c>
      <c r="AL454" s="2" t="e">
        <v>#DIV/0!</v>
      </c>
      <c r="AM454" s="2" t="e">
        <v>#DIV/0!</v>
      </c>
      <c r="AN454" s="2" t="e">
        <v>#DIV/0!</v>
      </c>
      <c r="AO454" s="2" t="e">
        <v>#DIV/0!</v>
      </c>
      <c r="AP454" s="2" t="e">
        <v>#DIV/0!</v>
      </c>
      <c r="AQ454" s="2" t="e">
        <v>#DIV/0!</v>
      </c>
      <c r="AR454" s="2" t="e">
        <v>#DIV/0!</v>
      </c>
      <c r="AS454" s="2" t="e">
        <v>#DIV/0!</v>
      </c>
      <c r="AT454" s="2" t="e">
        <v>#DIV/0!</v>
      </c>
      <c r="AU454" s="2" t="e">
        <v>#DIV/0!</v>
      </c>
      <c r="AV454" s="2" t="e">
        <v>#DIV/0!</v>
      </c>
      <c r="AW454" s="2" t="e">
        <v>#DIV/0!</v>
      </c>
      <c r="AX454" s="2" t="e">
        <v>#DIV/0!</v>
      </c>
      <c r="AY454" s="2" t="e">
        <v>#DIV/0!</v>
      </c>
      <c r="AZ454" s="2">
        <v>0.3499028308705312</v>
      </c>
      <c r="BA454" s="2">
        <v>0.124439228888009</v>
      </c>
      <c r="BB454" s="2">
        <v>0.29562810478544016</v>
      </c>
      <c r="BC454" s="2">
        <v>0.34375894237505489</v>
      </c>
      <c r="BD454" s="2">
        <v>0.36479558611753443</v>
      </c>
      <c r="BE454" s="2">
        <v>0.12426642653171854</v>
      </c>
    </row>
    <row r="455" spans="1:57" x14ac:dyDescent="0.25">
      <c r="A455" s="1" t="s">
        <v>52</v>
      </c>
      <c r="B455" s="2">
        <v>1.2513257916784128E-2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1.2429216196844383E-2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 t="e">
        <v>#DIV/0!</v>
      </c>
      <c r="AE455" s="2" t="e">
        <v>#DIV/0!</v>
      </c>
      <c r="AF455" s="2">
        <v>0</v>
      </c>
      <c r="AG455" s="2">
        <v>0</v>
      </c>
      <c r="AH455" s="2">
        <v>0</v>
      </c>
      <c r="AI455" s="2" t="e">
        <v>#DIV/0!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 t="e">
        <v>#DIV/0!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</row>
    <row r="456" spans="1:57" x14ac:dyDescent="0.25">
      <c r="A456" s="1" t="s">
        <v>53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 t="e">
        <v>#DIV/0!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 t="e">
        <v>#DIV/0!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</row>
    <row r="457" spans="1:57" x14ac:dyDescent="0.25">
      <c r="A457" s="1" t="s">
        <v>54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1.2620049140111039E-2</v>
      </c>
      <c r="H457" s="2">
        <v>1.2429216196844383E-2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 t="e">
        <v>#DIV/0!</v>
      </c>
      <c r="AL457" s="2">
        <v>0</v>
      </c>
      <c r="AM457" s="2">
        <v>0</v>
      </c>
      <c r="AN457" s="2">
        <v>0</v>
      </c>
      <c r="AO457" s="2" t="e">
        <v>#DIV/0!</v>
      </c>
      <c r="AP457" s="2">
        <v>0</v>
      </c>
      <c r="AQ457" s="2" t="e">
        <v>#DIV/0!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1.2620049140111039E-2</v>
      </c>
      <c r="BC457" s="2">
        <v>1.2471084492017373E-2</v>
      </c>
      <c r="BD457" s="2">
        <v>0</v>
      </c>
      <c r="BE457" s="2">
        <v>0</v>
      </c>
    </row>
    <row r="458" spans="1:57" x14ac:dyDescent="0.25">
      <c r="A458" s="1" t="s">
        <v>55</v>
      </c>
      <c r="B458" s="2">
        <v>1.2513257916784128E-2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1.2429216196844383E-2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1.3021343316050598E-2</v>
      </c>
      <c r="O458" s="2">
        <v>2.2719956410321443E-2</v>
      </c>
      <c r="P458" s="2">
        <v>0</v>
      </c>
      <c r="Q458" s="2">
        <v>0</v>
      </c>
      <c r="R458" s="2">
        <v>0</v>
      </c>
      <c r="S458" s="2">
        <v>2.303228473041977E-2</v>
      </c>
      <c r="T458" s="2">
        <v>0</v>
      </c>
      <c r="U458" s="2">
        <v>0</v>
      </c>
      <c r="V458" s="2" t="e">
        <v>#DIV/0!</v>
      </c>
      <c r="W458" s="2">
        <v>0</v>
      </c>
      <c r="X458" s="2">
        <v>0</v>
      </c>
      <c r="Y458" s="2">
        <v>0</v>
      </c>
      <c r="Z458" s="2">
        <v>1.2450112416335708E-2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 t="e">
        <v>#DIV/0!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 t="e">
        <v>#DIV/0!</v>
      </c>
      <c r="AR458" s="2" t="e">
        <v>#DIV/0!</v>
      </c>
      <c r="AS458" s="2" t="e">
        <v>#DIV/0!</v>
      </c>
      <c r="AT458" s="2">
        <v>0</v>
      </c>
      <c r="AU458" s="2" t="e">
        <v>#DIV/0!</v>
      </c>
      <c r="AV458" s="2">
        <v>0</v>
      </c>
      <c r="AW458" s="2" t="e">
        <v>#DIV/0!</v>
      </c>
      <c r="AX458" s="2">
        <v>0</v>
      </c>
      <c r="AY458" s="2">
        <v>0</v>
      </c>
      <c r="AZ458" s="2">
        <v>1.2471084492017373E-2</v>
      </c>
      <c r="BA458" s="2">
        <v>0</v>
      </c>
      <c r="BB458" s="2">
        <v>0</v>
      </c>
      <c r="BC458" s="2">
        <v>0</v>
      </c>
      <c r="BD458" s="2">
        <v>2.2158445367328139E-2</v>
      </c>
      <c r="BE458" s="2">
        <v>1.2429216196844383E-2</v>
      </c>
    </row>
    <row r="459" spans="1:57" x14ac:dyDescent="0.25">
      <c r="A459" s="1" t="s">
        <v>56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 t="e">
        <v>#DIV/0!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</row>
    <row r="460" spans="1:57" x14ac:dyDescent="0.25">
      <c r="A460" s="1" t="s">
        <v>57</v>
      </c>
      <c r="B460" s="2">
        <v>0.36206393059760178</v>
      </c>
      <c r="C460" s="2">
        <v>0.36780934684375849</v>
      </c>
      <c r="D460" s="2">
        <v>0.25516288408507981</v>
      </c>
      <c r="E460" s="2">
        <v>0.24578686929115989</v>
      </c>
      <c r="F460" s="2">
        <v>0.13333873594644449</v>
      </c>
      <c r="G460" s="2">
        <v>0.32380435913106781</v>
      </c>
      <c r="H460" s="2">
        <v>0.36721551035784677</v>
      </c>
      <c r="I460" s="2">
        <v>0.35370131685772743</v>
      </c>
      <c r="J460" s="2">
        <v>0.2214172785745494</v>
      </c>
      <c r="K460" s="2">
        <v>0.33755289122223914</v>
      </c>
      <c r="L460" s="2">
        <v>0.30558084650611567</v>
      </c>
      <c r="M460" s="2">
        <v>0.26313280192800254</v>
      </c>
      <c r="N460" s="2">
        <v>0.34293922023490037</v>
      </c>
      <c r="O460" s="2">
        <v>0.34226459846153717</v>
      </c>
      <c r="P460" s="2">
        <v>0.32997127065064247</v>
      </c>
      <c r="Q460" s="2">
        <v>0.27119313455592647</v>
      </c>
      <c r="R460" s="2" t="e">
        <v>#DIV/0!</v>
      </c>
      <c r="S460" s="2">
        <v>0.31546157258026858</v>
      </c>
      <c r="T460" s="2">
        <v>0.35850476874711823</v>
      </c>
      <c r="U460" s="2">
        <v>0.23786313973254947</v>
      </c>
      <c r="V460" s="2" t="e">
        <v>#DIV/0!</v>
      </c>
      <c r="W460" s="2">
        <v>0.36510217233492459</v>
      </c>
      <c r="X460" s="2">
        <v>0.33860801966307519</v>
      </c>
      <c r="Y460" s="2">
        <v>0.3242256872205117</v>
      </c>
      <c r="Z460" s="2">
        <v>0.35864160851558036</v>
      </c>
      <c r="AA460" s="2">
        <v>0.30551369587133625</v>
      </c>
      <c r="AB460" s="2">
        <v>0.35939041914840547</v>
      </c>
      <c r="AC460" s="2">
        <v>0.36766608628071445</v>
      </c>
      <c r="AD460" s="2" t="e">
        <v>#DIV/0!</v>
      </c>
      <c r="AE460" s="2" t="e">
        <v>#DIV/0!</v>
      </c>
      <c r="AF460" s="2" t="e">
        <v>#DIV/0!</v>
      </c>
      <c r="AG460" s="2" t="e">
        <v>#DIV/0!</v>
      </c>
      <c r="AH460" s="2" t="e">
        <v>#DIV/0!</v>
      </c>
      <c r="AI460" s="2" t="e">
        <v>#DIV/0!</v>
      </c>
      <c r="AJ460" s="2" t="e">
        <v>#DIV/0!</v>
      </c>
      <c r="AK460" s="2" t="e">
        <v>#DIV/0!</v>
      </c>
      <c r="AL460" s="2" t="e">
        <v>#DIV/0!</v>
      </c>
      <c r="AM460" s="2" t="e">
        <v>#DIV/0!</v>
      </c>
      <c r="AN460" s="2" t="e">
        <v>#DIV/0!</v>
      </c>
      <c r="AO460" s="2" t="e">
        <v>#DIV/0!</v>
      </c>
      <c r="AP460" s="2" t="e">
        <v>#DIV/0!</v>
      </c>
      <c r="AQ460" s="2" t="e">
        <v>#DIV/0!</v>
      </c>
      <c r="AR460" s="2" t="e">
        <v>#DIV/0!</v>
      </c>
      <c r="AS460" s="2" t="e">
        <v>#DIV/0!</v>
      </c>
      <c r="AT460" s="2" t="e">
        <v>#DIV/0!</v>
      </c>
      <c r="AU460" s="2" t="e">
        <v>#DIV/0!</v>
      </c>
      <c r="AV460" s="2" t="e">
        <v>#DIV/0!</v>
      </c>
      <c r="AW460" s="2" t="e">
        <v>#DIV/0!</v>
      </c>
      <c r="AX460" s="2" t="e">
        <v>#DIV/0!</v>
      </c>
      <c r="AY460" s="2" t="e">
        <v>#DIV/0!</v>
      </c>
      <c r="AZ460" s="2">
        <v>0.35323268499574573</v>
      </c>
      <c r="BA460" s="2">
        <v>0.36677181338934411</v>
      </c>
      <c r="BB460" s="2">
        <v>0.36695858437827278</v>
      </c>
      <c r="BC460" s="2">
        <v>0.34718572299839023</v>
      </c>
      <c r="BD460" s="2">
        <v>0.36060521060754935</v>
      </c>
      <c r="BE460" s="2">
        <v>0.36192928353603276</v>
      </c>
    </row>
    <row r="461" spans="1:57" x14ac:dyDescent="0.25">
      <c r="A461" s="1" t="s">
        <v>58</v>
      </c>
      <c r="B461" s="2">
        <v>2.2231567524858799E-2</v>
      </c>
      <c r="C461" s="2">
        <v>3.8687869616285592E-2</v>
      </c>
      <c r="D461" s="2">
        <v>0</v>
      </c>
      <c r="E461" s="2">
        <v>1.2429216196844383E-2</v>
      </c>
      <c r="F461" s="2">
        <v>1.2450112416335708E-2</v>
      </c>
      <c r="G461" s="2">
        <v>6.0598244096078308E-2</v>
      </c>
      <c r="H461" s="2">
        <v>0</v>
      </c>
      <c r="I461" s="2">
        <v>0.11242928411841933</v>
      </c>
      <c r="J461" s="2">
        <v>3.8626509898418412E-2</v>
      </c>
      <c r="K461" s="2">
        <v>0.14183080808800499</v>
      </c>
      <c r="L461" s="2">
        <v>1.2534460126401395E-2</v>
      </c>
      <c r="M461" s="2">
        <v>0</v>
      </c>
      <c r="N461" s="2">
        <v>0</v>
      </c>
      <c r="O461" s="2">
        <v>1.2795065535512573E-2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1.2429216196844383E-2</v>
      </c>
      <c r="V461" s="2">
        <v>0</v>
      </c>
      <c r="W461" s="2">
        <v>0</v>
      </c>
      <c r="X461" s="2">
        <v>0</v>
      </c>
      <c r="Y461" s="2">
        <v>2.2122079820407106E-2</v>
      </c>
      <c r="Z461" s="2">
        <v>0</v>
      </c>
      <c r="AA461" s="2">
        <v>0</v>
      </c>
      <c r="AB461" s="2">
        <v>0</v>
      </c>
      <c r="AC461" s="2">
        <v>0</v>
      </c>
      <c r="AD461" s="2" t="e">
        <v>#DIV/0!</v>
      </c>
      <c r="AE461" s="2" t="e">
        <v>#DIV/0!</v>
      </c>
      <c r="AF461" s="2" t="e">
        <v>#DIV/0!</v>
      </c>
      <c r="AG461" s="2" t="e">
        <v>#DIV/0!</v>
      </c>
      <c r="AH461" s="2" t="e">
        <v>#DIV/0!</v>
      </c>
      <c r="AI461" s="2" t="e">
        <v>#DIV/0!</v>
      </c>
      <c r="AJ461" s="2" t="e">
        <v>#DIV/0!</v>
      </c>
      <c r="AK461" s="2" t="e">
        <v>#DIV/0!</v>
      </c>
      <c r="AL461" s="2" t="e">
        <v>#DIV/0!</v>
      </c>
      <c r="AM461" s="2">
        <v>0</v>
      </c>
      <c r="AN461" s="2" t="e">
        <v>#DIV/0!</v>
      </c>
      <c r="AO461" s="2" t="e">
        <v>#DIV/0!</v>
      </c>
      <c r="AP461" s="2" t="e">
        <v>#DIV/0!</v>
      </c>
      <c r="AQ461" s="2" t="e">
        <v>#DIV/0!</v>
      </c>
      <c r="AR461" s="2" t="e">
        <v>#DIV/0!</v>
      </c>
      <c r="AS461" s="2" t="e">
        <v>#DIV/0!</v>
      </c>
      <c r="AT461" s="2" t="e">
        <v>#DIV/0!</v>
      </c>
      <c r="AU461" s="2">
        <v>0</v>
      </c>
      <c r="AV461" s="2" t="e">
        <v>#DIV/0!</v>
      </c>
      <c r="AW461" s="2" t="e">
        <v>#DIV/0!</v>
      </c>
      <c r="AX461" s="2" t="e">
        <v>#DIV/0!</v>
      </c>
      <c r="AY461" s="2" t="e">
        <v>#DIV/0!</v>
      </c>
      <c r="AZ461" s="2">
        <v>5.3239043467428901E-2</v>
      </c>
      <c r="BA461" s="2">
        <v>0.11030115826891342</v>
      </c>
      <c r="BB461" s="2">
        <v>3.9186556143988839E-2</v>
      </c>
      <c r="BC461" s="2">
        <v>1.2471084492017373E-2</v>
      </c>
      <c r="BD461" s="2">
        <v>0</v>
      </c>
      <c r="BE461" s="2">
        <v>0</v>
      </c>
    </row>
    <row r="462" spans="1:57" x14ac:dyDescent="0.25">
      <c r="A462" s="1" t="s">
        <v>59</v>
      </c>
      <c r="B462" s="2">
        <v>3.0894941359214622E-2</v>
      </c>
      <c r="C462" s="2">
        <v>8.4091821748466189E-2</v>
      </c>
      <c r="D462" s="2">
        <v>5.3156472463207975E-2</v>
      </c>
      <c r="E462" s="2">
        <v>2.2085843671448984E-2</v>
      </c>
      <c r="F462" s="2">
        <v>0</v>
      </c>
      <c r="G462" s="2">
        <v>1.2620049140111039E-2</v>
      </c>
      <c r="H462" s="2">
        <v>8.3967682163724064E-2</v>
      </c>
      <c r="I462" s="2">
        <v>0</v>
      </c>
      <c r="J462" s="2">
        <v>7.2312903379547502E-2</v>
      </c>
      <c r="K462" s="2">
        <v>1.2450112416335708E-2</v>
      </c>
      <c r="L462" s="2">
        <v>6.0223299585037658E-2</v>
      </c>
      <c r="M462" s="2">
        <v>7.2312903379547502E-2</v>
      </c>
      <c r="N462" s="2">
        <v>0.18576194142038044</v>
      </c>
      <c r="O462" s="2">
        <v>0.26781065941769289</v>
      </c>
      <c r="P462" s="2">
        <v>0.128932818524951</v>
      </c>
      <c r="Q462" s="2">
        <v>2.4159134160067139E-2</v>
      </c>
      <c r="R462" s="2" t="e">
        <v>#DIV/0!</v>
      </c>
      <c r="S462" s="2">
        <v>2.303228473041977E-2</v>
      </c>
      <c r="T462" s="2">
        <v>2.2085843671448984E-2</v>
      </c>
      <c r="U462" s="2">
        <v>5.3074183550329647E-2</v>
      </c>
      <c r="V462" s="2" t="e">
        <v>#DIV/0!</v>
      </c>
      <c r="W462" s="2">
        <v>1.2429216196844383E-2</v>
      </c>
      <c r="X462" s="2">
        <v>1.2471084492017373E-2</v>
      </c>
      <c r="Y462" s="2">
        <v>1.2450112416335708E-2</v>
      </c>
      <c r="Z462" s="2">
        <v>5.3156472463207975E-2</v>
      </c>
      <c r="AA462" s="2">
        <v>5.9761771291136308E-2</v>
      </c>
      <c r="AB462" s="2">
        <v>3.1353091382430059E-2</v>
      </c>
      <c r="AC462" s="2">
        <v>3.0795107158774357E-2</v>
      </c>
      <c r="AD462" s="2" t="e">
        <v>#DIV/0!</v>
      </c>
      <c r="AE462" s="2" t="e">
        <v>#DIV/0!</v>
      </c>
      <c r="AF462" s="2" t="e">
        <v>#DIV/0!</v>
      </c>
      <c r="AG462" s="2" t="e">
        <v>#DIV/0!</v>
      </c>
      <c r="AH462" s="2" t="e">
        <v>#DIV/0!</v>
      </c>
      <c r="AI462" s="2" t="e">
        <v>#DIV/0!</v>
      </c>
      <c r="AJ462" s="2" t="e">
        <v>#DIV/0!</v>
      </c>
      <c r="AK462" s="2" t="e">
        <v>#DIV/0!</v>
      </c>
      <c r="AL462" s="2" t="e">
        <v>#DIV/0!</v>
      </c>
      <c r="AM462" s="2" t="e">
        <v>#DIV/0!</v>
      </c>
      <c r="AN462" s="2" t="e">
        <v>#DIV/0!</v>
      </c>
      <c r="AO462" s="2" t="e">
        <v>#DIV/0!</v>
      </c>
      <c r="AP462" s="2" t="e">
        <v>#DIV/0!</v>
      </c>
      <c r="AQ462" s="2" t="e">
        <v>#DIV/0!</v>
      </c>
      <c r="AR462" s="2" t="e">
        <v>#DIV/0!</v>
      </c>
      <c r="AS462" s="2">
        <v>0</v>
      </c>
      <c r="AT462" s="2" t="e">
        <v>#DIV/0!</v>
      </c>
      <c r="AU462" s="2">
        <v>0</v>
      </c>
      <c r="AV462" s="2">
        <v>0</v>
      </c>
      <c r="AW462" s="2" t="e">
        <v>#DIV/0!</v>
      </c>
      <c r="AX462" s="2">
        <v>0</v>
      </c>
      <c r="AY462" s="2">
        <v>0</v>
      </c>
      <c r="AZ462" s="2">
        <v>3.8749443501243062E-2</v>
      </c>
      <c r="BA462" s="2">
        <v>0</v>
      </c>
      <c r="BB462" s="2">
        <v>3.1147648711566667E-2</v>
      </c>
      <c r="BC462" s="2">
        <v>1.2471084492017373E-2</v>
      </c>
      <c r="BD462" s="2">
        <v>6.6363992535659708E-2</v>
      </c>
      <c r="BE462" s="2">
        <v>2.2085843671448984E-2</v>
      </c>
    </row>
    <row r="463" spans="1:57" x14ac:dyDescent="0.25">
      <c r="A463" s="1" t="s">
        <v>60</v>
      </c>
      <c r="B463" s="2">
        <v>2.2231567524858799E-2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2.2085843671448984E-2</v>
      </c>
      <c r="I463" s="2">
        <v>0</v>
      </c>
      <c r="J463" s="2">
        <v>1.2429216196844383E-2</v>
      </c>
      <c r="K463" s="2">
        <v>0</v>
      </c>
      <c r="L463" s="2">
        <v>1.2534460126401395E-2</v>
      </c>
      <c r="M463" s="2">
        <v>0</v>
      </c>
      <c r="N463" s="2">
        <v>6.9000487895342036E-2</v>
      </c>
      <c r="O463" s="2">
        <v>3.1561517794934553E-2</v>
      </c>
      <c r="P463" s="2">
        <v>3.0745453750000453E-2</v>
      </c>
      <c r="Q463" s="2">
        <v>0</v>
      </c>
      <c r="R463" s="2">
        <v>0</v>
      </c>
      <c r="S463" s="2">
        <v>0</v>
      </c>
      <c r="T463" s="2">
        <v>4.605170185988091E-2</v>
      </c>
      <c r="U463" s="2">
        <v>0</v>
      </c>
      <c r="V463" s="2" t="e">
        <v>#DIV/0!</v>
      </c>
      <c r="W463" s="2">
        <v>1.2429216196844383E-2</v>
      </c>
      <c r="X463" s="2">
        <v>2.2158445367328139E-2</v>
      </c>
      <c r="Y463" s="2">
        <v>0</v>
      </c>
      <c r="Z463" s="2">
        <v>0</v>
      </c>
      <c r="AA463" s="2">
        <v>0</v>
      </c>
      <c r="AB463" s="2">
        <v>1.2706907850272259E-2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 t="e">
        <v>#DIV/0!</v>
      </c>
      <c r="AO463" s="2">
        <v>0</v>
      </c>
      <c r="AP463" s="2" t="e">
        <v>#DIV/0!</v>
      </c>
      <c r="AQ463" s="2" t="e">
        <v>#DIV/0!</v>
      </c>
      <c r="AR463" s="2" t="e">
        <v>#DIV/0!</v>
      </c>
      <c r="AS463" s="2" t="e">
        <v>#DIV/0!</v>
      </c>
      <c r="AT463" s="2">
        <v>0</v>
      </c>
      <c r="AU463" s="2">
        <v>0</v>
      </c>
      <c r="AV463" s="2">
        <v>0</v>
      </c>
      <c r="AW463" s="2" t="e">
        <v>#DIV/0!</v>
      </c>
      <c r="AX463" s="2">
        <v>0</v>
      </c>
      <c r="AY463" s="2">
        <v>0</v>
      </c>
      <c r="AZ463" s="2">
        <v>0</v>
      </c>
      <c r="BA463" s="2">
        <v>0</v>
      </c>
      <c r="BB463" s="2">
        <v>1.2620049140111039E-2</v>
      </c>
      <c r="BC463" s="2">
        <v>0</v>
      </c>
      <c r="BD463" s="2">
        <v>1.2471084492017373E-2</v>
      </c>
      <c r="BE463" s="2">
        <v>3.8626509898418412E-2</v>
      </c>
    </row>
    <row r="464" spans="1:57" x14ac:dyDescent="0.25">
      <c r="A464" s="1" t="s">
        <v>61</v>
      </c>
      <c r="B464" s="2">
        <v>0</v>
      </c>
      <c r="C464" s="2">
        <v>0</v>
      </c>
      <c r="D464" s="2">
        <v>0</v>
      </c>
      <c r="E464" s="2">
        <v>0</v>
      </c>
      <c r="F464" s="2">
        <v>0.1960937025429961</v>
      </c>
      <c r="G464" s="2">
        <v>3.9186556143988839E-2</v>
      </c>
      <c r="H464" s="2">
        <v>0.10011542152659413</v>
      </c>
      <c r="I464" s="2">
        <v>8.1632426645397119E-2</v>
      </c>
      <c r="J464" s="2">
        <v>2.2085843671448984E-2</v>
      </c>
      <c r="K464" s="2">
        <v>8.9644074852830102E-2</v>
      </c>
      <c r="L464" s="2">
        <v>0.31135102304589757</v>
      </c>
      <c r="M464" s="2">
        <v>0.22836552799524426</v>
      </c>
      <c r="N464" s="2">
        <v>0.32097103254003223</v>
      </c>
      <c r="O464" s="2">
        <v>0.31720454643154544</v>
      </c>
      <c r="P464" s="2">
        <v>0.23310581886650672</v>
      </c>
      <c r="Q464" s="2">
        <v>0</v>
      </c>
      <c r="R464" s="2" t="e">
        <v>#DIV/0!</v>
      </c>
      <c r="S464" s="2">
        <v>0</v>
      </c>
      <c r="T464" s="2">
        <v>4.605170185988091E-2</v>
      </c>
      <c r="U464" s="2">
        <v>0</v>
      </c>
      <c r="V464" s="2" t="e">
        <v>#DIV/0!</v>
      </c>
      <c r="W464" s="2">
        <v>0.10011542152659413</v>
      </c>
      <c r="X464" s="2">
        <v>0</v>
      </c>
      <c r="Y464" s="2">
        <v>0</v>
      </c>
      <c r="Z464" s="2">
        <v>9.5029133462464457E-2</v>
      </c>
      <c r="AA464" s="2">
        <v>1.2429216196844383E-2</v>
      </c>
      <c r="AB464" s="2">
        <v>0.1071934472889234</v>
      </c>
      <c r="AC464" s="2">
        <v>0</v>
      </c>
      <c r="AD464" s="2" t="e">
        <v>#DIV/0!</v>
      </c>
      <c r="AE464" s="2">
        <v>0</v>
      </c>
      <c r="AF464" s="2" t="e">
        <v>#DIV/0!</v>
      </c>
      <c r="AG464" s="2" t="e">
        <v>#DIV/0!</v>
      </c>
      <c r="AH464" s="2" t="e">
        <v>#DIV/0!</v>
      </c>
      <c r="AI464" s="2">
        <v>0</v>
      </c>
      <c r="AJ464" s="2">
        <v>0</v>
      </c>
      <c r="AK464" s="2" t="e">
        <v>#DIV/0!</v>
      </c>
      <c r="AL464" s="2" t="e">
        <v>#DIV/0!</v>
      </c>
      <c r="AM464" s="2" t="e">
        <v>#DIV/0!</v>
      </c>
      <c r="AN464" s="2" t="e">
        <v>#DIV/0!</v>
      </c>
      <c r="AO464" s="2" t="e">
        <v>#DIV/0!</v>
      </c>
      <c r="AP464" s="2" t="e">
        <v>#DIV/0!</v>
      </c>
      <c r="AQ464" s="2" t="e">
        <v>#DIV/0!</v>
      </c>
      <c r="AR464" s="2">
        <v>0</v>
      </c>
      <c r="AS464" s="2" t="e">
        <v>#DIV/0!</v>
      </c>
      <c r="AT464" s="2" t="e">
        <v>#DIV/0!</v>
      </c>
      <c r="AU464" s="2">
        <v>0</v>
      </c>
      <c r="AV464" s="2">
        <v>0</v>
      </c>
      <c r="AW464" s="2" t="e">
        <v>#DIV/0!</v>
      </c>
      <c r="AX464" s="2" t="e">
        <v>#DIV/0!</v>
      </c>
      <c r="AY464" s="2" t="e">
        <v>#DIV/0!</v>
      </c>
      <c r="AZ464" s="2">
        <v>0</v>
      </c>
      <c r="BA464" s="2">
        <v>0</v>
      </c>
      <c r="BB464" s="2">
        <v>0.22183080578421505</v>
      </c>
      <c r="BC464" s="2">
        <v>0.19633439529585173</v>
      </c>
      <c r="BD464" s="2">
        <v>0.10040481619223196</v>
      </c>
      <c r="BE464" s="2">
        <v>1.2429216196844383E-2</v>
      </c>
    </row>
    <row r="465" spans="1:57" x14ac:dyDescent="0.25">
      <c r="A465" s="1" t="s">
        <v>62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</row>
    <row r="466" spans="1:57" x14ac:dyDescent="0.25">
      <c r="A466" s="1" t="s">
        <v>63</v>
      </c>
      <c r="B466" s="2">
        <v>0</v>
      </c>
      <c r="C466" s="2">
        <v>0</v>
      </c>
      <c r="D466" s="2">
        <v>1.2450112416335708E-2</v>
      </c>
      <c r="E466" s="2">
        <v>1.2429216196844383E-2</v>
      </c>
      <c r="F466" s="2">
        <v>2.2122079820407106E-2</v>
      </c>
      <c r="G466" s="2">
        <v>0</v>
      </c>
      <c r="H466" s="2">
        <v>2.2085843671448984E-2</v>
      </c>
      <c r="I466" s="2">
        <v>0</v>
      </c>
      <c r="J466" s="2">
        <v>2.2085843671448984E-2</v>
      </c>
      <c r="K466" s="2">
        <v>0</v>
      </c>
      <c r="L466" s="2">
        <v>0</v>
      </c>
      <c r="M466" s="2">
        <v>0</v>
      </c>
      <c r="N466" s="2">
        <v>2.3111831746012633E-2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2.2085843671448984E-2</v>
      </c>
      <c r="U466" s="2">
        <v>0</v>
      </c>
      <c r="V466" s="2">
        <v>0</v>
      </c>
      <c r="W466" s="2">
        <v>0</v>
      </c>
      <c r="X466" s="2">
        <v>0</v>
      </c>
      <c r="Y466" s="2">
        <v>2.2122079820407106E-2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 t="e">
        <v>#DIV/0!</v>
      </c>
      <c r="AG466" s="2" t="e">
        <v>#DIV/0!</v>
      </c>
      <c r="AH466" s="2" t="e">
        <v>#DIV/0!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 t="e">
        <v>#DIV/0!</v>
      </c>
      <c r="AO466" s="2">
        <v>0</v>
      </c>
      <c r="AP466" s="2" t="e">
        <v>#DIV/0!</v>
      </c>
      <c r="AQ466" s="2">
        <v>0</v>
      </c>
      <c r="AR466" s="2" t="e">
        <v>#DIV/0!</v>
      </c>
      <c r="AS466" s="2">
        <v>0</v>
      </c>
      <c r="AT466" s="2">
        <v>0</v>
      </c>
      <c r="AU466" s="2">
        <v>0</v>
      </c>
      <c r="AV466" s="2">
        <v>0</v>
      </c>
      <c r="AW466" s="2" t="e">
        <v>#DIV/0!</v>
      </c>
      <c r="AX466" s="2">
        <v>0</v>
      </c>
      <c r="AY466" s="2">
        <v>0</v>
      </c>
      <c r="AZ466" s="2">
        <v>0</v>
      </c>
      <c r="BA466" s="2">
        <v>0</v>
      </c>
      <c r="BB466" s="2">
        <v>1.2620049140111039E-2</v>
      </c>
      <c r="BC466" s="2">
        <v>0</v>
      </c>
      <c r="BD466" s="2">
        <v>0</v>
      </c>
      <c r="BE466" s="2">
        <v>0</v>
      </c>
    </row>
    <row r="467" spans="1:57" x14ac:dyDescent="0.25">
      <c r="A467" s="1" t="s">
        <v>64</v>
      </c>
      <c r="B467" s="2">
        <v>9.0040385732345005E-2</v>
      </c>
      <c r="C467" s="2">
        <v>0</v>
      </c>
      <c r="D467" s="2">
        <v>6.6263159183513942E-2</v>
      </c>
      <c r="E467" s="2">
        <v>0</v>
      </c>
      <c r="F467" s="2">
        <v>4.6123929692559303E-2</v>
      </c>
      <c r="G467" s="2">
        <v>0</v>
      </c>
      <c r="H467" s="2">
        <v>6.61626649078777E-2</v>
      </c>
      <c r="I467" s="2">
        <v>2.5218550533479864E-2</v>
      </c>
      <c r="J467" s="2">
        <v>0.12875503299472801</v>
      </c>
      <c r="K467" s="2">
        <v>2.2122079820407106E-2</v>
      </c>
      <c r="L467" s="2">
        <v>0</v>
      </c>
      <c r="M467" s="2">
        <v>0</v>
      </c>
      <c r="N467" s="2">
        <v>2.3111831746012633E-2</v>
      </c>
      <c r="O467" s="2">
        <v>0</v>
      </c>
      <c r="P467" s="2">
        <v>1.2450112416335708E-2</v>
      </c>
      <c r="Q467" s="2">
        <v>0</v>
      </c>
      <c r="R467" s="2" t="e">
        <v>#DIV/0!</v>
      </c>
      <c r="S467" s="2">
        <v>1.2975399587441349E-2</v>
      </c>
      <c r="T467" s="2">
        <v>1.2429216196844383E-2</v>
      </c>
      <c r="U467" s="2">
        <v>1.2429216196844383E-2</v>
      </c>
      <c r="V467" s="2" t="e">
        <v>#DIV/0!</v>
      </c>
      <c r="W467" s="2">
        <v>0</v>
      </c>
      <c r="X467" s="2">
        <v>5.3239043467428901E-2</v>
      </c>
      <c r="Y467" s="2">
        <v>1.2450112416335708E-2</v>
      </c>
      <c r="Z467" s="2">
        <v>7.8357134323797054E-2</v>
      </c>
      <c r="AA467" s="2">
        <v>0</v>
      </c>
      <c r="AB467" s="2">
        <v>0.10203058543848591</v>
      </c>
      <c r="AC467" s="2">
        <v>0</v>
      </c>
      <c r="AD467" s="2" t="e">
        <v>#DIV/0!</v>
      </c>
      <c r="AE467" s="2" t="e">
        <v>#DIV/0!</v>
      </c>
      <c r="AF467" s="2" t="e">
        <v>#DIV/0!</v>
      </c>
      <c r="AG467" s="2">
        <v>0</v>
      </c>
      <c r="AH467" s="2" t="e">
        <v>#DIV/0!</v>
      </c>
      <c r="AI467" s="2" t="e">
        <v>#DIV/0!</v>
      </c>
      <c r="AJ467" s="2" t="e">
        <v>#DIV/0!</v>
      </c>
      <c r="AK467" s="2" t="e">
        <v>#DIV/0!</v>
      </c>
      <c r="AL467" s="2">
        <v>0</v>
      </c>
      <c r="AM467" s="2" t="e">
        <v>#DIV/0!</v>
      </c>
      <c r="AN467" s="2">
        <v>0</v>
      </c>
      <c r="AO467" s="2" t="e">
        <v>#DIV/0!</v>
      </c>
      <c r="AP467" s="2">
        <v>0</v>
      </c>
      <c r="AQ467" s="2" t="e">
        <v>#DIV/0!</v>
      </c>
      <c r="AR467" s="2" t="e">
        <v>#DIV/0!</v>
      </c>
      <c r="AS467" s="2" t="e">
        <v>#DIV/0!</v>
      </c>
      <c r="AT467" s="2" t="e">
        <v>#DIV/0!</v>
      </c>
      <c r="AU467" s="2" t="e">
        <v>#DIV/0!</v>
      </c>
      <c r="AV467" s="2" t="e">
        <v>#DIV/0!</v>
      </c>
      <c r="AW467" s="2" t="e">
        <v>#DIV/0!</v>
      </c>
      <c r="AX467" s="2" t="e">
        <v>#DIV/0!</v>
      </c>
      <c r="AY467" s="2">
        <v>0</v>
      </c>
      <c r="AZ467" s="2">
        <v>8.9775745234618134E-2</v>
      </c>
      <c r="BA467" s="2">
        <v>1.2450112416335708E-2</v>
      </c>
      <c r="BB467" s="2">
        <v>5.3825067110791845E-2</v>
      </c>
      <c r="BC467" s="2">
        <v>0</v>
      </c>
      <c r="BD467" s="2">
        <v>3.8749443501243062E-2</v>
      </c>
      <c r="BE467" s="2">
        <v>0</v>
      </c>
    </row>
    <row r="468" spans="1:57" x14ac:dyDescent="0.25">
      <c r="A468" s="1" t="s">
        <v>65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1.4240209809233921E-2</v>
      </c>
      <c r="J468" s="2">
        <v>1.2429216196844383E-2</v>
      </c>
      <c r="K468" s="2">
        <v>0</v>
      </c>
      <c r="L468" s="2">
        <v>0</v>
      </c>
      <c r="M468" s="2">
        <v>0</v>
      </c>
      <c r="N468" s="2">
        <v>0</v>
      </c>
      <c r="O468" s="2">
        <v>3.1561517794934553E-2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1.2471084492017373E-2</v>
      </c>
      <c r="Y468" s="2">
        <v>3.0745453750000453E-2</v>
      </c>
      <c r="Z468" s="2">
        <v>0</v>
      </c>
      <c r="AA468" s="2">
        <v>2.2085843671448984E-2</v>
      </c>
      <c r="AB468" s="2">
        <v>2.2567215369702853E-2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 t="e">
        <v>#DIV/0!</v>
      </c>
      <c r="AK468" s="2">
        <v>0</v>
      </c>
      <c r="AL468" s="2">
        <v>0</v>
      </c>
      <c r="AM468" s="2">
        <v>0</v>
      </c>
      <c r="AN468" s="2" t="e">
        <v>#DIV/0!</v>
      </c>
      <c r="AO468" s="2" t="e">
        <v>#DIV/0!</v>
      </c>
      <c r="AP468" s="2">
        <v>0</v>
      </c>
      <c r="AQ468" s="2" t="e">
        <v>#DIV/0!</v>
      </c>
      <c r="AR468" s="2" t="e">
        <v>#DIV/0!</v>
      </c>
      <c r="AS468" s="2">
        <v>0</v>
      </c>
      <c r="AT468" s="2">
        <v>0</v>
      </c>
      <c r="AU468" s="2">
        <v>0</v>
      </c>
      <c r="AV468" s="2" t="e">
        <v>#DIV/0!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1.2471084492017373E-2</v>
      </c>
      <c r="BD468" s="2">
        <v>1.2471084492017373E-2</v>
      </c>
      <c r="BE468" s="2">
        <v>3.8626509898418412E-2</v>
      </c>
    </row>
    <row r="469" spans="1:57" x14ac:dyDescent="0.25">
      <c r="A469" s="1" t="s">
        <v>66</v>
      </c>
    </row>
    <row r="470" spans="1:57" x14ac:dyDescent="0.25">
      <c r="A470" s="1" t="s">
        <v>219</v>
      </c>
      <c r="B470" s="2">
        <v>0.71347392039542146</v>
      </c>
      <c r="C470" s="2">
        <v>0.53335528772976826</v>
      </c>
      <c r="D470" s="2">
        <v>0.48668077638242413</v>
      </c>
      <c r="E470" s="2">
        <v>0.43455200000000005</v>
      </c>
      <c r="F470" s="2">
        <v>0.26052907418042515</v>
      </c>
      <c r="G470" s="2">
        <v>0.61775088040948889</v>
      </c>
      <c r="H470" s="2">
        <v>0.72159200000000001</v>
      </c>
      <c r="I470" s="2">
        <v>0.69686920415224907</v>
      </c>
      <c r="J470" s="2">
        <v>0.43359199999999998</v>
      </c>
      <c r="K470" s="2">
        <v>0.65579656306601186</v>
      </c>
      <c r="L470" s="2">
        <v>0.60395469850015293</v>
      </c>
      <c r="M470" s="2">
        <v>0.43673600000000001</v>
      </c>
      <c r="N470" s="2">
        <v>0.60806600842984149</v>
      </c>
      <c r="O470" s="2">
        <v>0.67266780688330785</v>
      </c>
      <c r="P470" s="2">
        <v>0.61717021216782264</v>
      </c>
      <c r="Q470" s="2">
        <v>0.49140027104591844</v>
      </c>
      <c r="R470" s="2" t="e">
        <v>#DIV/0!</v>
      </c>
      <c r="S470" s="2">
        <v>0.54404432132963998</v>
      </c>
      <c r="T470" s="2">
        <v>0.66217599999999999</v>
      </c>
      <c r="U470" s="2">
        <v>0.44198399999999993</v>
      </c>
      <c r="V470" s="2" t="e">
        <v>#DIV/0!</v>
      </c>
      <c r="W470" s="2">
        <v>0.63638400000000006</v>
      </c>
      <c r="X470" s="2">
        <v>0.62657053918485195</v>
      </c>
      <c r="Y470" s="2">
        <v>0.58987714908775468</v>
      </c>
      <c r="Z470" s="2">
        <v>0.75349898193179943</v>
      </c>
      <c r="AA470" s="2">
        <v>0.53788800000000003</v>
      </c>
      <c r="AB470" s="2">
        <v>0.69268749288482057</v>
      </c>
      <c r="AC470" s="2">
        <v>0.64011870776277802</v>
      </c>
      <c r="AD470" s="2" t="e">
        <v>#DIV/0!</v>
      </c>
      <c r="AE470" s="2" t="e">
        <v>#DIV/0!</v>
      </c>
      <c r="AF470" s="2" t="e">
        <v>#DIV/0!</v>
      </c>
      <c r="AG470" s="2" t="e">
        <v>#DIV/0!</v>
      </c>
      <c r="AH470" s="2" t="e">
        <v>#DIV/0!</v>
      </c>
      <c r="AI470" s="2" t="e">
        <v>#DIV/0!</v>
      </c>
      <c r="AJ470" s="2" t="e">
        <v>#DIV/0!</v>
      </c>
      <c r="AK470" s="2" t="e">
        <v>#DIV/0!</v>
      </c>
      <c r="AL470" s="2" t="e">
        <v>#DIV/0!</v>
      </c>
      <c r="AM470" s="2" t="e">
        <v>#DIV/0!</v>
      </c>
      <c r="AN470" s="2" t="e">
        <v>#DIV/0!</v>
      </c>
      <c r="AO470" s="2" t="e">
        <v>#DIV/0!</v>
      </c>
      <c r="AP470" s="2" t="e">
        <v>#DIV/0!</v>
      </c>
      <c r="AQ470" s="2" t="e">
        <v>#DIV/0!</v>
      </c>
      <c r="AR470" s="2" t="e">
        <v>#DIV/0!</v>
      </c>
      <c r="AS470" s="2" t="e">
        <v>#DIV/0!</v>
      </c>
      <c r="AT470" s="2" t="e">
        <v>#DIV/0!</v>
      </c>
      <c r="AU470" s="2" t="e">
        <v>#DIV/0!</v>
      </c>
      <c r="AV470" s="2" t="e">
        <v>#DIV/0!</v>
      </c>
      <c r="AW470" s="2" t="e">
        <v>#DIV/0!</v>
      </c>
      <c r="AX470" s="2" t="e">
        <v>#DIV/0!</v>
      </c>
      <c r="AY470" s="2" t="e">
        <v>#DIV/0!</v>
      </c>
      <c r="AZ470" s="2">
        <v>0.68685988935662334</v>
      </c>
      <c r="BA470" s="2">
        <v>0.57260011003971878</v>
      </c>
      <c r="BB470" s="2">
        <v>0.71144553075522332</v>
      </c>
      <c r="BC470" s="2">
        <v>0.66052966887630848</v>
      </c>
      <c r="BD470" s="2">
        <v>0.70409348236318769</v>
      </c>
      <c r="BE470" s="2">
        <v>0.56812799999999997</v>
      </c>
    </row>
    <row r="471" spans="1:57" x14ac:dyDescent="0.25">
      <c r="A471" s="1" t="s">
        <v>44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</row>
    <row r="472" spans="1:57" x14ac:dyDescent="0.25">
      <c r="A472" s="1" t="s">
        <v>45</v>
      </c>
      <c r="B472" s="2">
        <v>1.9673517169614988E-3</v>
      </c>
      <c r="C472" s="2">
        <v>0</v>
      </c>
      <c r="D472" s="2">
        <v>6.4256770053132306E-5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6.3999999999999997E-5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3.9999999999999998E-6</v>
      </c>
      <c r="U472" s="2">
        <v>0</v>
      </c>
      <c r="V472" s="2">
        <v>0</v>
      </c>
      <c r="W472" s="2">
        <v>0</v>
      </c>
      <c r="X472" s="2">
        <v>1.9757745842808986E-4</v>
      </c>
      <c r="Y472" s="2">
        <v>0</v>
      </c>
      <c r="Z472" s="2">
        <v>0.10409998353420266</v>
      </c>
      <c r="AA472" s="2">
        <v>4.6240000000000005E-3</v>
      </c>
      <c r="AB472" s="2">
        <v>8.2641491931913528E-4</v>
      </c>
      <c r="AC472" s="2">
        <v>2.91325946355704E-2</v>
      </c>
      <c r="AD472" s="2" t="e">
        <v>#DIV/0!</v>
      </c>
      <c r="AE472" s="2" t="e">
        <v>#DIV/0!</v>
      </c>
      <c r="AF472" s="2" t="e">
        <v>#DIV/0!</v>
      </c>
      <c r="AG472" s="2" t="e">
        <v>#DIV/0!</v>
      </c>
      <c r="AH472" s="2">
        <v>0</v>
      </c>
      <c r="AI472" s="2" t="e">
        <v>#DIV/0!</v>
      </c>
      <c r="AJ472" s="2" t="e">
        <v>#DIV/0!</v>
      </c>
      <c r="AK472" s="2" t="e">
        <v>#DIV/0!</v>
      </c>
      <c r="AL472" s="2" t="e">
        <v>#DIV/0!</v>
      </c>
      <c r="AM472" s="2" t="e">
        <v>#DIV/0!</v>
      </c>
      <c r="AN472" s="2">
        <v>0</v>
      </c>
      <c r="AO472" s="2" t="e">
        <v>#DIV/0!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 t="e">
        <v>#DIV/0!</v>
      </c>
      <c r="AX472" s="2">
        <v>0</v>
      </c>
      <c r="AY472" s="2">
        <v>0</v>
      </c>
      <c r="AZ472" s="2">
        <v>0</v>
      </c>
      <c r="BA472" s="2">
        <v>4.0160481283207691E-6</v>
      </c>
      <c r="BB472" s="2">
        <v>0</v>
      </c>
      <c r="BC472" s="2">
        <v>0</v>
      </c>
      <c r="BD472" s="2">
        <v>0</v>
      </c>
      <c r="BE472" s="2">
        <v>6.3999999999999997E-5</v>
      </c>
    </row>
    <row r="473" spans="1:57" x14ac:dyDescent="0.25">
      <c r="A473" s="1" t="s">
        <v>46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 t="e">
        <v>#DIV/0!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</row>
    <row r="474" spans="1:57" x14ac:dyDescent="0.25">
      <c r="A474" s="1" t="s">
        <v>47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 t="e">
        <v>#DIV/0!</v>
      </c>
      <c r="AX474" s="2">
        <v>0</v>
      </c>
      <c r="AY474" s="2">
        <v>0</v>
      </c>
      <c r="AZ474" s="2">
        <v>6.4515088466315045E-5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</row>
    <row r="475" spans="1:57" x14ac:dyDescent="0.25">
      <c r="A475" s="1" t="s">
        <v>48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 t="e">
        <v>#DIV/0!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</row>
    <row r="476" spans="1:57" x14ac:dyDescent="0.25">
      <c r="A476" s="1" t="s">
        <v>49</v>
      </c>
      <c r="B476" s="2">
        <v>0.13169875130072842</v>
      </c>
      <c r="C476" s="2">
        <v>0.33542435572547902</v>
      </c>
      <c r="D476" s="2">
        <v>1.2148545588170329E-2</v>
      </c>
      <c r="E476" s="2">
        <v>6.6563999999999998E-2</v>
      </c>
      <c r="F476" s="2">
        <v>4.0160481283207694E-4</v>
      </c>
      <c r="G476" s="2">
        <v>1.3953816352180388E-2</v>
      </c>
      <c r="H476" s="2">
        <v>8.294399999999999E-2</v>
      </c>
      <c r="I476" s="2">
        <v>2.71280276816609E-2</v>
      </c>
      <c r="J476" s="2">
        <v>1.1235999999999999E-2</v>
      </c>
      <c r="K476" s="2">
        <v>4.5124316769812163E-2</v>
      </c>
      <c r="L476" s="2">
        <v>5.5871849811243747E-3</v>
      </c>
      <c r="M476" s="2">
        <v>1.0403999999999998E-2</v>
      </c>
      <c r="N476" s="2">
        <v>4.5769658828314613E-3</v>
      </c>
      <c r="O476" s="2">
        <v>7.205654788695566E-3</v>
      </c>
      <c r="P476" s="2">
        <v>6.997562258786108E-2</v>
      </c>
      <c r="Q476" s="2">
        <v>6.1388911033163268E-2</v>
      </c>
      <c r="R476" s="2" t="e">
        <v>#DIV/0!</v>
      </c>
      <c r="S476" s="2">
        <v>0.11346260387811634</v>
      </c>
      <c r="T476" s="2">
        <v>5.8563999999999998E-2</v>
      </c>
      <c r="U476" s="2">
        <v>3.6864000000000001E-2</v>
      </c>
      <c r="V476" s="2" t="e">
        <v>#DIV/0!</v>
      </c>
      <c r="W476" s="2">
        <v>0.17639999999999997</v>
      </c>
      <c r="X476" s="2">
        <v>5.8063579619683552E-2</v>
      </c>
      <c r="Y476" s="2">
        <v>7.7594065887285596E-2</v>
      </c>
      <c r="Z476" s="2">
        <v>4.3437576555917443E-2</v>
      </c>
      <c r="AA476" s="2">
        <v>9.4864000000000004E-2</v>
      </c>
      <c r="AB476" s="2">
        <v>3.9672132529968089E-2</v>
      </c>
      <c r="AC476" s="2">
        <v>0.20412977210045</v>
      </c>
      <c r="AD476" s="2" t="e">
        <v>#DIV/0!</v>
      </c>
      <c r="AE476" s="2" t="e">
        <v>#DIV/0!</v>
      </c>
      <c r="AF476" s="2" t="e">
        <v>#DIV/0!</v>
      </c>
      <c r="AG476" s="2" t="e">
        <v>#DIV/0!</v>
      </c>
      <c r="AH476" s="2" t="e">
        <v>#DIV/0!</v>
      </c>
      <c r="AI476" s="2" t="e">
        <v>#DIV/0!</v>
      </c>
      <c r="AJ476" s="2" t="e">
        <v>#DIV/0!</v>
      </c>
      <c r="AK476" s="2" t="e">
        <v>#DIV/0!</v>
      </c>
      <c r="AL476" s="2" t="e">
        <v>#DIV/0!</v>
      </c>
      <c r="AM476" s="2" t="e">
        <v>#DIV/0!</v>
      </c>
      <c r="AN476" s="2" t="e">
        <v>#DIV/0!</v>
      </c>
      <c r="AO476" s="2" t="e">
        <v>#DIV/0!</v>
      </c>
      <c r="AP476" s="2" t="e">
        <v>#DIV/0!</v>
      </c>
      <c r="AQ476" s="2" t="e">
        <v>#DIV/0!</v>
      </c>
      <c r="AR476" s="2" t="e">
        <v>#DIV/0!</v>
      </c>
      <c r="AS476" s="2" t="e">
        <v>#DIV/0!</v>
      </c>
      <c r="AT476" s="2" t="e">
        <v>#DIV/0!</v>
      </c>
      <c r="AU476" s="2" t="e">
        <v>#DIV/0!</v>
      </c>
      <c r="AV476" s="2" t="e">
        <v>#DIV/0!</v>
      </c>
      <c r="AW476" s="2" t="e">
        <v>#DIV/0!</v>
      </c>
      <c r="AX476" s="2" t="e">
        <v>#DIV/0!</v>
      </c>
      <c r="AY476" s="2" t="e">
        <v>#DIV/0!</v>
      </c>
      <c r="AZ476" s="2">
        <v>0.17277543910582088</v>
      </c>
      <c r="BA476" s="2">
        <v>0.26732422761354369</v>
      </c>
      <c r="BB476" s="2">
        <v>0.13589208606236081</v>
      </c>
      <c r="BC476" s="2">
        <v>2.6455218464218319E-2</v>
      </c>
      <c r="BD476" s="2">
        <v>0.1032241415461041</v>
      </c>
      <c r="BE476" s="2">
        <v>0.24009999999999998</v>
      </c>
    </row>
    <row r="477" spans="1:57" x14ac:dyDescent="0.25">
      <c r="A477" s="1" t="s">
        <v>50</v>
      </c>
      <c r="B477" s="2">
        <v>4.0647762747138393E-6</v>
      </c>
      <c r="C477" s="2">
        <v>6.4256770053132306E-5</v>
      </c>
      <c r="D477" s="2">
        <v>1.0040120320801924E-4</v>
      </c>
      <c r="E477" s="2">
        <v>1E-4</v>
      </c>
      <c r="F477" s="2">
        <v>4.0160481283207691E-6</v>
      </c>
      <c r="G477" s="2">
        <v>6.3090828393776366E-3</v>
      </c>
      <c r="H477" s="2">
        <v>1.9600000000000002E-4</v>
      </c>
      <c r="I477" s="2">
        <v>3.4602076124567475E-3</v>
      </c>
      <c r="J477" s="2">
        <v>2.1159999999999998E-3</v>
      </c>
      <c r="K477" s="2">
        <v>4.1124332834004676E-3</v>
      </c>
      <c r="L477" s="2">
        <v>1.9753086419753087E-3</v>
      </c>
      <c r="M477" s="2">
        <v>3.9999999999999998E-6</v>
      </c>
      <c r="N477" s="2">
        <v>0</v>
      </c>
      <c r="O477" s="2">
        <v>5.186699758668432E-4</v>
      </c>
      <c r="P477" s="2">
        <v>0</v>
      </c>
      <c r="Q477" s="2">
        <v>2.44140625E-4</v>
      </c>
      <c r="R477" s="2">
        <v>0</v>
      </c>
      <c r="S477" s="2">
        <v>4.4321329639889191E-6</v>
      </c>
      <c r="T477" s="2">
        <v>3.9999999999999998E-6</v>
      </c>
      <c r="U477" s="2">
        <v>0</v>
      </c>
      <c r="V477" s="2">
        <v>0</v>
      </c>
      <c r="W477" s="2">
        <v>1.44E-4</v>
      </c>
      <c r="X477" s="2">
        <v>0</v>
      </c>
      <c r="Y477" s="2">
        <v>1.0040120320801924E-4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 t="e">
        <v>#DIV/0!</v>
      </c>
      <c r="AF477" s="2">
        <v>0</v>
      </c>
      <c r="AG477" s="2" t="e">
        <v>#DIV/0!</v>
      </c>
      <c r="AH477" s="2" t="e">
        <v>#DIV/0!</v>
      </c>
      <c r="AI477" s="2">
        <v>0</v>
      </c>
      <c r="AJ477" s="2" t="e">
        <v>#DIV/0!</v>
      </c>
      <c r="AK477" s="2" t="e">
        <v>#DIV/0!</v>
      </c>
      <c r="AL477" s="2" t="e">
        <v>#DIV/0!</v>
      </c>
      <c r="AM477" s="2" t="e">
        <v>#DIV/0!</v>
      </c>
      <c r="AN477" s="2" t="e">
        <v>#DIV/0!</v>
      </c>
      <c r="AO477" s="2" t="e">
        <v>#DIV/0!</v>
      </c>
      <c r="AP477" s="2" t="e">
        <v>#DIV/0!</v>
      </c>
      <c r="AQ477" s="2" t="e">
        <v>#DIV/0!</v>
      </c>
      <c r="AR477" s="2" t="e">
        <v>#DIV/0!</v>
      </c>
      <c r="AS477" s="2">
        <v>0</v>
      </c>
      <c r="AT477" s="2" t="e">
        <v>#DIV/0!</v>
      </c>
      <c r="AU477" s="2" t="e">
        <v>#DIV/0!</v>
      </c>
      <c r="AV477" s="2" t="e">
        <v>#DIV/0!</v>
      </c>
      <c r="AW477" s="2">
        <v>0</v>
      </c>
      <c r="AX477" s="2" t="e">
        <v>#DIV/0!</v>
      </c>
      <c r="AY477" s="2">
        <v>0</v>
      </c>
      <c r="AZ477" s="2">
        <v>4.0321930291446903E-6</v>
      </c>
      <c r="BA477" s="2">
        <v>1.4457773261954772E-4</v>
      </c>
      <c r="BB477" s="2">
        <v>0</v>
      </c>
      <c r="BC477" s="2">
        <v>1.451589490492089E-4</v>
      </c>
      <c r="BD477" s="2">
        <v>0</v>
      </c>
      <c r="BE477" s="2">
        <v>1.5999999999999999E-5</v>
      </c>
    </row>
    <row r="478" spans="1:57" x14ac:dyDescent="0.25">
      <c r="A478" s="1" t="s">
        <v>51</v>
      </c>
      <c r="B478" s="2">
        <v>5.9512389438085331E-2</v>
      </c>
      <c r="C478" s="2">
        <v>4.8594182352681319E-4</v>
      </c>
      <c r="D478" s="2">
        <v>2.2590270721804334E-2</v>
      </c>
      <c r="E478" s="2">
        <v>3.2399999999999996E-4</v>
      </c>
      <c r="F478" s="2">
        <v>9.0361082887217316E-4</v>
      </c>
      <c r="G478" s="2">
        <v>4.5731517622707725E-2</v>
      </c>
      <c r="H478" s="2">
        <v>7.3984000000000008E-2</v>
      </c>
      <c r="I478" s="2">
        <v>0.19776332179930795</v>
      </c>
      <c r="J478" s="2">
        <v>4.0000000000000002E-4</v>
      </c>
      <c r="K478" s="2">
        <v>1.4457773261954771E-2</v>
      </c>
      <c r="L478" s="2">
        <v>9.403122130394858E-3</v>
      </c>
      <c r="M478" s="2">
        <v>3.2399999999999996E-4</v>
      </c>
      <c r="N478" s="2">
        <v>6.4363582727317416E-4</v>
      </c>
      <c r="O478" s="2">
        <v>1.2388068018637829E-3</v>
      </c>
      <c r="P478" s="2">
        <v>1.4497933743237981E-3</v>
      </c>
      <c r="Q478" s="2">
        <v>4.4842155612244894E-3</v>
      </c>
      <c r="R478" s="2" t="e">
        <v>#DIV/0!</v>
      </c>
      <c r="S478" s="2">
        <v>4.8265927977839329E-3</v>
      </c>
      <c r="T478" s="2">
        <v>7.2900000000000006E-2</v>
      </c>
      <c r="U478" s="2">
        <v>5.4759999999999991E-3</v>
      </c>
      <c r="V478" s="2" t="e">
        <v>#DIV/0!</v>
      </c>
      <c r="W478" s="2">
        <v>1.4884E-2</v>
      </c>
      <c r="X478" s="2">
        <v>4.0321930291446914E-2</v>
      </c>
      <c r="Y478" s="2">
        <v>1.749390564696527E-2</v>
      </c>
      <c r="Z478" s="2">
        <v>1.4457773261954771E-2</v>
      </c>
      <c r="AA478" s="2">
        <v>3.9999999999999998E-6</v>
      </c>
      <c r="AB478" s="2">
        <v>6.2756937036459237E-2</v>
      </c>
      <c r="AC478" s="2">
        <v>2.5806035386526018E-4</v>
      </c>
      <c r="AD478" s="2" t="e">
        <v>#DIV/0!</v>
      </c>
      <c r="AE478" s="2" t="e">
        <v>#DIV/0!</v>
      </c>
      <c r="AF478" s="2" t="e">
        <v>#DIV/0!</v>
      </c>
      <c r="AG478" s="2" t="e">
        <v>#DIV/0!</v>
      </c>
      <c r="AH478" s="2">
        <v>0</v>
      </c>
      <c r="AI478" s="2" t="e">
        <v>#DIV/0!</v>
      </c>
      <c r="AJ478" s="2" t="e">
        <v>#DIV/0!</v>
      </c>
      <c r="AK478" s="2" t="e">
        <v>#DIV/0!</v>
      </c>
      <c r="AL478" s="2" t="e">
        <v>#DIV/0!</v>
      </c>
      <c r="AM478" s="2" t="e">
        <v>#DIV/0!</v>
      </c>
      <c r="AN478" s="2" t="e">
        <v>#DIV/0!</v>
      </c>
      <c r="AO478" s="2" t="e">
        <v>#DIV/0!</v>
      </c>
      <c r="AP478" s="2" t="e">
        <v>#DIV/0!</v>
      </c>
      <c r="AQ478" s="2" t="e">
        <v>#DIV/0!</v>
      </c>
      <c r="AR478" s="2" t="e">
        <v>#DIV/0!</v>
      </c>
      <c r="AS478" s="2" t="e">
        <v>#DIV/0!</v>
      </c>
      <c r="AT478" s="2" t="e">
        <v>#DIV/0!</v>
      </c>
      <c r="AU478" s="2" t="e">
        <v>#DIV/0!</v>
      </c>
      <c r="AV478" s="2" t="e">
        <v>#DIV/0!</v>
      </c>
      <c r="AW478" s="2" t="e">
        <v>#DIV/0!</v>
      </c>
      <c r="AX478" s="2" t="e">
        <v>#DIV/0!</v>
      </c>
      <c r="AY478" s="2" t="e">
        <v>#DIV/0!</v>
      </c>
      <c r="AZ478" s="2">
        <v>6.7099724197996813E-2</v>
      </c>
      <c r="BA478" s="2">
        <v>1.4497933743237981E-3</v>
      </c>
      <c r="BB478" s="2">
        <v>2.654709413018861E-2</v>
      </c>
      <c r="BC478" s="2">
        <v>5.9035338139707419E-2</v>
      </c>
      <c r="BD478" s="2">
        <v>0.1032241415461041</v>
      </c>
      <c r="BE478" s="2">
        <v>1.444E-3</v>
      </c>
    </row>
    <row r="479" spans="1:57" x14ac:dyDescent="0.25">
      <c r="A479" s="1" t="s">
        <v>52</v>
      </c>
      <c r="B479" s="2">
        <v>4.0647762747138393E-6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3.9999999999999998E-6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 t="e">
        <v>#DIV/0!</v>
      </c>
      <c r="AE479" s="2" t="e">
        <v>#DIV/0!</v>
      </c>
      <c r="AF479" s="2">
        <v>0</v>
      </c>
      <c r="AG479" s="2">
        <v>0</v>
      </c>
      <c r="AH479" s="2">
        <v>0</v>
      </c>
      <c r="AI479" s="2" t="e">
        <v>#DIV/0!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 t="e">
        <v>#DIV/0!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</row>
    <row r="480" spans="1:57" x14ac:dyDescent="0.25">
      <c r="A480" s="1" t="s">
        <v>53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 t="e">
        <v>#DIV/0!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 t="e">
        <v>#DIV/0!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</row>
    <row r="481" spans="1:57" x14ac:dyDescent="0.25">
      <c r="A481" s="1" t="s">
        <v>54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4.1479834578419698E-6</v>
      </c>
      <c r="H481" s="2">
        <v>3.9999999999999998E-6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 t="e">
        <v>#DIV/0!</v>
      </c>
      <c r="AL481" s="2">
        <v>0</v>
      </c>
      <c r="AM481" s="2">
        <v>0</v>
      </c>
      <c r="AN481" s="2">
        <v>0</v>
      </c>
      <c r="AO481" s="2" t="e">
        <v>#DIV/0!</v>
      </c>
      <c r="AP481" s="2">
        <v>0</v>
      </c>
      <c r="AQ481" s="2" t="e">
        <v>#DIV/0!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4.1479834578419698E-6</v>
      </c>
      <c r="BC481" s="2">
        <v>4.0321930291446903E-6</v>
      </c>
      <c r="BD481" s="2">
        <v>0</v>
      </c>
      <c r="BE481" s="2">
        <v>0</v>
      </c>
    </row>
    <row r="482" spans="1:57" x14ac:dyDescent="0.25">
      <c r="A482" s="1" t="s">
        <v>55</v>
      </c>
      <c r="B482" s="2">
        <v>4.0647762747138393E-6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3.9999999999999998E-6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4.4696932449525989E-6</v>
      </c>
      <c r="O482" s="2">
        <v>1.7146114904689037E-5</v>
      </c>
      <c r="P482" s="2">
        <v>0</v>
      </c>
      <c r="Q482" s="2">
        <v>0</v>
      </c>
      <c r="R482" s="2">
        <v>0</v>
      </c>
      <c r="S482" s="2">
        <v>1.7728531855955677E-5</v>
      </c>
      <c r="T482" s="2">
        <v>0</v>
      </c>
      <c r="U482" s="2">
        <v>0</v>
      </c>
      <c r="V482" s="2" t="e">
        <v>#DIV/0!</v>
      </c>
      <c r="W482" s="2">
        <v>0</v>
      </c>
      <c r="X482" s="2">
        <v>0</v>
      </c>
      <c r="Y482" s="2">
        <v>0</v>
      </c>
      <c r="Z482" s="2">
        <v>4.0160481283207691E-6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 t="e">
        <v>#DIV/0!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 t="e">
        <v>#DIV/0!</v>
      </c>
      <c r="AR482" s="2" t="e">
        <v>#DIV/0!</v>
      </c>
      <c r="AS482" s="2" t="e">
        <v>#DIV/0!</v>
      </c>
      <c r="AT482" s="2">
        <v>0</v>
      </c>
      <c r="AU482" s="2" t="e">
        <v>#DIV/0!</v>
      </c>
      <c r="AV482" s="2">
        <v>0</v>
      </c>
      <c r="AW482" s="2" t="e">
        <v>#DIV/0!</v>
      </c>
      <c r="AX482" s="2">
        <v>0</v>
      </c>
      <c r="AY482" s="2">
        <v>0</v>
      </c>
      <c r="AZ482" s="2">
        <v>4.0321930291446903E-6</v>
      </c>
      <c r="BA482" s="2">
        <v>0</v>
      </c>
      <c r="BB482" s="2">
        <v>0</v>
      </c>
      <c r="BC482" s="2">
        <v>0</v>
      </c>
      <c r="BD482" s="2">
        <v>1.6128772116578761E-5</v>
      </c>
      <c r="BE482" s="2">
        <v>3.9999999999999998E-6</v>
      </c>
    </row>
    <row r="483" spans="1:57" x14ac:dyDescent="0.25">
      <c r="A483" s="1" t="s">
        <v>56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 t="e">
        <v>#DIV/0!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</row>
    <row r="484" spans="1:57" x14ac:dyDescent="0.25">
      <c r="A484" s="1" t="s">
        <v>57</v>
      </c>
      <c r="B484" s="2">
        <v>9.2680963839750261E-2</v>
      </c>
      <c r="C484" s="2">
        <v>0.13011995935759296</v>
      </c>
      <c r="D484" s="2">
        <v>0.47801012847337965</v>
      </c>
      <c r="E484" s="2">
        <v>0.49843599999999993</v>
      </c>
      <c r="F484" s="2">
        <v>0.73224203918859754</v>
      </c>
      <c r="G484" s="2">
        <v>0.31597678788456995</v>
      </c>
      <c r="H484" s="2">
        <v>0.11971599999999999</v>
      </c>
      <c r="I484" s="2">
        <v>7.3217993079584764E-2</v>
      </c>
      <c r="J484" s="2">
        <v>0.55056399999999994</v>
      </c>
      <c r="K484" s="2">
        <v>0.27778603298781929</v>
      </c>
      <c r="L484" s="2">
        <v>3.0890725436179978E-2</v>
      </c>
      <c r="M484" s="2">
        <v>1.6383999999999999E-2</v>
      </c>
      <c r="N484" s="2">
        <v>5.808813341140398E-2</v>
      </c>
      <c r="O484" s="2">
        <v>0.26363866277449866</v>
      </c>
      <c r="P484" s="2">
        <v>0.29931205095561864</v>
      </c>
      <c r="Q484" s="2">
        <v>0.44246253188775508</v>
      </c>
      <c r="R484" s="2" t="e">
        <v>#DIV/0!</v>
      </c>
      <c r="S484" s="2">
        <v>0.33762216066481993</v>
      </c>
      <c r="T484" s="2">
        <v>0.20611600000000002</v>
      </c>
      <c r="U484" s="2">
        <v>0.51552399999999998</v>
      </c>
      <c r="V484" s="2" t="e">
        <v>#DIV/0!</v>
      </c>
      <c r="W484" s="2">
        <v>0.17139599999999999</v>
      </c>
      <c r="X484" s="2">
        <v>0.27467702133836547</v>
      </c>
      <c r="Y484" s="2">
        <v>0.31485817326034837</v>
      </c>
      <c r="Z484" s="2">
        <v>8.3276773988859493E-2</v>
      </c>
      <c r="AA484" s="2">
        <v>0.36240399999999995</v>
      </c>
      <c r="AB484" s="2">
        <v>0.20222288747686248</v>
      </c>
      <c r="AC484" s="2">
        <v>0.12632457541007402</v>
      </c>
      <c r="AD484" s="2" t="e">
        <v>#DIV/0!</v>
      </c>
      <c r="AE484" s="2" t="e">
        <v>#DIV/0!</v>
      </c>
      <c r="AF484" s="2" t="e">
        <v>#DIV/0!</v>
      </c>
      <c r="AG484" s="2" t="e">
        <v>#DIV/0!</v>
      </c>
      <c r="AH484" s="2" t="e">
        <v>#DIV/0!</v>
      </c>
      <c r="AI484" s="2" t="e">
        <v>#DIV/0!</v>
      </c>
      <c r="AJ484" s="2" t="e">
        <v>#DIV/0!</v>
      </c>
      <c r="AK484" s="2" t="e">
        <v>#DIV/0!</v>
      </c>
      <c r="AL484" s="2" t="e">
        <v>#DIV/0!</v>
      </c>
      <c r="AM484" s="2" t="e">
        <v>#DIV/0!</v>
      </c>
      <c r="AN484" s="2" t="e">
        <v>#DIV/0!</v>
      </c>
      <c r="AO484" s="2" t="e">
        <v>#DIV/0!</v>
      </c>
      <c r="AP484" s="2" t="e">
        <v>#DIV/0!</v>
      </c>
      <c r="AQ484" s="2" t="e">
        <v>#DIV/0!</v>
      </c>
      <c r="AR484" s="2" t="e">
        <v>#DIV/0!</v>
      </c>
      <c r="AS484" s="2" t="e">
        <v>#DIV/0!</v>
      </c>
      <c r="AT484" s="2" t="e">
        <v>#DIV/0!</v>
      </c>
      <c r="AU484" s="2" t="e">
        <v>#DIV/0!</v>
      </c>
      <c r="AV484" s="2" t="e">
        <v>#DIV/0!</v>
      </c>
      <c r="AW484" s="2" t="e">
        <v>#DIV/0!</v>
      </c>
      <c r="AX484" s="2" t="e">
        <v>#DIV/0!</v>
      </c>
      <c r="AY484" s="2" t="e">
        <v>#DIV/0!</v>
      </c>
      <c r="AZ484" s="2">
        <v>7.2402058031322089E-2</v>
      </c>
      <c r="BA484" s="2">
        <v>0.15744515082268745</v>
      </c>
      <c r="BB484" s="2">
        <v>0.11707268511413176</v>
      </c>
      <c r="BC484" s="2">
        <v>0.24799600006451505</v>
      </c>
      <c r="BD484" s="2">
        <v>8.8321156110385296E-2</v>
      </c>
      <c r="BE484" s="2">
        <v>0.19009599999999999</v>
      </c>
    </row>
    <row r="485" spans="1:57" x14ac:dyDescent="0.25">
      <c r="A485" s="1" t="s">
        <v>58</v>
      </c>
      <c r="B485" s="2">
        <v>1.6259105098855357E-5</v>
      </c>
      <c r="C485" s="2">
        <v>6.4256770053132306E-5</v>
      </c>
      <c r="D485" s="2">
        <v>0</v>
      </c>
      <c r="E485" s="2">
        <v>3.9999999999999998E-6</v>
      </c>
      <c r="F485" s="2">
        <v>4.0160481283207691E-6</v>
      </c>
      <c r="G485" s="2">
        <v>2.0325118943425655E-4</v>
      </c>
      <c r="H485" s="2">
        <v>0</v>
      </c>
      <c r="I485" s="2">
        <v>1.0851211072664361E-3</v>
      </c>
      <c r="J485" s="2">
        <v>6.3999999999999997E-5</v>
      </c>
      <c r="K485" s="2">
        <v>2.1244894598816868E-3</v>
      </c>
      <c r="L485" s="2">
        <v>4.0812162024283235E-6</v>
      </c>
      <c r="M485" s="2">
        <v>0</v>
      </c>
      <c r="N485" s="2">
        <v>0</v>
      </c>
      <c r="O485" s="2">
        <v>4.2865287261722592E-6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3.9999999999999998E-6</v>
      </c>
      <c r="V485" s="2">
        <v>0</v>
      </c>
      <c r="W485" s="2">
        <v>0</v>
      </c>
      <c r="X485" s="2">
        <v>0</v>
      </c>
      <c r="Y485" s="2">
        <v>1.6064192513283076E-5</v>
      </c>
      <c r="Z485" s="2">
        <v>0</v>
      </c>
      <c r="AA485" s="2">
        <v>0</v>
      </c>
      <c r="AB485" s="2">
        <v>0</v>
      </c>
      <c r="AC485" s="2">
        <v>0</v>
      </c>
      <c r="AD485" s="2" t="e">
        <v>#DIV/0!</v>
      </c>
      <c r="AE485" s="2" t="e">
        <v>#DIV/0!</v>
      </c>
      <c r="AF485" s="2" t="e">
        <v>#DIV/0!</v>
      </c>
      <c r="AG485" s="2" t="e">
        <v>#DIV/0!</v>
      </c>
      <c r="AH485" s="2" t="e">
        <v>#DIV/0!</v>
      </c>
      <c r="AI485" s="2" t="e">
        <v>#DIV/0!</v>
      </c>
      <c r="AJ485" s="2" t="e">
        <v>#DIV/0!</v>
      </c>
      <c r="AK485" s="2" t="e">
        <v>#DIV/0!</v>
      </c>
      <c r="AL485" s="2" t="e">
        <v>#DIV/0!</v>
      </c>
      <c r="AM485" s="2">
        <v>0</v>
      </c>
      <c r="AN485" s="2" t="e">
        <v>#DIV/0!</v>
      </c>
      <c r="AO485" s="2" t="e">
        <v>#DIV/0!</v>
      </c>
      <c r="AP485" s="2" t="e">
        <v>#DIV/0!</v>
      </c>
      <c r="AQ485" s="2" t="e">
        <v>#DIV/0!</v>
      </c>
      <c r="AR485" s="2" t="e">
        <v>#DIV/0!</v>
      </c>
      <c r="AS485" s="2" t="e">
        <v>#DIV/0!</v>
      </c>
      <c r="AT485" s="2" t="e">
        <v>#DIV/0!</v>
      </c>
      <c r="AU485" s="2">
        <v>0</v>
      </c>
      <c r="AV485" s="2" t="e">
        <v>#DIV/0!</v>
      </c>
      <c r="AW485" s="2" t="e">
        <v>#DIV/0!</v>
      </c>
      <c r="AX485" s="2" t="e">
        <v>#DIV/0!</v>
      </c>
      <c r="AY485" s="2" t="e">
        <v>#DIV/0!</v>
      </c>
      <c r="AZ485" s="2">
        <v>1.451589490492089E-4</v>
      </c>
      <c r="BA485" s="2">
        <v>1.0281083208501169E-3</v>
      </c>
      <c r="BB485" s="2">
        <v>6.6367735325471516E-5</v>
      </c>
      <c r="BC485" s="2">
        <v>4.0321930291446903E-6</v>
      </c>
      <c r="BD485" s="2">
        <v>0</v>
      </c>
      <c r="BE485" s="2">
        <v>0</v>
      </c>
    </row>
    <row r="486" spans="1:57" x14ac:dyDescent="0.25">
      <c r="A486" s="1" t="s">
        <v>59</v>
      </c>
      <c r="B486" s="2">
        <v>3.6582986472424556E-5</v>
      </c>
      <c r="C486" s="2">
        <v>4.8594182352681319E-4</v>
      </c>
      <c r="D486" s="2">
        <v>1.4457773261954772E-4</v>
      </c>
      <c r="E486" s="2">
        <v>1.5999999999999999E-5</v>
      </c>
      <c r="F486" s="2">
        <v>0</v>
      </c>
      <c r="G486" s="2">
        <v>4.1479834578419698E-6</v>
      </c>
      <c r="H486" s="2">
        <v>4.8399999999999995E-4</v>
      </c>
      <c r="I486" s="2">
        <v>0</v>
      </c>
      <c r="J486" s="2">
        <v>3.2399999999999996E-4</v>
      </c>
      <c r="K486" s="2">
        <v>4.0160481283207691E-6</v>
      </c>
      <c r="L486" s="2">
        <v>1.9997959391898789E-4</v>
      </c>
      <c r="M486" s="2">
        <v>3.2399999999999996E-4</v>
      </c>
      <c r="N486" s="2">
        <v>4.8674959437533805E-3</v>
      </c>
      <c r="O486" s="2">
        <v>1.7557621662401574E-2</v>
      </c>
      <c r="P486" s="2">
        <v>1.6064192513283078E-3</v>
      </c>
      <c r="Q486" s="2">
        <v>1.9929846938775509E-5</v>
      </c>
      <c r="R486" s="2" t="e">
        <v>#DIV/0!</v>
      </c>
      <c r="S486" s="2">
        <v>1.7728531855955677E-5</v>
      </c>
      <c r="T486" s="2">
        <v>1.5999999999999999E-5</v>
      </c>
      <c r="U486" s="2">
        <v>1.44E-4</v>
      </c>
      <c r="V486" s="2" t="e">
        <v>#DIV/0!</v>
      </c>
      <c r="W486" s="2">
        <v>3.9999999999999998E-6</v>
      </c>
      <c r="X486" s="2">
        <v>4.0321930291446903E-6</v>
      </c>
      <c r="Y486" s="2">
        <v>4.0160481283207691E-6</v>
      </c>
      <c r="Z486" s="2">
        <v>1.4457773261954772E-4</v>
      </c>
      <c r="AA486" s="2">
        <v>1.9600000000000002E-4</v>
      </c>
      <c r="AB486" s="2">
        <v>3.7947623846286825E-5</v>
      </c>
      <c r="AC486" s="2">
        <v>3.6289737262302225E-5</v>
      </c>
      <c r="AD486" s="2" t="e">
        <v>#DIV/0!</v>
      </c>
      <c r="AE486" s="2" t="e">
        <v>#DIV/0!</v>
      </c>
      <c r="AF486" s="2" t="e">
        <v>#DIV/0!</v>
      </c>
      <c r="AG486" s="2" t="e">
        <v>#DIV/0!</v>
      </c>
      <c r="AH486" s="2" t="e">
        <v>#DIV/0!</v>
      </c>
      <c r="AI486" s="2" t="e">
        <v>#DIV/0!</v>
      </c>
      <c r="AJ486" s="2" t="e">
        <v>#DIV/0!</v>
      </c>
      <c r="AK486" s="2" t="e">
        <v>#DIV/0!</v>
      </c>
      <c r="AL486" s="2" t="e">
        <v>#DIV/0!</v>
      </c>
      <c r="AM486" s="2" t="e">
        <v>#DIV/0!</v>
      </c>
      <c r="AN486" s="2" t="e">
        <v>#DIV/0!</v>
      </c>
      <c r="AO486" s="2" t="e">
        <v>#DIV/0!</v>
      </c>
      <c r="AP486" s="2" t="e">
        <v>#DIV/0!</v>
      </c>
      <c r="AQ486" s="2" t="e">
        <v>#DIV/0!</v>
      </c>
      <c r="AR486" s="2" t="e">
        <v>#DIV/0!</v>
      </c>
      <c r="AS486" s="2">
        <v>0</v>
      </c>
      <c r="AT486" s="2" t="e">
        <v>#DIV/0!</v>
      </c>
      <c r="AU486" s="2">
        <v>0</v>
      </c>
      <c r="AV486" s="2">
        <v>0</v>
      </c>
      <c r="AW486" s="2" t="e">
        <v>#DIV/0!</v>
      </c>
      <c r="AX486" s="2">
        <v>0</v>
      </c>
      <c r="AY486" s="2">
        <v>0</v>
      </c>
      <c r="AZ486" s="2">
        <v>6.4515088466315045E-5</v>
      </c>
      <c r="BA486" s="2">
        <v>0</v>
      </c>
      <c r="BB486" s="2">
        <v>3.7331851120577729E-5</v>
      </c>
      <c r="BC486" s="2">
        <v>4.0321930291446903E-6</v>
      </c>
      <c r="BD486" s="2">
        <v>2.5806035386526018E-4</v>
      </c>
      <c r="BE486" s="2">
        <v>1.5999999999999999E-5</v>
      </c>
    </row>
    <row r="487" spans="1:57" x14ac:dyDescent="0.25">
      <c r="A487" s="1" t="s">
        <v>60</v>
      </c>
      <c r="B487" s="2">
        <v>1.6259105098855357E-5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1.5999999999999999E-5</v>
      </c>
      <c r="I487" s="2">
        <v>0</v>
      </c>
      <c r="J487" s="2">
        <v>3.9999999999999998E-6</v>
      </c>
      <c r="K487" s="2">
        <v>0</v>
      </c>
      <c r="L487" s="2">
        <v>4.0812162024283235E-6</v>
      </c>
      <c r="M487" s="2">
        <v>0</v>
      </c>
      <c r="N487" s="2">
        <v>2.8606036767696633E-4</v>
      </c>
      <c r="O487" s="2">
        <v>3.8578758535550319E-5</v>
      </c>
      <c r="P487" s="2">
        <v>3.614443315488693E-5</v>
      </c>
      <c r="Q487" s="2">
        <v>0</v>
      </c>
      <c r="R487" s="2">
        <v>0</v>
      </c>
      <c r="S487" s="2">
        <v>0</v>
      </c>
      <c r="T487" s="2">
        <v>1E-4</v>
      </c>
      <c r="U487" s="2">
        <v>0</v>
      </c>
      <c r="V487" s="2" t="e">
        <v>#DIV/0!</v>
      </c>
      <c r="W487" s="2">
        <v>3.9999999999999998E-6</v>
      </c>
      <c r="X487" s="2">
        <v>1.6128772116578761E-5</v>
      </c>
      <c r="Y487" s="2">
        <v>0</v>
      </c>
      <c r="Z487" s="2">
        <v>0</v>
      </c>
      <c r="AA487" s="2">
        <v>0</v>
      </c>
      <c r="AB487" s="2">
        <v>4.2164026495874256E-6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 t="e">
        <v>#DIV/0!</v>
      </c>
      <c r="AO487" s="2">
        <v>0</v>
      </c>
      <c r="AP487" s="2" t="e">
        <v>#DIV/0!</v>
      </c>
      <c r="AQ487" s="2" t="e">
        <v>#DIV/0!</v>
      </c>
      <c r="AR487" s="2" t="e">
        <v>#DIV/0!</v>
      </c>
      <c r="AS487" s="2" t="e">
        <v>#DIV/0!</v>
      </c>
      <c r="AT487" s="2">
        <v>0</v>
      </c>
      <c r="AU487" s="2">
        <v>0</v>
      </c>
      <c r="AV487" s="2">
        <v>0</v>
      </c>
      <c r="AW487" s="2" t="e">
        <v>#DIV/0!</v>
      </c>
      <c r="AX487" s="2">
        <v>0</v>
      </c>
      <c r="AY487" s="2">
        <v>0</v>
      </c>
      <c r="AZ487" s="2">
        <v>0</v>
      </c>
      <c r="BA487" s="2">
        <v>0</v>
      </c>
      <c r="BB487" s="2">
        <v>4.1479834578419698E-6</v>
      </c>
      <c r="BC487" s="2">
        <v>0</v>
      </c>
      <c r="BD487" s="2">
        <v>4.0321930291446903E-6</v>
      </c>
      <c r="BE487" s="2">
        <v>6.3999999999999997E-5</v>
      </c>
    </row>
    <row r="488" spans="1:57" x14ac:dyDescent="0.25">
      <c r="A488" s="1" t="s">
        <v>61</v>
      </c>
      <c r="B488" s="2">
        <v>0</v>
      </c>
      <c r="C488" s="2">
        <v>0</v>
      </c>
      <c r="D488" s="2">
        <v>0</v>
      </c>
      <c r="E488" s="2">
        <v>0</v>
      </c>
      <c r="F488" s="2">
        <v>5.7991734972951924E-3</v>
      </c>
      <c r="G488" s="2">
        <v>6.6367735325471516E-5</v>
      </c>
      <c r="H488" s="2">
        <v>7.8400000000000008E-4</v>
      </c>
      <c r="I488" s="2">
        <v>4.484429065743944E-4</v>
      </c>
      <c r="J488" s="2">
        <v>1.5999999999999999E-5</v>
      </c>
      <c r="K488" s="2">
        <v>5.7831093047819087E-4</v>
      </c>
      <c r="L488" s="2">
        <v>0.34798081828384864</v>
      </c>
      <c r="M488" s="2">
        <v>0.53582399999999997</v>
      </c>
      <c r="N488" s="2">
        <v>0.32343147289801499</v>
      </c>
      <c r="O488" s="2">
        <v>3.7074186952663866E-2</v>
      </c>
      <c r="P488" s="2">
        <v>1.0445741181762324E-2</v>
      </c>
      <c r="Q488" s="2">
        <v>0</v>
      </c>
      <c r="R488" s="2" t="e">
        <v>#DIV/0!</v>
      </c>
      <c r="S488" s="2">
        <v>0</v>
      </c>
      <c r="T488" s="2">
        <v>1E-4</v>
      </c>
      <c r="U488" s="2">
        <v>0</v>
      </c>
      <c r="V488" s="2" t="e">
        <v>#DIV/0!</v>
      </c>
      <c r="W488" s="2">
        <v>7.8400000000000008E-4</v>
      </c>
      <c r="X488" s="2">
        <v>0</v>
      </c>
      <c r="Y488" s="2">
        <v>0</v>
      </c>
      <c r="Z488" s="2">
        <v>6.7871213368621004E-4</v>
      </c>
      <c r="AA488" s="2">
        <v>3.9999999999999998E-6</v>
      </c>
      <c r="AB488" s="2">
        <v>9.4869059615717058E-4</v>
      </c>
      <c r="AC488" s="2">
        <v>0</v>
      </c>
      <c r="AD488" s="2" t="e">
        <v>#DIV/0!</v>
      </c>
      <c r="AE488" s="2">
        <v>0</v>
      </c>
      <c r="AF488" s="2" t="e">
        <v>#DIV/0!</v>
      </c>
      <c r="AG488" s="2" t="e">
        <v>#DIV/0!</v>
      </c>
      <c r="AH488" s="2" t="e">
        <v>#DIV/0!</v>
      </c>
      <c r="AI488" s="2">
        <v>0</v>
      </c>
      <c r="AJ488" s="2">
        <v>0</v>
      </c>
      <c r="AK488" s="2" t="e">
        <v>#DIV/0!</v>
      </c>
      <c r="AL488" s="2" t="e">
        <v>#DIV/0!</v>
      </c>
      <c r="AM488" s="2" t="e">
        <v>#DIV/0!</v>
      </c>
      <c r="AN488" s="2" t="e">
        <v>#DIV/0!</v>
      </c>
      <c r="AO488" s="2" t="e">
        <v>#DIV/0!</v>
      </c>
      <c r="AP488" s="2" t="e">
        <v>#DIV/0!</v>
      </c>
      <c r="AQ488" s="2" t="e">
        <v>#DIV/0!</v>
      </c>
      <c r="AR488" s="2">
        <v>0</v>
      </c>
      <c r="AS488" s="2" t="e">
        <v>#DIV/0!</v>
      </c>
      <c r="AT488" s="2" t="e">
        <v>#DIV/0!</v>
      </c>
      <c r="AU488" s="2">
        <v>0</v>
      </c>
      <c r="AV488" s="2">
        <v>0</v>
      </c>
      <c r="AW488" s="2" t="e">
        <v>#DIV/0!</v>
      </c>
      <c r="AX488" s="2" t="e">
        <v>#DIV/0!</v>
      </c>
      <c r="AY488" s="2" t="e">
        <v>#DIV/0!</v>
      </c>
      <c r="AZ488" s="2">
        <v>0</v>
      </c>
      <c r="BA488" s="2">
        <v>0</v>
      </c>
      <c r="BB488" s="2">
        <v>8.7771329967936094E-3</v>
      </c>
      <c r="BC488" s="2">
        <v>5.8224867340849352E-3</v>
      </c>
      <c r="BD488" s="2">
        <v>7.9030983371235946E-4</v>
      </c>
      <c r="BE488" s="2">
        <v>3.9999999999999998E-6</v>
      </c>
    </row>
    <row r="489" spans="1:57" x14ac:dyDescent="0.25">
      <c r="A489" s="1" t="s">
        <v>62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</row>
    <row r="490" spans="1:57" x14ac:dyDescent="0.25">
      <c r="A490" s="1" t="s">
        <v>63</v>
      </c>
      <c r="B490" s="2">
        <v>0</v>
      </c>
      <c r="C490" s="2">
        <v>0</v>
      </c>
      <c r="D490" s="2">
        <v>4.0160481283207691E-6</v>
      </c>
      <c r="E490" s="2">
        <v>3.9999999999999998E-6</v>
      </c>
      <c r="F490" s="2">
        <v>1.6064192513283076E-5</v>
      </c>
      <c r="G490" s="2">
        <v>0</v>
      </c>
      <c r="H490" s="2">
        <v>1.5999999999999999E-5</v>
      </c>
      <c r="I490" s="2">
        <v>0</v>
      </c>
      <c r="J490" s="2">
        <v>1.5999999999999999E-5</v>
      </c>
      <c r="K490" s="2">
        <v>0</v>
      </c>
      <c r="L490" s="2">
        <v>0</v>
      </c>
      <c r="M490" s="2">
        <v>0</v>
      </c>
      <c r="N490" s="2">
        <v>1.7878772979810396E-5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1.5999999999999999E-5</v>
      </c>
      <c r="U490" s="2">
        <v>0</v>
      </c>
      <c r="V490" s="2">
        <v>0</v>
      </c>
      <c r="W490" s="2">
        <v>0</v>
      </c>
      <c r="X490" s="2">
        <v>0</v>
      </c>
      <c r="Y490" s="2">
        <v>1.6064192513283076E-5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 t="e">
        <v>#DIV/0!</v>
      </c>
      <c r="AG490" s="2" t="e">
        <v>#DIV/0!</v>
      </c>
      <c r="AH490" s="2" t="e">
        <v>#DIV/0!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 t="e">
        <v>#DIV/0!</v>
      </c>
      <c r="AO490" s="2">
        <v>0</v>
      </c>
      <c r="AP490" s="2" t="e">
        <v>#DIV/0!</v>
      </c>
      <c r="AQ490" s="2">
        <v>0</v>
      </c>
      <c r="AR490" s="2" t="e">
        <v>#DIV/0!</v>
      </c>
      <c r="AS490" s="2">
        <v>0</v>
      </c>
      <c r="AT490" s="2">
        <v>0</v>
      </c>
      <c r="AU490" s="2">
        <v>0</v>
      </c>
      <c r="AV490" s="2">
        <v>0</v>
      </c>
      <c r="AW490" s="2" t="e">
        <v>#DIV/0!</v>
      </c>
      <c r="AX490" s="2">
        <v>0</v>
      </c>
      <c r="AY490" s="2">
        <v>0</v>
      </c>
      <c r="AZ490" s="2">
        <v>0</v>
      </c>
      <c r="BA490" s="2">
        <v>0</v>
      </c>
      <c r="BB490" s="2">
        <v>4.1479834578419698E-6</v>
      </c>
      <c r="BC490" s="2">
        <v>0</v>
      </c>
      <c r="BD490" s="2">
        <v>0</v>
      </c>
      <c r="BE490" s="2">
        <v>0</v>
      </c>
    </row>
    <row r="491" spans="1:57" x14ac:dyDescent="0.25">
      <c r="A491" s="1" t="s">
        <v>64</v>
      </c>
      <c r="B491" s="2">
        <v>5.853277835587929E-4</v>
      </c>
      <c r="C491" s="2">
        <v>0</v>
      </c>
      <c r="D491" s="2">
        <v>2.5702708021252922E-4</v>
      </c>
      <c r="E491" s="2">
        <v>0</v>
      </c>
      <c r="F491" s="2">
        <v>1.0040120320801924E-4</v>
      </c>
      <c r="G491" s="2">
        <v>0</v>
      </c>
      <c r="H491" s="2">
        <v>2.5599999999999999E-4</v>
      </c>
      <c r="I491" s="2">
        <v>2.214532871972318E-5</v>
      </c>
      <c r="J491" s="2">
        <v>1.6000000000000001E-3</v>
      </c>
      <c r="K491" s="2">
        <v>1.6064192513283076E-5</v>
      </c>
      <c r="L491" s="2">
        <v>0</v>
      </c>
      <c r="M491" s="2">
        <v>0</v>
      </c>
      <c r="N491" s="2">
        <v>1.7878772979810396E-5</v>
      </c>
      <c r="O491" s="2">
        <v>0</v>
      </c>
      <c r="P491" s="2">
        <v>4.0160481283207691E-6</v>
      </c>
      <c r="Q491" s="2">
        <v>0</v>
      </c>
      <c r="R491" s="2" t="e">
        <v>#DIV/0!</v>
      </c>
      <c r="S491" s="2">
        <v>4.4321329639889191E-6</v>
      </c>
      <c r="T491" s="2">
        <v>3.9999999999999998E-6</v>
      </c>
      <c r="U491" s="2">
        <v>3.9999999999999998E-6</v>
      </c>
      <c r="V491" s="2" t="e">
        <v>#DIV/0!</v>
      </c>
      <c r="W491" s="2">
        <v>0</v>
      </c>
      <c r="X491" s="2">
        <v>1.451589490492089E-4</v>
      </c>
      <c r="Y491" s="2">
        <v>4.0160481283207691E-6</v>
      </c>
      <c r="Z491" s="2">
        <v>4.0160481283207694E-4</v>
      </c>
      <c r="AA491" s="2">
        <v>0</v>
      </c>
      <c r="AB491" s="2">
        <v>8.2641491931913528E-4</v>
      </c>
      <c r="AC491" s="2">
        <v>0</v>
      </c>
      <c r="AD491" s="2" t="e">
        <v>#DIV/0!</v>
      </c>
      <c r="AE491" s="2" t="e">
        <v>#DIV/0!</v>
      </c>
      <c r="AF491" s="2" t="e">
        <v>#DIV/0!</v>
      </c>
      <c r="AG491" s="2">
        <v>0</v>
      </c>
      <c r="AH491" s="2" t="e">
        <v>#DIV/0!</v>
      </c>
      <c r="AI491" s="2" t="e">
        <v>#DIV/0!</v>
      </c>
      <c r="AJ491" s="2" t="e">
        <v>#DIV/0!</v>
      </c>
      <c r="AK491" s="2" t="e">
        <v>#DIV/0!</v>
      </c>
      <c r="AL491" s="2">
        <v>0</v>
      </c>
      <c r="AM491" s="2" t="e">
        <v>#DIV/0!</v>
      </c>
      <c r="AN491" s="2">
        <v>0</v>
      </c>
      <c r="AO491" s="2" t="e">
        <v>#DIV/0!</v>
      </c>
      <c r="AP491" s="2">
        <v>0</v>
      </c>
      <c r="AQ491" s="2" t="e">
        <v>#DIV/0!</v>
      </c>
      <c r="AR491" s="2" t="e">
        <v>#DIV/0!</v>
      </c>
      <c r="AS491" s="2" t="e">
        <v>#DIV/0!</v>
      </c>
      <c r="AT491" s="2" t="e">
        <v>#DIV/0!</v>
      </c>
      <c r="AU491" s="2" t="e">
        <v>#DIV/0!</v>
      </c>
      <c r="AV491" s="2" t="e">
        <v>#DIV/0!</v>
      </c>
      <c r="AW491" s="2" t="e">
        <v>#DIV/0!</v>
      </c>
      <c r="AX491" s="2" t="e">
        <v>#DIV/0!</v>
      </c>
      <c r="AY491" s="2">
        <v>0</v>
      </c>
      <c r="AZ491" s="2">
        <v>5.8063579619683559E-4</v>
      </c>
      <c r="BA491" s="2">
        <v>4.0160481283207691E-6</v>
      </c>
      <c r="BB491" s="2">
        <v>1.4932740448231091E-4</v>
      </c>
      <c r="BC491" s="2">
        <v>0</v>
      </c>
      <c r="BD491" s="2">
        <v>6.4515088466315045E-5</v>
      </c>
      <c r="BE491" s="2">
        <v>0</v>
      </c>
    </row>
    <row r="492" spans="1:57" x14ac:dyDescent="0.25">
      <c r="A492" s="1" t="s">
        <v>65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5.536332179930795E-6</v>
      </c>
      <c r="J492" s="2">
        <v>3.9999999999999998E-6</v>
      </c>
      <c r="K492" s="2">
        <v>0</v>
      </c>
      <c r="L492" s="2">
        <v>0</v>
      </c>
      <c r="M492" s="2">
        <v>0</v>
      </c>
      <c r="N492" s="2">
        <v>0</v>
      </c>
      <c r="O492" s="2">
        <v>3.8578758535550319E-5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4.0321930291446903E-6</v>
      </c>
      <c r="Y492" s="2">
        <v>3.614443315488693E-5</v>
      </c>
      <c r="Z492" s="2">
        <v>0</v>
      </c>
      <c r="AA492" s="2">
        <v>1.5999999999999999E-5</v>
      </c>
      <c r="AB492" s="2">
        <v>1.6865610598349702E-5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 t="e">
        <v>#DIV/0!</v>
      </c>
      <c r="AK492" s="2">
        <v>0</v>
      </c>
      <c r="AL492" s="2">
        <v>0</v>
      </c>
      <c r="AM492" s="2">
        <v>0</v>
      </c>
      <c r="AN492" s="2" t="e">
        <v>#DIV/0!</v>
      </c>
      <c r="AO492" s="2" t="e">
        <v>#DIV/0!</v>
      </c>
      <c r="AP492" s="2">
        <v>0</v>
      </c>
      <c r="AQ492" s="2" t="e">
        <v>#DIV/0!</v>
      </c>
      <c r="AR492" s="2" t="e">
        <v>#DIV/0!</v>
      </c>
      <c r="AS492" s="2">
        <v>0</v>
      </c>
      <c r="AT492" s="2">
        <v>0</v>
      </c>
      <c r="AU492" s="2">
        <v>0</v>
      </c>
      <c r="AV492" s="2" t="e">
        <v>#DIV/0!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4.0321930291446903E-6</v>
      </c>
      <c r="BD492" s="2">
        <v>4.0321930291446903E-6</v>
      </c>
      <c r="BE492" s="2">
        <v>6.3999999999999997E-5</v>
      </c>
    </row>
    <row r="493" spans="1:57" x14ac:dyDescent="0.25">
      <c r="A493" s="1" t="s">
        <v>66</v>
      </c>
    </row>
  </sheetData>
  <conditionalFormatting sqref="A20:XFD20">
    <cfRule type="cellIs" dxfId="10" priority="5" operator="greaterThan">
      <formula>0</formula>
    </cfRule>
  </conditionalFormatting>
  <conditionalFormatting sqref="A22:XFD22">
    <cfRule type="cellIs" dxfId="9" priority="4" operator="greaterThan">
      <formula>0</formula>
    </cfRule>
  </conditionalFormatting>
  <conditionalFormatting sqref="A31:XFD31">
    <cfRule type="cellIs" dxfId="8" priority="3" operator="greaterThan">
      <formula>0</formula>
    </cfRule>
  </conditionalFormatting>
  <conditionalFormatting sqref="A55:BE124">
    <cfRule type="top10" dxfId="7" priority="2" rank="10"/>
  </conditionalFormatting>
  <conditionalFormatting sqref="BF55:BF125">
    <cfRule type="top10" dxfId="6" priority="1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5"/>
  <sheetViews>
    <sheetView tabSelected="1" topLeftCell="BS43" workbookViewId="0">
      <selection activeCell="BY58" sqref="BY58:BY62"/>
    </sheetView>
  </sheetViews>
  <sheetFormatPr defaultRowHeight="14.4" x14ac:dyDescent="0.3"/>
  <cols>
    <col min="2" max="2" width="30.77734375" customWidth="1"/>
    <col min="4" max="5" width="12" customWidth="1"/>
    <col min="6" max="72" width="32.109375" bestFit="1" customWidth="1"/>
    <col min="73" max="73" width="10.77734375" bestFit="1" customWidth="1"/>
    <col min="75" max="75" width="40.21875" customWidth="1"/>
    <col min="76" max="76" width="15.5546875" customWidth="1"/>
    <col min="77" max="78" width="12" customWidth="1"/>
    <col min="79" max="79" width="27.77734375" customWidth="1"/>
    <col min="80" max="80" width="31.33203125" customWidth="1"/>
    <col min="81" max="81" width="27.6640625" customWidth="1"/>
    <col min="82" max="82" width="30.109375" customWidth="1"/>
    <col min="83" max="83" width="38.77734375" customWidth="1"/>
    <col min="84" max="84" width="28.6640625" customWidth="1"/>
    <col min="85" max="85" width="27.21875" customWidth="1"/>
    <col min="86" max="86" width="25.5546875" customWidth="1"/>
    <col min="87" max="87" width="23.21875" customWidth="1"/>
    <col min="88" max="88" width="37" customWidth="1"/>
    <col min="89" max="89" width="24.21875" customWidth="1"/>
    <col min="90" max="90" width="21.88671875" customWidth="1"/>
    <col min="91" max="91" width="21.6640625" customWidth="1"/>
    <col min="92" max="92" width="23.44140625" customWidth="1"/>
    <col min="93" max="108" width="38.77734375" customWidth="1"/>
    <col min="109" max="109" width="31.44140625" customWidth="1"/>
    <col min="110" max="110" width="42.21875" customWidth="1"/>
    <col min="111" max="111" width="35.77734375" customWidth="1"/>
    <col min="112" max="112" width="32.5546875" customWidth="1"/>
    <col min="113" max="113" width="36.109375" customWidth="1"/>
    <col min="114" max="114" width="32.44140625" customWidth="1"/>
    <col min="115" max="115" width="34.88671875" customWidth="1"/>
    <col min="116" max="116" width="43.5546875" customWidth="1"/>
    <col min="117" max="117" width="33.44140625" customWidth="1"/>
    <col min="118" max="118" width="32" customWidth="1"/>
    <col min="119" max="119" width="30.33203125" customWidth="1"/>
    <col min="120" max="120" width="28" customWidth="1"/>
    <col min="121" max="121" width="41.88671875" bestFit="1" customWidth="1"/>
    <col min="122" max="122" width="29" bestFit="1" customWidth="1"/>
    <col min="123" max="123" width="26.6640625" bestFit="1" customWidth="1"/>
    <col min="124" max="124" width="26.44140625" bestFit="1" customWidth="1"/>
    <col min="125" max="125" width="28.21875" bestFit="1" customWidth="1"/>
  </cols>
  <sheetData>
    <row r="1" spans="1:78" x14ac:dyDescent="0.3">
      <c r="A1" t="s">
        <v>263</v>
      </c>
      <c r="B1" s="2" t="s">
        <v>254</v>
      </c>
      <c r="C1" t="s">
        <v>253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  <c r="AE1" s="1" t="s">
        <v>101</v>
      </c>
      <c r="AF1" s="1" t="s">
        <v>102</v>
      </c>
      <c r="AG1" s="1" t="s">
        <v>103</v>
      </c>
      <c r="AH1" s="1" t="s">
        <v>104</v>
      </c>
      <c r="AI1" s="1" t="s">
        <v>105</v>
      </c>
      <c r="AJ1" s="1" t="s">
        <v>106</v>
      </c>
      <c r="AK1" s="1" t="s">
        <v>107</v>
      </c>
      <c r="AL1" s="1" t="s">
        <v>108</v>
      </c>
      <c r="AM1" s="1" t="s">
        <v>109</v>
      </c>
      <c r="AN1" s="1" t="s">
        <v>110</v>
      </c>
      <c r="AO1" s="1" t="s">
        <v>111</v>
      </c>
      <c r="AP1" s="1" t="s">
        <v>112</v>
      </c>
      <c r="AQ1" s="1" t="s">
        <v>113</v>
      </c>
      <c r="AR1" s="1" t="s">
        <v>114</v>
      </c>
      <c r="AS1" s="1" t="s">
        <v>115</v>
      </c>
      <c r="AT1" s="1" t="s">
        <v>116</v>
      </c>
      <c r="AU1" s="1" t="s">
        <v>117</v>
      </c>
      <c r="AV1" s="1" t="s">
        <v>118</v>
      </c>
      <c r="AW1" s="1" t="s">
        <v>119</v>
      </c>
      <c r="AX1" s="1" t="s">
        <v>120</v>
      </c>
      <c r="AY1" s="1" t="s">
        <v>121</v>
      </c>
      <c r="AZ1" s="1" t="s">
        <v>122</v>
      </c>
      <c r="BA1" s="1" t="s">
        <v>123</v>
      </c>
      <c r="BB1" s="1" t="s">
        <v>124</v>
      </c>
      <c r="BC1" s="1" t="s">
        <v>125</v>
      </c>
      <c r="BD1" s="1" t="s">
        <v>126</v>
      </c>
      <c r="BE1" s="1" t="s">
        <v>127</v>
      </c>
      <c r="BF1" s="1" t="s">
        <v>128</v>
      </c>
      <c r="BG1" s="1" t="s">
        <v>129</v>
      </c>
      <c r="BH1" s="1" t="s">
        <v>130</v>
      </c>
      <c r="BI1" s="1" t="s">
        <v>131</v>
      </c>
      <c r="BJ1" s="1" t="s">
        <v>132</v>
      </c>
      <c r="BK1" s="1" t="s">
        <v>133</v>
      </c>
      <c r="BL1" s="1" t="s">
        <v>134</v>
      </c>
      <c r="BM1" s="1" t="s">
        <v>135</v>
      </c>
      <c r="BN1" s="1" t="s">
        <v>136</v>
      </c>
      <c r="BO1" s="1" t="s">
        <v>137</v>
      </c>
      <c r="BP1" s="1" t="s">
        <v>138</v>
      </c>
      <c r="BQ1" s="1" t="s">
        <v>139</v>
      </c>
      <c r="BR1" s="1" t="s">
        <v>140</v>
      </c>
      <c r="BS1" s="1" t="s">
        <v>141</v>
      </c>
      <c r="BT1" s="1" t="s">
        <v>142</v>
      </c>
    </row>
    <row r="2" spans="1:78" x14ac:dyDescent="0.3">
      <c r="A2" t="s">
        <v>266</v>
      </c>
      <c r="B2" s="2" t="str">
        <f>IF(VALUE(D2)&lt;31,"north",IF(VALUE(D2)&lt;37,"east",IF(VALUE(D2)&lt;67,"south","west")))</f>
        <v>north</v>
      </c>
      <c r="C2" t="s">
        <v>264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0.40322580645161288</v>
      </c>
      <c r="J2" s="2">
        <v>0</v>
      </c>
      <c r="K2" s="2">
        <v>7.862903225806452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5.846774193548387</v>
      </c>
      <c r="X2" s="2">
        <v>0</v>
      </c>
      <c r="Y2" s="2">
        <v>0.80645161290322576</v>
      </c>
      <c r="Z2" s="2">
        <v>0.60483870967741937</v>
      </c>
      <c r="AA2" s="2">
        <v>0</v>
      </c>
      <c r="AB2" s="2">
        <v>0</v>
      </c>
      <c r="AC2" s="2">
        <v>0</v>
      </c>
      <c r="AD2" s="2">
        <v>0.60483870967741937</v>
      </c>
      <c r="AE2" s="2">
        <v>0.80645161290322576</v>
      </c>
      <c r="AF2" s="2">
        <v>1.411290322580645</v>
      </c>
      <c r="AG2" s="2">
        <v>0</v>
      </c>
      <c r="AH2" s="2">
        <v>0</v>
      </c>
      <c r="AI2" s="2">
        <v>0</v>
      </c>
      <c r="AJ2" s="2">
        <v>0</v>
      </c>
      <c r="AK2" s="2">
        <v>0.80645161290322576</v>
      </c>
      <c r="AL2" s="2">
        <v>0</v>
      </c>
      <c r="AM2" s="2">
        <v>0</v>
      </c>
      <c r="AN2" s="2">
        <v>2.0161290322580645</v>
      </c>
      <c r="AO2" s="2">
        <v>0</v>
      </c>
      <c r="AP2" s="2">
        <v>0</v>
      </c>
      <c r="AQ2" s="2">
        <v>0</v>
      </c>
      <c r="AR2" s="2">
        <v>0.80645161290322576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0.40322580645161288</v>
      </c>
      <c r="AZ2" s="2">
        <v>0</v>
      </c>
      <c r="BA2" s="2">
        <v>0</v>
      </c>
      <c r="BB2" s="2">
        <v>0</v>
      </c>
      <c r="BC2" s="2">
        <v>0.60483870967741937</v>
      </c>
      <c r="BD2" s="2">
        <v>0</v>
      </c>
      <c r="BE2" s="2">
        <v>0.80645161290322576</v>
      </c>
      <c r="BF2" s="2">
        <v>1.411290322580645</v>
      </c>
      <c r="BG2" s="2">
        <v>0</v>
      </c>
      <c r="BH2" s="2">
        <v>0</v>
      </c>
      <c r="BI2" s="2">
        <v>1.0080645161290323</v>
      </c>
      <c r="BJ2" s="2">
        <v>0</v>
      </c>
      <c r="BK2" s="2">
        <v>3.225806451612903</v>
      </c>
      <c r="BL2" s="2">
        <v>6.854838709677419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</row>
    <row r="3" spans="1:78" x14ac:dyDescent="0.3">
      <c r="A3" t="s">
        <v>266</v>
      </c>
      <c r="B3" s="2" t="str">
        <f>IF(VALUE(D3)&lt;31,"north",IF(VALUE(D3)&lt;37,"east",IF(VALUE(D3)&lt;67,"south","west")))</f>
        <v>north</v>
      </c>
      <c r="C3" t="s">
        <v>265</v>
      </c>
      <c r="D3" s="2">
        <v>0</v>
      </c>
      <c r="E3" s="2">
        <v>0</v>
      </c>
      <c r="F3" s="2">
        <v>4.2084168336673349</v>
      </c>
      <c r="G3" s="2">
        <v>0</v>
      </c>
      <c r="H3" s="2">
        <v>0</v>
      </c>
      <c r="I3" s="2">
        <v>24.649298597194388</v>
      </c>
      <c r="J3" s="2">
        <v>0</v>
      </c>
      <c r="K3" s="2">
        <v>4.408817635270541</v>
      </c>
      <c r="L3" s="2">
        <v>0</v>
      </c>
      <c r="M3" s="2">
        <v>0.80160320641282556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6.0120240480961922</v>
      </c>
      <c r="X3" s="2">
        <v>0</v>
      </c>
      <c r="Y3" s="2">
        <v>0.20040080160320639</v>
      </c>
      <c r="Z3" s="2">
        <v>0.60120240480961928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0.40080160320641278</v>
      </c>
      <c r="AG3" s="2">
        <v>0</v>
      </c>
      <c r="AH3" s="2">
        <v>0</v>
      </c>
      <c r="AI3" s="2">
        <v>0</v>
      </c>
      <c r="AJ3" s="2">
        <v>0</v>
      </c>
      <c r="AK3" s="2">
        <v>0.40080160320641278</v>
      </c>
      <c r="AL3" s="2">
        <v>0.80160320641282556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0.20040080160320639</v>
      </c>
      <c r="AS3" s="2">
        <v>0</v>
      </c>
      <c r="AT3" s="2">
        <v>1.6032064128256511</v>
      </c>
      <c r="AU3" s="2">
        <v>0</v>
      </c>
      <c r="AV3" s="2">
        <v>0</v>
      </c>
      <c r="AW3" s="2">
        <v>0</v>
      </c>
      <c r="AX3" s="2">
        <v>0</v>
      </c>
      <c r="AY3" s="2">
        <v>0.80160320641282556</v>
      </c>
      <c r="AZ3" s="2">
        <v>0</v>
      </c>
      <c r="BA3" s="2">
        <v>0</v>
      </c>
      <c r="BB3" s="2">
        <v>0.20040080160320639</v>
      </c>
      <c r="BC3" s="2">
        <v>0.20040080160320639</v>
      </c>
      <c r="BD3" s="2">
        <v>0</v>
      </c>
      <c r="BE3" s="2">
        <v>0.60120240480961928</v>
      </c>
      <c r="BF3" s="2">
        <v>0.40080160320641278</v>
      </c>
      <c r="BG3" s="2">
        <v>0</v>
      </c>
      <c r="BH3" s="2">
        <v>0</v>
      </c>
      <c r="BI3" s="2">
        <v>1.2024048096192386</v>
      </c>
      <c r="BJ3" s="2">
        <v>0</v>
      </c>
      <c r="BK3" s="2">
        <v>4.0080160320641278</v>
      </c>
      <c r="BL3" s="2">
        <v>4.408817635270541</v>
      </c>
      <c r="BM3" s="2">
        <v>0</v>
      </c>
      <c r="BN3" s="2">
        <v>0</v>
      </c>
      <c r="BO3" s="2">
        <v>0</v>
      </c>
      <c r="BP3" s="2">
        <v>1.8036072144288577</v>
      </c>
      <c r="BQ3" s="2">
        <v>0</v>
      </c>
      <c r="BR3" s="2">
        <v>0</v>
      </c>
      <c r="BS3" s="2">
        <v>0</v>
      </c>
      <c r="BT3" s="2">
        <v>0</v>
      </c>
      <c r="BX3" s="10" t="s">
        <v>397</v>
      </c>
    </row>
    <row r="4" spans="1:78" x14ac:dyDescent="0.3">
      <c r="A4" t="s">
        <v>267</v>
      </c>
      <c r="B4" s="2" t="str">
        <f>IF(VALUE(D4)&lt;31,"north",IF(VALUE(D4)&lt;37,"east",IF(VALUE(D4)&lt;67,"south","west")))</f>
        <v>north</v>
      </c>
      <c r="C4" t="s">
        <v>264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0.20040080160320639</v>
      </c>
      <c r="L4" s="2">
        <v>0</v>
      </c>
      <c r="M4" s="2">
        <v>0</v>
      </c>
      <c r="N4" s="2">
        <v>0</v>
      </c>
      <c r="O4" s="2">
        <v>0.80160320641282556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0.80160320641282556</v>
      </c>
      <c r="X4" s="2">
        <v>0</v>
      </c>
      <c r="Y4" s="2">
        <v>0.40080160320641278</v>
      </c>
      <c r="Z4" s="2">
        <v>0.20040080160320639</v>
      </c>
      <c r="AA4" s="2">
        <v>0</v>
      </c>
      <c r="AB4" s="2">
        <v>0.20040080160320639</v>
      </c>
      <c r="AC4" s="2">
        <v>0</v>
      </c>
      <c r="AD4" s="2">
        <v>0</v>
      </c>
      <c r="AE4" s="2">
        <v>0</v>
      </c>
      <c r="AF4" s="2">
        <v>0.20040080160320639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0.40080160320641278</v>
      </c>
      <c r="AU4" s="2">
        <v>0</v>
      </c>
      <c r="AV4" s="2">
        <v>0</v>
      </c>
      <c r="AW4" s="2">
        <v>0</v>
      </c>
      <c r="AX4" s="2">
        <v>0</v>
      </c>
      <c r="AY4" s="2">
        <v>1.2024048096192386</v>
      </c>
      <c r="AZ4" s="2">
        <v>0</v>
      </c>
      <c r="BA4" s="2">
        <v>0.20040080160320639</v>
      </c>
      <c r="BB4" s="2">
        <v>0.40080160320641278</v>
      </c>
      <c r="BC4" s="2">
        <v>0</v>
      </c>
      <c r="BD4" s="2">
        <v>0</v>
      </c>
      <c r="BE4" s="2">
        <v>3.0060120240480961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1.402805611222445</v>
      </c>
      <c r="BL4" s="2">
        <v>1.2024048096192386</v>
      </c>
      <c r="BM4" s="2">
        <v>0.40080160320641278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W4" s="10" t="s">
        <v>400</v>
      </c>
      <c r="BX4" t="s">
        <v>264</v>
      </c>
      <c r="BY4" t="s">
        <v>265</v>
      </c>
      <c r="BZ4" t="s">
        <v>392</v>
      </c>
    </row>
    <row r="5" spans="1:78" x14ac:dyDescent="0.3">
      <c r="A5" t="s">
        <v>267</v>
      </c>
      <c r="B5" s="2" t="str">
        <f>IF(VALUE(D5)&lt;31,"north",IF(VALUE(D5)&lt;37,"east",IF(VALUE(D5)&lt;67,"south","west")))</f>
        <v>north</v>
      </c>
      <c r="C5" t="s">
        <v>265</v>
      </c>
      <c r="D5" s="2">
        <v>0</v>
      </c>
      <c r="E5" s="2">
        <v>0</v>
      </c>
      <c r="F5" s="2">
        <v>3.5999999999999996</v>
      </c>
      <c r="G5" s="2">
        <v>0</v>
      </c>
      <c r="H5" s="2">
        <v>0</v>
      </c>
      <c r="I5" s="2">
        <v>2.1999999999999997</v>
      </c>
      <c r="J5" s="2">
        <v>0</v>
      </c>
      <c r="K5" s="2">
        <v>4.8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0.8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0.8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1.4000000000000001</v>
      </c>
      <c r="AU5" s="2">
        <v>0</v>
      </c>
      <c r="AV5" s="2">
        <v>0</v>
      </c>
      <c r="AW5" s="2">
        <v>0</v>
      </c>
      <c r="AX5" s="2">
        <v>0</v>
      </c>
      <c r="AY5" s="2">
        <v>0.2</v>
      </c>
      <c r="AZ5" s="2">
        <v>0</v>
      </c>
      <c r="BA5" s="2">
        <v>0</v>
      </c>
      <c r="BB5" s="2">
        <v>1.6</v>
      </c>
      <c r="BC5" s="2">
        <v>0</v>
      </c>
      <c r="BD5" s="2">
        <v>0</v>
      </c>
      <c r="BE5" s="2">
        <v>1</v>
      </c>
      <c r="BF5" s="2">
        <v>1.2</v>
      </c>
      <c r="BG5" s="2">
        <v>0.2</v>
      </c>
      <c r="BH5" s="2">
        <v>0</v>
      </c>
      <c r="BI5" s="2">
        <v>1.2</v>
      </c>
      <c r="BJ5" s="2">
        <v>0</v>
      </c>
      <c r="BK5" s="2">
        <v>2.6</v>
      </c>
      <c r="BL5" s="2">
        <v>2.8000000000000003</v>
      </c>
      <c r="BM5" s="2">
        <v>0</v>
      </c>
      <c r="BN5" s="2">
        <v>0</v>
      </c>
      <c r="BO5" s="2">
        <v>0</v>
      </c>
      <c r="BP5" s="2">
        <v>0.4</v>
      </c>
      <c r="BQ5" s="2">
        <v>0</v>
      </c>
      <c r="BR5" s="2">
        <v>0</v>
      </c>
      <c r="BS5" s="2">
        <v>0</v>
      </c>
      <c r="BT5" s="2">
        <v>0</v>
      </c>
      <c r="BW5" s="11" t="s">
        <v>398</v>
      </c>
      <c r="BX5" s="12">
        <v>4.1211933922239916E-2</v>
      </c>
      <c r="BY5" s="12">
        <v>3.2063796455995892E-2</v>
      </c>
      <c r="BZ5" s="12">
        <v>3.6474505591506404E-2</v>
      </c>
    </row>
    <row r="6" spans="1:78" x14ac:dyDescent="0.3">
      <c r="A6" t="s">
        <v>268</v>
      </c>
      <c r="B6" s="2" t="str">
        <f>IF(VALUE(D6)&lt;31,"north",IF(VALUE(D6)&lt;37,"east",IF(VALUE(D6)&lt;67,"south","west")))</f>
        <v>north</v>
      </c>
      <c r="C6" t="s">
        <v>264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0.20040080160320639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0.20040080160320639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0.20040080160320639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0.20040080160320639</v>
      </c>
      <c r="AJ6" s="2">
        <v>0</v>
      </c>
      <c r="AK6" s="2">
        <v>0.20040080160320639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0.40080160320641278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0.40080160320641278</v>
      </c>
      <c r="BL6" s="2">
        <v>0</v>
      </c>
      <c r="BM6" s="2">
        <v>0.20040080160320639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W6" s="11" t="s">
        <v>399</v>
      </c>
      <c r="BX6" s="12">
        <v>0</v>
      </c>
      <c r="BY6" s="12">
        <v>0</v>
      </c>
      <c r="BZ6" s="12">
        <v>0</v>
      </c>
    </row>
    <row r="7" spans="1:78" x14ac:dyDescent="0.3">
      <c r="A7" t="s">
        <v>268</v>
      </c>
      <c r="B7" s="2" t="str">
        <f>IF(VALUE(D7)&lt;31,"north",IF(VALUE(D7)&lt;37,"east",IF(VALUE(D7)&lt;67,"south","west")))</f>
        <v>north</v>
      </c>
      <c r="C7" t="s">
        <v>265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1.4256619144602851</v>
      </c>
      <c r="J7" s="2">
        <v>0</v>
      </c>
      <c r="K7" s="2">
        <v>0.61099796334012213</v>
      </c>
      <c r="L7" s="2">
        <v>0</v>
      </c>
      <c r="M7" s="2">
        <v>0</v>
      </c>
      <c r="N7" s="2">
        <v>0</v>
      </c>
      <c r="O7" s="2">
        <v>0.20366598778004072</v>
      </c>
      <c r="P7" s="2">
        <v>0</v>
      </c>
      <c r="Q7" s="2">
        <v>0.61099796334012213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0.81466395112016288</v>
      </c>
      <c r="X7" s="2">
        <v>0</v>
      </c>
      <c r="Y7" s="2">
        <v>0.20366598778004072</v>
      </c>
      <c r="Z7" s="2">
        <v>0.61099796334012213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0.81466395112016288</v>
      </c>
      <c r="AG7" s="2">
        <v>0</v>
      </c>
      <c r="AH7" s="2">
        <v>0</v>
      </c>
      <c r="AI7" s="2">
        <v>0</v>
      </c>
      <c r="AJ7" s="2">
        <v>0.20366598778004072</v>
      </c>
      <c r="AK7" s="2">
        <v>1.0183299389002036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0.20366598778004072</v>
      </c>
      <c r="AS7" s="2">
        <v>0</v>
      </c>
      <c r="AT7" s="2">
        <v>1.6293279022403258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0.20366598778004072</v>
      </c>
      <c r="BC7" s="2">
        <v>0.20366598778004072</v>
      </c>
      <c r="BD7" s="2">
        <v>0</v>
      </c>
      <c r="BE7" s="2">
        <v>0.20366598778004072</v>
      </c>
      <c r="BF7" s="2">
        <v>0</v>
      </c>
      <c r="BG7" s="2">
        <v>0</v>
      </c>
      <c r="BH7" s="2">
        <v>0</v>
      </c>
      <c r="BI7" s="2">
        <v>0.40733197556008144</v>
      </c>
      <c r="BJ7" s="2">
        <v>0</v>
      </c>
      <c r="BK7" s="2">
        <v>1.2219959266802443</v>
      </c>
      <c r="BL7" s="2">
        <v>1.0183299389002036</v>
      </c>
      <c r="BM7" s="2">
        <v>0</v>
      </c>
      <c r="BN7" s="2">
        <v>0</v>
      </c>
      <c r="BO7" s="2">
        <v>0</v>
      </c>
      <c r="BP7" s="2">
        <v>0.20366598778004072</v>
      </c>
      <c r="BQ7" s="2">
        <v>0</v>
      </c>
      <c r="BR7" s="2">
        <v>0</v>
      </c>
      <c r="BS7" s="2">
        <v>0</v>
      </c>
      <c r="BT7" s="2">
        <v>0</v>
      </c>
      <c r="BW7" s="11" t="s">
        <v>402</v>
      </c>
      <c r="BX7" s="12">
        <v>4.8270738140346964E-2</v>
      </c>
      <c r="BY7" s="12">
        <v>0.50768909165189779</v>
      </c>
      <c r="BZ7" s="12">
        <v>0.28618381406597149</v>
      </c>
    </row>
    <row r="8" spans="1:78" x14ac:dyDescent="0.3">
      <c r="A8" t="s">
        <v>269</v>
      </c>
      <c r="B8" s="2" t="str">
        <f>IF(VALUE(D8)&lt;31,"north",IF(VALUE(D8)&lt;37,"east",IF(VALUE(D8)&lt;67,"south","west")))</f>
        <v>north</v>
      </c>
      <c r="C8" t="s">
        <v>264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0.8</v>
      </c>
      <c r="P8" s="2">
        <v>0</v>
      </c>
      <c r="Q8" s="2">
        <v>0.2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2.1999999999999997</v>
      </c>
      <c r="X8" s="2">
        <v>0</v>
      </c>
      <c r="Y8" s="2">
        <v>0.8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2.6</v>
      </c>
      <c r="AG8" s="2">
        <v>0</v>
      </c>
      <c r="AH8" s="2">
        <v>0</v>
      </c>
      <c r="AI8" s="2">
        <v>0</v>
      </c>
      <c r="AJ8" s="2">
        <v>1.2</v>
      </c>
      <c r="AK8" s="2">
        <v>2.1999999999999997</v>
      </c>
      <c r="AL8" s="2">
        <v>1</v>
      </c>
      <c r="AM8" s="2">
        <v>0.2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0.2</v>
      </c>
      <c r="AV8" s="2">
        <v>0</v>
      </c>
      <c r="AW8" s="2">
        <v>0</v>
      </c>
      <c r="AX8" s="2">
        <v>0</v>
      </c>
      <c r="AY8" s="2">
        <v>0.4</v>
      </c>
      <c r="AZ8" s="2">
        <v>0</v>
      </c>
      <c r="BA8" s="2">
        <v>0</v>
      </c>
      <c r="BB8" s="2">
        <v>0.8</v>
      </c>
      <c r="BC8" s="2">
        <v>0</v>
      </c>
      <c r="BD8" s="2">
        <v>0</v>
      </c>
      <c r="BE8" s="2">
        <v>0.2</v>
      </c>
      <c r="BF8" s="2">
        <v>0</v>
      </c>
      <c r="BG8" s="2">
        <v>0</v>
      </c>
      <c r="BH8" s="2">
        <v>0</v>
      </c>
      <c r="BI8" s="2">
        <v>0.6</v>
      </c>
      <c r="BJ8" s="2">
        <v>0</v>
      </c>
      <c r="BK8" s="2">
        <v>5.8000000000000007</v>
      </c>
      <c r="BL8" s="2">
        <v>9.6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W8" s="11" t="s">
        <v>403</v>
      </c>
      <c r="BX8" s="12">
        <v>0</v>
      </c>
      <c r="BY8" s="12">
        <v>8.3258169707902577E-2</v>
      </c>
      <c r="BZ8" s="12">
        <v>4.3115837884449552E-2</v>
      </c>
    </row>
    <row r="9" spans="1:78" x14ac:dyDescent="0.3">
      <c r="A9" t="s">
        <v>269</v>
      </c>
      <c r="B9" s="2" t="str">
        <f>IF(VALUE(D9)&lt;31,"north",IF(VALUE(D9)&lt;37,"east",IF(VALUE(D9)&lt;67,"south","west")))</f>
        <v>north</v>
      </c>
      <c r="C9" t="s">
        <v>265</v>
      </c>
      <c r="D9" s="2">
        <v>0</v>
      </c>
      <c r="E9" s="2">
        <v>0</v>
      </c>
      <c r="F9" s="2">
        <v>0</v>
      </c>
      <c r="G9" s="2">
        <v>0</v>
      </c>
      <c r="H9" s="2">
        <v>0.23529411764705879</v>
      </c>
      <c r="I9" s="2">
        <v>0</v>
      </c>
      <c r="J9" s="2">
        <v>0</v>
      </c>
      <c r="K9" s="2">
        <v>3.5294117647058822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0.23529411764705879</v>
      </c>
      <c r="R9" s="2">
        <v>0</v>
      </c>
      <c r="S9" s="2">
        <v>0</v>
      </c>
      <c r="T9" s="2">
        <v>0.23529411764705879</v>
      </c>
      <c r="U9" s="2">
        <v>0</v>
      </c>
      <c r="V9" s="2">
        <v>0</v>
      </c>
      <c r="W9" s="2">
        <v>1.6470588235294119</v>
      </c>
      <c r="X9" s="2">
        <v>0</v>
      </c>
      <c r="Y9" s="2">
        <v>0.94117647058823517</v>
      </c>
      <c r="Z9" s="2">
        <v>0.47058823529411759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0.23529411764705879</v>
      </c>
      <c r="AG9" s="2">
        <v>0</v>
      </c>
      <c r="AH9" s="2">
        <v>0</v>
      </c>
      <c r="AI9" s="2">
        <v>0</v>
      </c>
      <c r="AJ9" s="2">
        <v>0</v>
      </c>
      <c r="AK9" s="2">
        <v>0.47058823529411759</v>
      </c>
      <c r="AL9" s="2">
        <v>0.23529411764705879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0.23529411764705879</v>
      </c>
      <c r="AU9" s="2">
        <v>0</v>
      </c>
      <c r="AV9" s="2">
        <v>0</v>
      </c>
      <c r="AW9" s="2">
        <v>0</v>
      </c>
      <c r="AX9" s="2">
        <v>0</v>
      </c>
      <c r="AY9" s="2">
        <v>0.23529411764705879</v>
      </c>
      <c r="AZ9" s="2">
        <v>0</v>
      </c>
      <c r="BA9" s="2">
        <v>0</v>
      </c>
      <c r="BB9" s="2">
        <v>0.47058823529411759</v>
      </c>
      <c r="BC9" s="2">
        <v>0.23529411764705879</v>
      </c>
      <c r="BD9" s="2">
        <v>0</v>
      </c>
      <c r="BE9" s="2">
        <v>0</v>
      </c>
      <c r="BF9" s="2">
        <v>0.23529411764705879</v>
      </c>
      <c r="BG9" s="2">
        <v>0</v>
      </c>
      <c r="BH9" s="2">
        <v>0</v>
      </c>
      <c r="BI9" s="2">
        <v>0.47058823529411759</v>
      </c>
      <c r="BJ9" s="2">
        <v>0</v>
      </c>
      <c r="BK9" s="2">
        <v>2.3529411764705883</v>
      </c>
      <c r="BL9" s="2">
        <v>2.3529411764705883</v>
      </c>
      <c r="BM9" s="2">
        <v>0</v>
      </c>
      <c r="BN9" s="2">
        <v>0</v>
      </c>
      <c r="BO9" s="2">
        <v>0</v>
      </c>
      <c r="BP9" s="2">
        <v>1.411764705882353</v>
      </c>
      <c r="BQ9" s="2">
        <v>0</v>
      </c>
      <c r="BR9" s="2">
        <v>0</v>
      </c>
      <c r="BS9" s="2">
        <v>0.23529411764705879</v>
      </c>
      <c r="BT9" s="2">
        <v>0</v>
      </c>
      <c r="BW9" s="11" t="s">
        <v>404</v>
      </c>
      <c r="BX9" s="12">
        <v>5.206563360546617E-2</v>
      </c>
      <c r="BY9" s="12">
        <v>0.17121821120447397</v>
      </c>
      <c r="BZ9" s="12">
        <v>0.11376964700495233</v>
      </c>
    </row>
    <row r="10" spans="1:78" x14ac:dyDescent="0.3">
      <c r="A10" t="s">
        <v>270</v>
      </c>
      <c r="B10" s="2" t="str">
        <f>IF(VALUE(D10)&lt;31,"north",IF(VALUE(D10)&lt;37,"east",IF(VALUE(D10)&lt;67,"south","west")))</f>
        <v>north</v>
      </c>
      <c r="C10" t="s">
        <v>264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0.2</v>
      </c>
      <c r="K10" s="2">
        <v>1.7999999999999998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</v>
      </c>
      <c r="X10" s="2">
        <v>0</v>
      </c>
      <c r="Y10" s="2">
        <v>0.2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0.4</v>
      </c>
      <c r="AG10" s="2">
        <v>0</v>
      </c>
      <c r="AH10" s="2">
        <v>0</v>
      </c>
      <c r="AI10" s="2">
        <v>0</v>
      </c>
      <c r="AJ10" s="2">
        <v>0</v>
      </c>
      <c r="AK10" s="2">
        <v>1.2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0.2</v>
      </c>
      <c r="AZ10" s="2">
        <v>0</v>
      </c>
      <c r="BA10" s="2">
        <v>0</v>
      </c>
      <c r="BB10" s="2">
        <v>0.2</v>
      </c>
      <c r="BC10" s="2">
        <v>0</v>
      </c>
      <c r="BD10" s="2">
        <v>0</v>
      </c>
      <c r="BE10" s="2">
        <v>1.4000000000000001</v>
      </c>
      <c r="BF10" s="2">
        <v>0</v>
      </c>
      <c r="BG10" s="2">
        <v>0.4</v>
      </c>
      <c r="BH10" s="2">
        <v>0</v>
      </c>
      <c r="BI10" s="2">
        <v>1</v>
      </c>
      <c r="BJ10" s="2">
        <v>0</v>
      </c>
      <c r="BK10" s="2">
        <v>1.4000000000000001</v>
      </c>
      <c r="BL10" s="2">
        <v>1.7999999999999998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0.2</v>
      </c>
      <c r="BS10" s="2">
        <v>0</v>
      </c>
      <c r="BT10" s="2">
        <v>0</v>
      </c>
      <c r="BW10" s="11" t="s">
        <v>401</v>
      </c>
      <c r="BX10" s="12">
        <v>0.17859752756952713</v>
      </c>
      <c r="BY10" s="12">
        <v>4.5927042587576619</v>
      </c>
      <c r="BZ10" s="12">
        <v>2.4644742276490974</v>
      </c>
    </row>
    <row r="11" spans="1:78" x14ac:dyDescent="0.3">
      <c r="A11" t="s">
        <v>270</v>
      </c>
      <c r="B11" s="2" t="str">
        <f>IF(VALUE(D11)&lt;31,"north",IF(VALUE(D11)&lt;37,"east",IF(VALUE(D11)&lt;67,"south","west")))</f>
        <v>north</v>
      </c>
      <c r="C11" t="s">
        <v>265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0.20040080160320639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2.8056112224448899</v>
      </c>
      <c r="X11" s="2">
        <v>0</v>
      </c>
      <c r="Y11" s="2">
        <v>0.20040080160320639</v>
      </c>
      <c r="Z11" s="2">
        <v>0.20040080160320639</v>
      </c>
      <c r="AA11" s="2">
        <v>0</v>
      </c>
      <c r="AB11" s="2">
        <v>0.40080160320641278</v>
      </c>
      <c r="AC11" s="2">
        <v>0</v>
      </c>
      <c r="AD11" s="2">
        <v>0</v>
      </c>
      <c r="AE11" s="2">
        <v>0</v>
      </c>
      <c r="AF11" s="2">
        <v>1.2024048096192386</v>
      </c>
      <c r="AG11" s="2">
        <v>0</v>
      </c>
      <c r="AH11" s="2">
        <v>0</v>
      </c>
      <c r="AI11" s="2">
        <v>0</v>
      </c>
      <c r="AJ11" s="2">
        <v>0.20040080160320639</v>
      </c>
      <c r="AK11" s="2">
        <v>0.60120240480961928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2.2044088176352705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0.80160320641282556</v>
      </c>
      <c r="BG11" s="2">
        <v>1.002004008016032</v>
      </c>
      <c r="BH11" s="2">
        <v>0</v>
      </c>
      <c r="BI11" s="2">
        <v>0.40080160320641278</v>
      </c>
      <c r="BJ11" s="2">
        <v>0</v>
      </c>
      <c r="BK11" s="2">
        <v>4.0080160320641278</v>
      </c>
      <c r="BL11" s="2">
        <v>3.6072144288577155</v>
      </c>
      <c r="BM11" s="2">
        <v>0</v>
      </c>
      <c r="BN11" s="2">
        <v>0</v>
      </c>
      <c r="BO11" s="2">
        <v>0</v>
      </c>
      <c r="BP11" s="2">
        <v>2.6052104208416833</v>
      </c>
      <c r="BQ11" s="2">
        <v>0</v>
      </c>
      <c r="BR11" s="2">
        <v>0.80160320641282556</v>
      </c>
      <c r="BS11" s="2">
        <v>0</v>
      </c>
      <c r="BT11" s="2">
        <v>0</v>
      </c>
      <c r="BW11" s="11" t="s">
        <v>405</v>
      </c>
      <c r="BX11" s="12">
        <v>2.9810000082764913E-2</v>
      </c>
      <c r="BY11" s="12">
        <v>5.6694449612548235E-2</v>
      </c>
      <c r="BZ11" s="12">
        <v>4.3732304303545563E-2</v>
      </c>
    </row>
    <row r="12" spans="1:78" x14ac:dyDescent="0.3">
      <c r="A12" t="s">
        <v>271</v>
      </c>
      <c r="B12" s="2" t="str">
        <f>IF(VALUE(D12)&lt;31,"north",IF(VALUE(D12)&lt;37,"east",IF(VALUE(D12)&lt;67,"south","west")))</f>
        <v>north</v>
      </c>
      <c r="C12" t="s">
        <v>264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0.20202020202020202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2.6262626262626263</v>
      </c>
      <c r="P12" s="2">
        <v>0</v>
      </c>
      <c r="Q12" s="2">
        <v>0.40404040404040403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0.20202020202020202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0.20202020202020202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3.6363636363636362</v>
      </c>
      <c r="BL12" s="2">
        <v>0.20202020202020202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W12" s="11" t="s">
        <v>407</v>
      </c>
      <c r="BX12" s="12">
        <v>4.1386026792899298</v>
      </c>
      <c r="BY12" s="12">
        <v>3.4064009651987424</v>
      </c>
      <c r="BZ12" s="12">
        <v>3.7594267916355646</v>
      </c>
    </row>
    <row r="13" spans="1:78" x14ac:dyDescent="0.3">
      <c r="A13" t="s">
        <v>271</v>
      </c>
      <c r="B13" s="2" t="str">
        <f>IF(VALUE(D13)&lt;31,"north",IF(VALUE(D13)&lt;37,"east",IF(VALUE(D13)&lt;67,"south","west")))</f>
        <v>north</v>
      </c>
      <c r="C13" t="s">
        <v>265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4.2</v>
      </c>
      <c r="P13" s="2">
        <v>0</v>
      </c>
      <c r="Q13" s="2">
        <v>0.4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0.6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0.2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1.6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0.4</v>
      </c>
      <c r="BF13" s="2">
        <v>0.6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1.2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1</v>
      </c>
      <c r="BT13" s="2">
        <v>0</v>
      </c>
      <c r="BW13" s="11" t="s">
        <v>406</v>
      </c>
      <c r="BX13" s="12">
        <v>3.8143189533508788E-3</v>
      </c>
      <c r="BY13" s="12">
        <v>0.13523260007212404</v>
      </c>
      <c r="BZ13" s="12">
        <v>7.1870214532715554E-2</v>
      </c>
    </row>
    <row r="14" spans="1:78" x14ac:dyDescent="0.3">
      <c r="A14" t="s">
        <v>272</v>
      </c>
      <c r="B14" s="2" t="str">
        <f>IF(VALUE(D14)&lt;31,"north",IF(VALUE(D14)&lt;37,"east",IF(VALUE(D14)&lt;67,"south","west")))</f>
        <v>north</v>
      </c>
      <c r="C14" t="s">
        <v>264</v>
      </c>
      <c r="D14" s="2">
        <v>0.21141649048625794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1.0570824524312896</v>
      </c>
      <c r="L14" s="2">
        <v>0</v>
      </c>
      <c r="M14" s="2">
        <v>0</v>
      </c>
      <c r="N14" s="2">
        <v>0</v>
      </c>
      <c r="O14" s="2">
        <v>0.42283298097251587</v>
      </c>
      <c r="P14" s="2">
        <v>0</v>
      </c>
      <c r="Q14" s="2">
        <v>0.63424947145877375</v>
      </c>
      <c r="R14" s="2">
        <v>0</v>
      </c>
      <c r="S14" s="2">
        <v>0</v>
      </c>
      <c r="T14" s="2">
        <v>0.21141649048625794</v>
      </c>
      <c r="U14" s="2">
        <v>0</v>
      </c>
      <c r="V14" s="2">
        <v>0</v>
      </c>
      <c r="W14" s="2">
        <v>0.42283298097251587</v>
      </c>
      <c r="X14" s="2">
        <v>0</v>
      </c>
      <c r="Y14" s="2">
        <v>0.21141649048625794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0.21141649048625794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0.63424947145877375</v>
      </c>
      <c r="AU14" s="2">
        <v>0</v>
      </c>
      <c r="AV14" s="2">
        <v>0</v>
      </c>
      <c r="AW14" s="2">
        <v>0</v>
      </c>
      <c r="AX14" s="2">
        <v>0</v>
      </c>
      <c r="AY14" s="2">
        <v>0.42283298097251587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0.21141649048625794</v>
      </c>
      <c r="BL14" s="2">
        <v>2.1141649048625792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W14" s="11" t="s">
        <v>408</v>
      </c>
      <c r="BX14" s="12">
        <v>0.44641480577001885</v>
      </c>
      <c r="BY14" s="12">
        <v>0.13284312634620499</v>
      </c>
      <c r="BZ14" s="12">
        <v>0.28402947178268667</v>
      </c>
    </row>
    <row r="15" spans="1:78" x14ac:dyDescent="0.3">
      <c r="A15" t="s">
        <v>272</v>
      </c>
      <c r="B15" s="2" t="str">
        <f>IF(VALUE(D15)&lt;31,"north",IF(VALUE(D15)&lt;37,"east",IF(VALUE(D15)&lt;67,"south","west")))</f>
        <v>north</v>
      </c>
      <c r="C15" t="s">
        <v>265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1.6563146997929608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0.82815734989648038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1.0351966873706004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2.8985507246376812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0.20703933747412009</v>
      </c>
      <c r="BJ15" s="2">
        <v>0</v>
      </c>
      <c r="BK15" s="2">
        <v>0.82815734989648038</v>
      </c>
      <c r="BL15" s="2">
        <v>1.0351966873706004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W15" s="11" t="s">
        <v>409</v>
      </c>
      <c r="BX15" s="12">
        <v>0</v>
      </c>
      <c r="BY15" s="12">
        <v>3.5420382943951417E-2</v>
      </c>
      <c r="BZ15" s="12">
        <v>1.8342698310260554E-2</v>
      </c>
    </row>
    <row r="16" spans="1:78" x14ac:dyDescent="0.3">
      <c r="A16" t="s">
        <v>273</v>
      </c>
      <c r="B16" s="2" t="str">
        <f>IF(VALUE(D16)&lt;31,"north",IF(VALUE(D16)&lt;37,"east",IF(VALUE(D16)&lt;67,"south","west")))</f>
        <v>north</v>
      </c>
      <c r="C16" t="s">
        <v>264</v>
      </c>
      <c r="D16" s="2">
        <v>0</v>
      </c>
      <c r="E16" s="2">
        <v>0</v>
      </c>
      <c r="F16" s="2">
        <v>0</v>
      </c>
      <c r="G16" s="2">
        <v>0</v>
      </c>
      <c r="H16" s="2">
        <v>0.20040080160320639</v>
      </c>
      <c r="I16" s="2">
        <v>0</v>
      </c>
      <c r="J16" s="2">
        <v>0.20040080160320639</v>
      </c>
      <c r="K16" s="2">
        <v>3.6072144288577155</v>
      </c>
      <c r="L16" s="2">
        <v>0</v>
      </c>
      <c r="M16" s="2">
        <v>0</v>
      </c>
      <c r="N16" s="2">
        <v>0</v>
      </c>
      <c r="O16" s="2">
        <v>7.0140280561122248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0.20040080160320639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2.0040080160320639</v>
      </c>
      <c r="AG16" s="2">
        <v>0</v>
      </c>
      <c r="AH16" s="2">
        <v>0</v>
      </c>
      <c r="AI16" s="2">
        <v>0</v>
      </c>
      <c r="AJ16" s="2">
        <v>2.0040080160320639</v>
      </c>
      <c r="AK16" s="2">
        <v>0.20040080160320639</v>
      </c>
      <c r="AL16" s="2">
        <v>0.20040080160320639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0.60120240480961928</v>
      </c>
      <c r="AS16" s="2">
        <v>0</v>
      </c>
      <c r="AT16" s="2">
        <v>2.4048096192384771</v>
      </c>
      <c r="AU16" s="2">
        <v>0</v>
      </c>
      <c r="AV16" s="2">
        <v>0</v>
      </c>
      <c r="AW16" s="2">
        <v>0</v>
      </c>
      <c r="AX16" s="2">
        <v>0</v>
      </c>
      <c r="AY16" s="2">
        <v>0.40080160320641278</v>
      </c>
      <c r="AZ16" s="2">
        <v>0</v>
      </c>
      <c r="BA16" s="2">
        <v>0</v>
      </c>
      <c r="BB16" s="2">
        <v>0</v>
      </c>
      <c r="BC16" s="2">
        <v>1.002004008016032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0.40080160320641278</v>
      </c>
      <c r="BL16" s="2">
        <v>5.0100200400801604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1.002004008016032</v>
      </c>
      <c r="BT16" s="2">
        <v>0</v>
      </c>
      <c r="BW16" s="11" t="s">
        <v>410</v>
      </c>
      <c r="BX16" s="12">
        <v>0.59189782925243306</v>
      </c>
      <c r="BY16" s="12">
        <v>0.50687600259783827</v>
      </c>
      <c r="BZ16" s="12">
        <v>0.54786866902058928</v>
      </c>
    </row>
    <row r="17" spans="1:78" x14ac:dyDescent="0.3">
      <c r="A17" t="s">
        <v>273</v>
      </c>
      <c r="B17" s="2" t="str">
        <f>IF(VALUE(D17)&lt;31,"north",IF(VALUE(D17)&lt;37,"east",IF(VALUE(D17)&lt;67,"south","west")))</f>
        <v>north</v>
      </c>
      <c r="C17" t="s">
        <v>265</v>
      </c>
      <c r="D17" s="2">
        <v>0</v>
      </c>
      <c r="E17" s="2">
        <v>0</v>
      </c>
      <c r="F17" s="2">
        <v>0.6696428571428571</v>
      </c>
      <c r="G17" s="2">
        <v>0</v>
      </c>
      <c r="H17" s="2">
        <v>0</v>
      </c>
      <c r="I17" s="2">
        <v>0</v>
      </c>
      <c r="J17" s="2">
        <v>0</v>
      </c>
      <c r="K17" s="2">
        <v>11.383928571428571</v>
      </c>
      <c r="L17" s="2">
        <v>0</v>
      </c>
      <c r="M17" s="2">
        <v>0</v>
      </c>
      <c r="N17" s="2">
        <v>0</v>
      </c>
      <c r="O17" s="2">
        <v>0.4464285714285714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2.2321428571428572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2.2321428571428572</v>
      </c>
      <c r="AL17" s="2">
        <v>1.5625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3.3482142857142856</v>
      </c>
      <c r="AU17" s="2">
        <v>0</v>
      </c>
      <c r="AV17" s="2">
        <v>0</v>
      </c>
      <c r="AW17" s="2">
        <v>0</v>
      </c>
      <c r="AX17" s="2">
        <v>0</v>
      </c>
      <c r="AY17" s="2">
        <v>0.4464285714285714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0.2232142857142857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0.2232142857142857</v>
      </c>
      <c r="BL17" s="2">
        <v>2.0089285714285716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W17" s="11" t="s">
        <v>411</v>
      </c>
      <c r="BX17" s="12">
        <v>0</v>
      </c>
      <c r="BY17" s="12">
        <v>0</v>
      </c>
      <c r="BZ17" s="12">
        <v>0</v>
      </c>
    </row>
    <row r="18" spans="1:78" x14ac:dyDescent="0.3">
      <c r="A18" t="s">
        <v>274</v>
      </c>
      <c r="B18" s="2" t="str">
        <f>IF(VALUE(D18)&lt;31,"north",IF(VALUE(D18)&lt;37,"east",IF(VALUE(D18)&lt;67,"south","west")))</f>
        <v>north</v>
      </c>
      <c r="C18" t="s">
        <v>264</v>
      </c>
      <c r="D18" s="2">
        <v>0</v>
      </c>
      <c r="E18" s="2">
        <v>0</v>
      </c>
      <c r="F18" s="2">
        <v>0.2</v>
      </c>
      <c r="G18" s="2">
        <v>0</v>
      </c>
      <c r="H18" s="2">
        <v>0.4</v>
      </c>
      <c r="I18" s="2">
        <v>0</v>
      </c>
      <c r="J18" s="2">
        <v>0</v>
      </c>
      <c r="K18" s="2">
        <v>5.6000000000000005</v>
      </c>
      <c r="L18" s="2">
        <v>0</v>
      </c>
      <c r="M18" s="2">
        <v>0</v>
      </c>
      <c r="N18" s="2">
        <v>0</v>
      </c>
      <c r="O18" s="2">
        <v>0.8</v>
      </c>
      <c r="P18" s="2">
        <v>0</v>
      </c>
      <c r="Q18" s="2">
        <v>0</v>
      </c>
      <c r="R18" s="2">
        <v>0.2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0.6</v>
      </c>
      <c r="Z18" s="2">
        <v>1.4000000000000001</v>
      </c>
      <c r="AA18" s="2">
        <v>0</v>
      </c>
      <c r="AB18" s="2">
        <v>0.2</v>
      </c>
      <c r="AC18" s="2">
        <v>0</v>
      </c>
      <c r="AD18" s="2">
        <v>0.2</v>
      </c>
      <c r="AE18" s="2">
        <v>0</v>
      </c>
      <c r="AF18" s="2">
        <v>1.7999999999999998</v>
      </c>
      <c r="AG18" s="2">
        <v>0.2</v>
      </c>
      <c r="AH18" s="2">
        <v>0</v>
      </c>
      <c r="AI18" s="2">
        <v>0</v>
      </c>
      <c r="AJ18" s="2">
        <v>0.2</v>
      </c>
      <c r="AK18" s="2">
        <v>1.7999999999999998</v>
      </c>
      <c r="AL18" s="2">
        <v>1.2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0.2</v>
      </c>
      <c r="AU18" s="2">
        <v>0.2</v>
      </c>
      <c r="AV18" s="2">
        <v>0</v>
      </c>
      <c r="AW18" s="2">
        <v>0</v>
      </c>
      <c r="AX18" s="2">
        <v>0</v>
      </c>
      <c r="AY18" s="2">
        <v>1.4000000000000001</v>
      </c>
      <c r="AZ18" s="2">
        <v>0</v>
      </c>
      <c r="BA18" s="2">
        <v>0</v>
      </c>
      <c r="BB18" s="2">
        <v>0.8</v>
      </c>
      <c r="BC18" s="2">
        <v>0</v>
      </c>
      <c r="BD18" s="2">
        <v>0</v>
      </c>
      <c r="BE18" s="2">
        <v>0.6</v>
      </c>
      <c r="BF18" s="2">
        <v>0.2</v>
      </c>
      <c r="BG18" s="2">
        <v>0.4</v>
      </c>
      <c r="BH18" s="2">
        <v>0</v>
      </c>
      <c r="BI18" s="2">
        <v>0.6</v>
      </c>
      <c r="BJ18" s="2">
        <v>0</v>
      </c>
      <c r="BK18" s="2">
        <v>6.2</v>
      </c>
      <c r="BL18" s="2">
        <v>7.6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1.6</v>
      </c>
      <c r="BT18" s="2">
        <v>0</v>
      </c>
      <c r="BW18" s="11" t="s">
        <v>412</v>
      </c>
      <c r="BX18" s="12">
        <v>5.3391755183250955E-2</v>
      </c>
      <c r="BY18" s="12">
        <v>7.2783794752757161E-2</v>
      </c>
      <c r="BZ18" s="12">
        <v>6.3434061388888088E-2</v>
      </c>
    </row>
    <row r="19" spans="1:78" x14ac:dyDescent="0.3">
      <c r="A19" t="s">
        <v>274</v>
      </c>
      <c r="B19" s="2" t="str">
        <f>IF(VALUE(D19)&lt;31,"north",IF(VALUE(D19)&lt;37,"east",IF(VALUE(D19)&lt;67,"south","west")))</f>
        <v>north</v>
      </c>
      <c r="C19" t="s">
        <v>265</v>
      </c>
      <c r="D19" s="2">
        <v>0.42105263157894735</v>
      </c>
      <c r="E19" s="2">
        <v>0</v>
      </c>
      <c r="F19" s="2">
        <v>2.9473684210526314</v>
      </c>
      <c r="G19" s="2">
        <v>0</v>
      </c>
      <c r="H19" s="2">
        <v>0</v>
      </c>
      <c r="I19" s="2">
        <v>0</v>
      </c>
      <c r="J19" s="2">
        <v>0.21052631578947367</v>
      </c>
      <c r="K19" s="2">
        <v>7.7894736842105265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0.63157894736842102</v>
      </c>
      <c r="U19" s="2">
        <v>0</v>
      </c>
      <c r="V19" s="2">
        <v>0</v>
      </c>
      <c r="W19" s="2">
        <v>4.6315789473684212</v>
      </c>
      <c r="X19" s="2">
        <v>0</v>
      </c>
      <c r="Y19" s="2">
        <v>0</v>
      </c>
      <c r="Z19" s="2">
        <v>0.63157894736842102</v>
      </c>
      <c r="AA19" s="2">
        <v>0</v>
      </c>
      <c r="AB19" s="2">
        <v>0</v>
      </c>
      <c r="AC19" s="2">
        <v>0</v>
      </c>
      <c r="AD19" s="2">
        <v>0.42105263157894735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0.21052631578947367</v>
      </c>
      <c r="AK19" s="2">
        <v>2.5263157894736841</v>
      </c>
      <c r="AL19" s="2">
        <v>0.42105263157894735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5.8947368421052628</v>
      </c>
      <c r="AU19" s="2">
        <v>0</v>
      </c>
      <c r="AV19" s="2">
        <v>0</v>
      </c>
      <c r="AW19" s="2">
        <v>0</v>
      </c>
      <c r="AX19" s="2">
        <v>0</v>
      </c>
      <c r="AY19" s="2">
        <v>0.42105263157894735</v>
      </c>
      <c r="AZ19" s="2">
        <v>0</v>
      </c>
      <c r="BA19" s="2">
        <v>0</v>
      </c>
      <c r="BB19" s="2">
        <v>0</v>
      </c>
      <c r="BC19" s="2">
        <v>0.21052631578947367</v>
      </c>
      <c r="BD19" s="2">
        <v>0</v>
      </c>
      <c r="BE19" s="2">
        <v>0.21052631578947367</v>
      </c>
      <c r="BF19" s="2">
        <v>1.263157894736842</v>
      </c>
      <c r="BG19" s="2">
        <v>0.63157894736842102</v>
      </c>
      <c r="BH19" s="2">
        <v>0</v>
      </c>
      <c r="BI19" s="2">
        <v>0.21052631578947367</v>
      </c>
      <c r="BJ19" s="2">
        <v>0</v>
      </c>
      <c r="BK19" s="2">
        <v>1.263157894736842</v>
      </c>
      <c r="BL19" s="2">
        <v>1.6842105263157894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1.0526315789473684</v>
      </c>
      <c r="BT19" s="2">
        <v>0</v>
      </c>
      <c r="BW19" s="11" t="s">
        <v>413</v>
      </c>
      <c r="BX19" s="12">
        <v>7.4074074074074077E-3</v>
      </c>
      <c r="BY19" s="12">
        <v>0</v>
      </c>
      <c r="BZ19" s="12">
        <v>3.5714285714285718E-3</v>
      </c>
    </row>
    <row r="20" spans="1:78" x14ac:dyDescent="0.3">
      <c r="A20" t="s">
        <v>275</v>
      </c>
      <c r="B20" s="2" t="str">
        <f>IF(VALUE(D20)&lt;31,"north",IF(VALUE(D20)&lt;37,"east",IF(VALUE(D20)&lt;67,"south","west")))</f>
        <v>north</v>
      </c>
      <c r="C20" t="s">
        <v>264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</v>
      </c>
      <c r="X20" s="2">
        <v>0</v>
      </c>
      <c r="Y20" s="2">
        <v>1</v>
      </c>
      <c r="Z20" s="2">
        <v>1.4000000000000001</v>
      </c>
      <c r="AA20" s="2">
        <v>0</v>
      </c>
      <c r="AB20" s="2">
        <v>0</v>
      </c>
      <c r="AC20" s="2">
        <v>0</v>
      </c>
      <c r="AD20" s="2">
        <v>0.2</v>
      </c>
      <c r="AE20" s="2">
        <v>0.2</v>
      </c>
      <c r="AF20" s="2">
        <v>2.6</v>
      </c>
      <c r="AG20" s="2">
        <v>0</v>
      </c>
      <c r="AH20" s="2">
        <v>0</v>
      </c>
      <c r="AI20" s="2">
        <v>0</v>
      </c>
      <c r="AJ20" s="2">
        <v>0.4</v>
      </c>
      <c r="AK20" s="2">
        <v>1.2</v>
      </c>
      <c r="AL20" s="2">
        <v>0.2</v>
      </c>
      <c r="AM20" s="2">
        <v>0.2</v>
      </c>
      <c r="AN20" s="2">
        <v>3.8</v>
      </c>
      <c r="AO20" s="2">
        <v>0.2</v>
      </c>
      <c r="AP20" s="2">
        <v>0</v>
      </c>
      <c r="AQ20" s="2">
        <v>0</v>
      </c>
      <c r="AR20" s="2">
        <v>0</v>
      </c>
      <c r="AS20" s="2">
        <v>0</v>
      </c>
      <c r="AT20" s="2">
        <v>0.8</v>
      </c>
      <c r="AU20" s="2">
        <v>1</v>
      </c>
      <c r="AV20" s="2">
        <v>0.2</v>
      </c>
      <c r="AW20" s="2">
        <v>0</v>
      </c>
      <c r="AX20" s="2">
        <v>0</v>
      </c>
      <c r="AY20" s="2">
        <v>0.8</v>
      </c>
      <c r="AZ20" s="2">
        <v>0</v>
      </c>
      <c r="BA20" s="2">
        <v>0</v>
      </c>
      <c r="BB20" s="2">
        <v>0.2</v>
      </c>
      <c r="BC20" s="2">
        <v>0</v>
      </c>
      <c r="BD20" s="2">
        <v>0</v>
      </c>
      <c r="BE20" s="2">
        <v>0.2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2.1999999999999997</v>
      </c>
      <c r="BL20" s="2">
        <v>1.4000000000000001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W20" s="11" t="s">
        <v>414</v>
      </c>
      <c r="BX20" s="12">
        <v>7.4371560315335409E-3</v>
      </c>
      <c r="BY20" s="12">
        <v>0</v>
      </c>
      <c r="BZ20" s="12">
        <v>3.5857716580608144E-3</v>
      </c>
    </row>
    <row r="21" spans="1:78" x14ac:dyDescent="0.3">
      <c r="A21" t="s">
        <v>275</v>
      </c>
      <c r="B21" s="2" t="str">
        <f>IF(VALUE(D21)&lt;31,"north",IF(VALUE(D21)&lt;37,"east",IF(VALUE(D21)&lt;67,"south","west")))</f>
        <v>north</v>
      </c>
      <c r="C21" t="s">
        <v>265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1.6</v>
      </c>
      <c r="J21" s="2">
        <v>0.2</v>
      </c>
      <c r="K21" s="2">
        <v>0.6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0.2</v>
      </c>
      <c r="Z21" s="2">
        <v>0.2</v>
      </c>
      <c r="AA21" s="2">
        <v>0</v>
      </c>
      <c r="AB21" s="2">
        <v>0</v>
      </c>
      <c r="AC21" s="2">
        <v>0</v>
      </c>
      <c r="AD21" s="2">
        <v>0.4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0.6</v>
      </c>
      <c r="AM21" s="2">
        <v>0</v>
      </c>
      <c r="AN21" s="2">
        <v>0.6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8</v>
      </c>
      <c r="AU21" s="2">
        <v>0</v>
      </c>
      <c r="AV21" s="2">
        <v>0</v>
      </c>
      <c r="AW21" s="2">
        <v>0</v>
      </c>
      <c r="AX21" s="2">
        <v>0</v>
      </c>
      <c r="AY21" s="2">
        <v>0.6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2</v>
      </c>
      <c r="BL21" s="2">
        <v>3.5999999999999996</v>
      </c>
      <c r="BM21" s="2">
        <v>0</v>
      </c>
      <c r="BN21" s="2">
        <v>0</v>
      </c>
      <c r="BO21" s="2">
        <v>0</v>
      </c>
      <c r="BP21" s="2">
        <v>0.6</v>
      </c>
      <c r="BQ21" s="2">
        <v>0</v>
      </c>
      <c r="BR21" s="2">
        <v>0</v>
      </c>
      <c r="BS21" s="2">
        <v>0</v>
      </c>
      <c r="BT21" s="2">
        <v>0</v>
      </c>
      <c r="BW21" s="11" t="s">
        <v>415</v>
      </c>
      <c r="BX21" s="12">
        <v>7.4825961057403578E-2</v>
      </c>
      <c r="BY21" s="12">
        <v>3.6788726379844136E-2</v>
      </c>
      <c r="BZ21" s="12">
        <v>5.5128107385096006E-2</v>
      </c>
    </row>
    <row r="22" spans="1:78" x14ac:dyDescent="0.3">
      <c r="A22" t="s">
        <v>276</v>
      </c>
      <c r="B22" s="2" t="str">
        <f>IF(VALUE(D22)&lt;31,"north",IF(VALUE(D22)&lt;37,"east",IF(VALUE(D22)&lt;67,"south","west")))</f>
        <v>north</v>
      </c>
      <c r="C22" t="s">
        <v>264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3.2064128256513023</v>
      </c>
      <c r="L22" s="2">
        <v>0</v>
      </c>
      <c r="M22" s="2">
        <v>0</v>
      </c>
      <c r="N22" s="2">
        <v>0</v>
      </c>
      <c r="O22" s="2">
        <v>1.002004008016032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9.4188376753507015</v>
      </c>
      <c r="X22" s="2">
        <v>0</v>
      </c>
      <c r="Y22" s="2">
        <v>0.40080160320641278</v>
      </c>
      <c r="Z22" s="2">
        <v>0.20040080160320639</v>
      </c>
      <c r="AA22" s="2">
        <v>0</v>
      </c>
      <c r="AB22" s="2">
        <v>0.20040080160320639</v>
      </c>
      <c r="AC22" s="2">
        <v>0</v>
      </c>
      <c r="AD22" s="2">
        <v>0</v>
      </c>
      <c r="AE22" s="2">
        <v>0</v>
      </c>
      <c r="AF22" s="2">
        <v>2.4048096192384771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4.8096192384769543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0.40080160320641278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1.2024048096192386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3.6072144288577155</v>
      </c>
      <c r="BL22" s="2">
        <v>2.6052104208416833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W22" s="11" t="s">
        <v>416</v>
      </c>
      <c r="BX22" s="12">
        <v>0</v>
      </c>
      <c r="BY22" s="12">
        <v>0</v>
      </c>
      <c r="BZ22" s="12">
        <v>0</v>
      </c>
    </row>
    <row r="23" spans="1:78" x14ac:dyDescent="0.3">
      <c r="A23" t="s">
        <v>276</v>
      </c>
      <c r="B23" s="2" t="str">
        <f>IF(VALUE(D23)&lt;31,"north",IF(VALUE(D23)&lt;37,"east",IF(VALUE(D23)&lt;67,"south","west")))</f>
        <v>north</v>
      </c>
      <c r="C23" t="s">
        <v>265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12.2</v>
      </c>
      <c r="J23" s="2">
        <v>0</v>
      </c>
      <c r="K23" s="2">
        <v>1.4000000000000001</v>
      </c>
      <c r="L23" s="2">
        <v>0</v>
      </c>
      <c r="M23" s="2">
        <v>0</v>
      </c>
      <c r="N23" s="2">
        <v>0</v>
      </c>
      <c r="O23" s="2">
        <v>0.8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1.2</v>
      </c>
      <c r="X23" s="2">
        <v>0</v>
      </c>
      <c r="Y23" s="2">
        <v>1</v>
      </c>
      <c r="Z23" s="2">
        <v>0.2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1.4000000000000001</v>
      </c>
      <c r="AG23" s="2">
        <v>0</v>
      </c>
      <c r="AH23" s="2">
        <v>0</v>
      </c>
      <c r="AI23" s="2">
        <v>0</v>
      </c>
      <c r="AJ23" s="2">
        <v>0</v>
      </c>
      <c r="AK23" s="2">
        <v>1.7999999999999998</v>
      </c>
      <c r="AL23" s="2">
        <v>0.8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1</v>
      </c>
      <c r="AU23" s="2">
        <v>0</v>
      </c>
      <c r="AV23" s="2">
        <v>0</v>
      </c>
      <c r="AW23" s="2">
        <v>0</v>
      </c>
      <c r="AX23" s="2">
        <v>0</v>
      </c>
      <c r="AY23" s="2">
        <v>2.4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0.2</v>
      </c>
      <c r="BF23" s="2">
        <v>0.2</v>
      </c>
      <c r="BG23" s="2">
        <v>2.1999999999999997</v>
      </c>
      <c r="BH23" s="2">
        <v>0</v>
      </c>
      <c r="BI23" s="2">
        <v>0.8</v>
      </c>
      <c r="BJ23" s="2">
        <v>0</v>
      </c>
      <c r="BK23" s="2">
        <v>11.600000000000001</v>
      </c>
      <c r="BL23" s="2">
        <v>2</v>
      </c>
      <c r="BM23" s="2">
        <v>0</v>
      </c>
      <c r="BN23" s="2">
        <v>0</v>
      </c>
      <c r="BO23" s="2">
        <v>0</v>
      </c>
      <c r="BP23" s="2">
        <v>0.8</v>
      </c>
      <c r="BQ23" s="2">
        <v>0</v>
      </c>
      <c r="BR23" s="2">
        <v>0</v>
      </c>
      <c r="BS23" s="2">
        <v>0</v>
      </c>
      <c r="BT23" s="2">
        <v>0</v>
      </c>
      <c r="BW23" s="11" t="s">
        <v>417</v>
      </c>
      <c r="BX23" s="12">
        <v>1.5086369465188201E-2</v>
      </c>
      <c r="BY23" s="12">
        <v>6.8965517241379318E-3</v>
      </c>
      <c r="BZ23" s="12">
        <v>1.0845213849287169E-2</v>
      </c>
    </row>
    <row r="24" spans="1:78" x14ac:dyDescent="0.3">
      <c r="A24" t="s">
        <v>277</v>
      </c>
      <c r="B24" s="2" t="str">
        <f>IF(VALUE(D24)&lt;31,"north",IF(VALUE(D24)&lt;37,"east",IF(VALUE(D24)&lt;67,"south","west")))</f>
        <v>north</v>
      </c>
      <c r="C24" t="s">
        <v>264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1.2048192771084338</v>
      </c>
      <c r="L24" s="2">
        <v>0</v>
      </c>
      <c r="M24" s="2">
        <v>0</v>
      </c>
      <c r="N24" s="2">
        <v>0</v>
      </c>
      <c r="O24" s="2">
        <v>0.20080321285140559</v>
      </c>
      <c r="P24" s="2">
        <v>0</v>
      </c>
      <c r="Q24" s="2">
        <v>0</v>
      </c>
      <c r="R24" s="2">
        <v>0</v>
      </c>
      <c r="S24" s="2">
        <v>0.20080321285140559</v>
      </c>
      <c r="T24" s="2">
        <v>0</v>
      </c>
      <c r="U24" s="2">
        <v>0</v>
      </c>
      <c r="V24" s="2">
        <v>0</v>
      </c>
      <c r="W24" s="2">
        <v>2.0080321285140563</v>
      </c>
      <c r="X24" s="2">
        <v>0</v>
      </c>
      <c r="Y24" s="2">
        <v>0.60240963855421692</v>
      </c>
      <c r="Z24" s="2">
        <v>0.60240963855421692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1.8072289156626504</v>
      </c>
      <c r="AG24" s="2">
        <v>0</v>
      </c>
      <c r="AH24" s="2">
        <v>0</v>
      </c>
      <c r="AI24" s="2">
        <v>0</v>
      </c>
      <c r="AJ24" s="2">
        <v>1.6064257028112447</v>
      </c>
      <c r="AK24" s="2">
        <v>0.40160642570281119</v>
      </c>
      <c r="AL24" s="2">
        <v>0</v>
      </c>
      <c r="AM24" s="2">
        <v>0</v>
      </c>
      <c r="AN24" s="2">
        <v>2.4096385542168677</v>
      </c>
      <c r="AO24" s="2">
        <v>0</v>
      </c>
      <c r="AP24" s="2">
        <v>0</v>
      </c>
      <c r="AQ24" s="2">
        <v>0</v>
      </c>
      <c r="AR24" s="2">
        <v>0.40160642570281119</v>
      </c>
      <c r="AS24" s="2">
        <v>0</v>
      </c>
      <c r="AT24" s="2">
        <v>0</v>
      </c>
      <c r="AU24" s="2">
        <v>0.20080321285140559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8.6345381526104426</v>
      </c>
      <c r="BB24" s="2">
        <v>0.20080321285140559</v>
      </c>
      <c r="BC24" s="2">
        <v>0</v>
      </c>
      <c r="BD24" s="2">
        <v>0</v>
      </c>
      <c r="BE24" s="2">
        <v>0.40160642570281119</v>
      </c>
      <c r="BF24" s="2">
        <v>0</v>
      </c>
      <c r="BG24" s="2">
        <v>0</v>
      </c>
      <c r="BH24" s="2">
        <v>0</v>
      </c>
      <c r="BI24" s="2">
        <v>0.60240963855421692</v>
      </c>
      <c r="BJ24" s="2">
        <v>0</v>
      </c>
      <c r="BK24" s="2">
        <v>0.20080321285140559</v>
      </c>
      <c r="BL24" s="2">
        <v>1.2048192771084338</v>
      </c>
      <c r="BM24" s="2">
        <v>0</v>
      </c>
      <c r="BN24" s="2">
        <v>0</v>
      </c>
      <c r="BO24" s="2">
        <v>0</v>
      </c>
      <c r="BP24" s="2">
        <v>0.20080321285140559</v>
      </c>
      <c r="BQ24" s="2">
        <v>0</v>
      </c>
      <c r="BR24" s="2">
        <v>0</v>
      </c>
      <c r="BS24" s="2">
        <v>1.0040160642570282</v>
      </c>
      <c r="BT24" s="2">
        <v>0</v>
      </c>
      <c r="BW24" s="11" t="s">
        <v>418</v>
      </c>
      <c r="BX24" s="12">
        <v>1.905338699226127</v>
      </c>
      <c r="BY24" s="12">
        <v>1.2765418811907923</v>
      </c>
      <c r="BZ24" s="12">
        <v>1.5797117756006862</v>
      </c>
    </row>
    <row r="25" spans="1:78" x14ac:dyDescent="0.3">
      <c r="A25" t="s">
        <v>277</v>
      </c>
      <c r="B25" s="2" t="str">
        <f>IF(VALUE(D25)&lt;31,"north",IF(VALUE(D25)&lt;37,"east",IF(VALUE(D25)&lt;67,"south","west")))</f>
        <v>north</v>
      </c>
      <c r="C25" t="s">
        <v>265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5.6112224448897798</v>
      </c>
      <c r="J25" s="2">
        <v>0</v>
      </c>
      <c r="K25" s="2">
        <v>1.2024048096192386</v>
      </c>
      <c r="L25" s="2">
        <v>0</v>
      </c>
      <c r="M25" s="2">
        <v>0</v>
      </c>
      <c r="N25" s="2">
        <v>0</v>
      </c>
      <c r="O25" s="2">
        <v>0.60120240480961928</v>
      </c>
      <c r="P25" s="2">
        <v>0</v>
      </c>
      <c r="Q25" s="2">
        <v>0.40080160320641278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0.20040080160320639</v>
      </c>
      <c r="X25" s="2">
        <v>0</v>
      </c>
      <c r="Y25" s="2">
        <v>0.60120240480961928</v>
      </c>
      <c r="Z25" s="2">
        <v>0.40080160320641278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2.0040080160320639</v>
      </c>
      <c r="AG25" s="2">
        <v>0</v>
      </c>
      <c r="AH25" s="2">
        <v>0</v>
      </c>
      <c r="AI25" s="2">
        <v>0</v>
      </c>
      <c r="AJ25" s="2">
        <v>0.80160320641282556</v>
      </c>
      <c r="AK25" s="2">
        <v>1.8036072144288577</v>
      </c>
      <c r="AL25" s="2">
        <v>0.60120240480961928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0.20040080160320639</v>
      </c>
      <c r="AS25" s="2">
        <v>0</v>
      </c>
      <c r="AT25" s="2">
        <v>2.0040080160320639</v>
      </c>
      <c r="AU25" s="2">
        <v>0</v>
      </c>
      <c r="AV25" s="2">
        <v>0</v>
      </c>
      <c r="AW25" s="2">
        <v>0</v>
      </c>
      <c r="AX25" s="2">
        <v>0</v>
      </c>
      <c r="AY25" s="2">
        <v>2.6052104208416833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0.80160320641282556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1.8036072144288577</v>
      </c>
      <c r="BL25" s="2">
        <v>5.6112224448897798</v>
      </c>
      <c r="BM25" s="2">
        <v>0</v>
      </c>
      <c r="BN25" s="2">
        <v>0</v>
      </c>
      <c r="BO25" s="2">
        <v>0</v>
      </c>
      <c r="BP25" s="2">
        <v>0.60120240480961928</v>
      </c>
      <c r="BQ25" s="2">
        <v>0</v>
      </c>
      <c r="BR25" s="2">
        <v>0</v>
      </c>
      <c r="BS25" s="2">
        <v>0</v>
      </c>
      <c r="BT25" s="2">
        <v>0</v>
      </c>
      <c r="BW25" s="11" t="s">
        <v>419</v>
      </c>
      <c r="BX25" s="12">
        <v>0</v>
      </c>
      <c r="BY25" s="12">
        <v>3.8963569062926166E-3</v>
      </c>
      <c r="BZ25" s="12">
        <v>2.0177562550443904E-3</v>
      </c>
    </row>
    <row r="26" spans="1:78" x14ac:dyDescent="0.3">
      <c r="A26" t="s">
        <v>278</v>
      </c>
      <c r="B26" s="2" t="str">
        <f>IF(VALUE(D26)&lt;31,"north",IF(VALUE(D26)&lt;37,"east",IF(VALUE(D26)&lt;67,"south","west")))</f>
        <v>north</v>
      </c>
      <c r="C26" t="s">
        <v>264</v>
      </c>
      <c r="D26" s="2">
        <v>0</v>
      </c>
      <c r="E26" s="2">
        <v>0</v>
      </c>
      <c r="F26" s="2">
        <v>0</v>
      </c>
      <c r="G26" s="2">
        <v>0</v>
      </c>
      <c r="H26" s="2">
        <v>0.20040080160320639</v>
      </c>
      <c r="I26" s="2">
        <v>0</v>
      </c>
      <c r="J26" s="2">
        <v>0</v>
      </c>
      <c r="K26" s="2">
        <v>1.8036072144288577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0.20040080160320639</v>
      </c>
      <c r="U26" s="2">
        <v>0</v>
      </c>
      <c r="V26" s="2">
        <v>0</v>
      </c>
      <c r="W26" s="2">
        <v>2.0040080160320639</v>
      </c>
      <c r="X26" s="2">
        <v>0</v>
      </c>
      <c r="Y26" s="2">
        <v>0.40080160320641278</v>
      </c>
      <c r="Z26" s="2">
        <v>0</v>
      </c>
      <c r="AA26" s="2">
        <v>0</v>
      </c>
      <c r="AB26" s="2">
        <v>0</v>
      </c>
      <c r="AC26" s="2">
        <v>0</v>
      </c>
      <c r="AD26" s="2">
        <v>0.20040080160320639</v>
      </c>
      <c r="AE26" s="2">
        <v>0</v>
      </c>
      <c r="AF26" s="2">
        <v>1.402805611222445</v>
      </c>
      <c r="AG26" s="2">
        <v>0</v>
      </c>
      <c r="AH26" s="2">
        <v>0</v>
      </c>
      <c r="AI26" s="2">
        <v>0</v>
      </c>
      <c r="AJ26" s="2">
        <v>0</v>
      </c>
      <c r="AK26" s="2">
        <v>0.40080160320641278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0.20040080160320639</v>
      </c>
      <c r="AS26" s="2">
        <v>0</v>
      </c>
      <c r="AT26" s="2">
        <v>0.20040080160320639</v>
      </c>
      <c r="AU26" s="2">
        <v>0</v>
      </c>
      <c r="AV26" s="2">
        <v>0</v>
      </c>
      <c r="AW26" s="2">
        <v>0</v>
      </c>
      <c r="AX26" s="2">
        <v>0</v>
      </c>
      <c r="AY26" s="2">
        <v>0.40080160320641278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3.2064128256513023</v>
      </c>
      <c r="BF26" s="2">
        <v>0</v>
      </c>
      <c r="BG26" s="2">
        <v>0.40080160320641278</v>
      </c>
      <c r="BH26" s="2">
        <v>0</v>
      </c>
      <c r="BI26" s="2">
        <v>0.40080160320641278</v>
      </c>
      <c r="BJ26" s="2">
        <v>0</v>
      </c>
      <c r="BK26" s="2">
        <v>1.2024048096192386</v>
      </c>
      <c r="BL26" s="2">
        <v>8.2164328657314627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W26" s="11" t="s">
        <v>420</v>
      </c>
      <c r="BX26" s="12">
        <v>0.76244581230820663</v>
      </c>
      <c r="BY26" s="12">
        <v>0.38612980657191165</v>
      </c>
      <c r="BZ26" s="12">
        <v>0.56756788076619669</v>
      </c>
    </row>
    <row r="27" spans="1:78" x14ac:dyDescent="0.3">
      <c r="A27" t="s">
        <v>278</v>
      </c>
      <c r="B27" s="2" t="str">
        <f>IF(VALUE(D27)&lt;31,"north",IF(VALUE(D27)&lt;37,"east",IF(VALUE(D27)&lt;67,"south","west")))</f>
        <v>north</v>
      </c>
      <c r="C27" t="s">
        <v>265</v>
      </c>
      <c r="D27" s="2">
        <v>0</v>
      </c>
      <c r="E27" s="2">
        <v>0</v>
      </c>
      <c r="F27" s="2">
        <v>0.8</v>
      </c>
      <c r="G27" s="2">
        <v>0</v>
      </c>
      <c r="H27" s="2">
        <v>0.2</v>
      </c>
      <c r="I27" s="2">
        <v>9.4</v>
      </c>
      <c r="J27" s="2">
        <v>0</v>
      </c>
      <c r="K27" s="2">
        <v>1.6</v>
      </c>
      <c r="L27" s="2">
        <v>0</v>
      </c>
      <c r="M27" s="2">
        <v>0</v>
      </c>
      <c r="N27" s="2">
        <v>0.2</v>
      </c>
      <c r="O27" s="2">
        <v>0.2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2.4</v>
      </c>
      <c r="X27" s="2">
        <v>0</v>
      </c>
      <c r="Y27" s="2">
        <v>0.2</v>
      </c>
      <c r="Z27" s="2">
        <v>0.4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0.2</v>
      </c>
      <c r="AG27" s="2">
        <v>0</v>
      </c>
      <c r="AH27" s="2">
        <v>0</v>
      </c>
      <c r="AI27" s="2">
        <v>0</v>
      </c>
      <c r="AJ27" s="2">
        <v>0</v>
      </c>
      <c r="AK27" s="2">
        <v>0.2</v>
      </c>
      <c r="AL27" s="2">
        <v>1.6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0.8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0.8</v>
      </c>
      <c r="BF27" s="2">
        <v>0</v>
      </c>
      <c r="BG27" s="2">
        <v>0</v>
      </c>
      <c r="BH27" s="2">
        <v>0</v>
      </c>
      <c r="BI27" s="2">
        <v>1.6</v>
      </c>
      <c r="BJ27" s="2">
        <v>0</v>
      </c>
      <c r="BK27" s="2">
        <v>3.2</v>
      </c>
      <c r="BL27" s="2">
        <v>7.0000000000000009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W27" s="11" t="s">
        <v>421</v>
      </c>
      <c r="BX27" s="12">
        <v>0.61396847672130694</v>
      </c>
      <c r="BY27" s="12">
        <v>0.73526043351257564</v>
      </c>
      <c r="BZ27" s="12">
        <v>0.67678038291678522</v>
      </c>
    </row>
    <row r="28" spans="1:78" x14ac:dyDescent="0.3">
      <c r="A28" t="s">
        <v>279</v>
      </c>
      <c r="B28" s="2" t="str">
        <f>IF(VALUE(D28)&lt;31,"north",IF(VALUE(D28)&lt;37,"east",IF(VALUE(D28)&lt;67,"south","west")))</f>
        <v>north</v>
      </c>
      <c r="C28" t="s">
        <v>264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1.6427104722792609</v>
      </c>
      <c r="X28" s="2">
        <v>0</v>
      </c>
      <c r="Y28" s="2">
        <v>1.6427104722792609</v>
      </c>
      <c r="Z28" s="2">
        <v>0.41067761806981523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3.4907597535934287</v>
      </c>
      <c r="AG28" s="2">
        <v>0</v>
      </c>
      <c r="AH28" s="2">
        <v>0</v>
      </c>
      <c r="AI28" s="2">
        <v>0</v>
      </c>
      <c r="AJ28" s="2">
        <v>0</v>
      </c>
      <c r="AK28" s="2">
        <v>0.41067761806981523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0.20533880903490762</v>
      </c>
      <c r="AU28" s="2">
        <v>0</v>
      </c>
      <c r="AV28" s="2">
        <v>0</v>
      </c>
      <c r="AW28" s="2">
        <v>0</v>
      </c>
      <c r="AX28" s="2">
        <v>0</v>
      </c>
      <c r="AY28" s="2">
        <v>0.41067761806981523</v>
      </c>
      <c r="AZ28" s="2">
        <v>0</v>
      </c>
      <c r="BA28" s="2">
        <v>0</v>
      </c>
      <c r="BB28" s="2">
        <v>0.41067761806981523</v>
      </c>
      <c r="BC28" s="2">
        <v>0</v>
      </c>
      <c r="BD28" s="2">
        <v>0</v>
      </c>
      <c r="BE28" s="2">
        <v>2.0533880903490758</v>
      </c>
      <c r="BF28" s="2">
        <v>0</v>
      </c>
      <c r="BG28" s="2">
        <v>0</v>
      </c>
      <c r="BH28" s="2">
        <v>0</v>
      </c>
      <c r="BI28" s="2">
        <v>0.41067761806981523</v>
      </c>
      <c r="BJ28" s="2">
        <v>0</v>
      </c>
      <c r="BK28" s="2">
        <v>5.5441478439425058</v>
      </c>
      <c r="BL28" s="2">
        <v>2.8747433264887063</v>
      </c>
      <c r="BM28" s="2">
        <v>0.20533880903490762</v>
      </c>
      <c r="BN28" s="2">
        <v>0</v>
      </c>
      <c r="BO28" s="2">
        <v>0</v>
      </c>
      <c r="BP28" s="2">
        <v>0</v>
      </c>
      <c r="BQ28" s="2">
        <v>0.20533880903490762</v>
      </c>
      <c r="BR28" s="2">
        <v>0</v>
      </c>
      <c r="BS28" s="2">
        <v>0</v>
      </c>
      <c r="BT28" s="2">
        <v>0</v>
      </c>
      <c r="BW28" s="11" t="s">
        <v>422</v>
      </c>
      <c r="BX28" s="12">
        <v>0</v>
      </c>
      <c r="BY28" s="12">
        <v>0</v>
      </c>
      <c r="BZ28" s="12">
        <v>0</v>
      </c>
    </row>
    <row r="29" spans="1:78" x14ac:dyDescent="0.3">
      <c r="A29" t="s">
        <v>279</v>
      </c>
      <c r="B29" s="2" t="str">
        <f>IF(VALUE(D29)&lt;31,"north",IF(VALUE(D29)&lt;37,"east",IF(VALUE(D29)&lt;67,"south","west")))</f>
        <v>north</v>
      </c>
      <c r="C29" t="s">
        <v>265</v>
      </c>
      <c r="D29" s="2">
        <v>0</v>
      </c>
      <c r="E29" s="2">
        <v>0</v>
      </c>
      <c r="F29" s="2">
        <v>0</v>
      </c>
      <c r="G29" s="2">
        <v>0</v>
      </c>
      <c r="H29" s="2">
        <v>0.80321285140562237</v>
      </c>
      <c r="I29" s="2">
        <v>5.4216867469879517</v>
      </c>
      <c r="J29" s="2">
        <v>0</v>
      </c>
      <c r="K29" s="2">
        <v>2.8112449799196786</v>
      </c>
      <c r="L29" s="2">
        <v>0</v>
      </c>
      <c r="M29" s="2">
        <v>0</v>
      </c>
      <c r="N29" s="2">
        <v>0</v>
      </c>
      <c r="O29" s="2">
        <v>1.4056224899598393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0.60240963855421692</v>
      </c>
      <c r="Z29" s="2">
        <v>0.20080321285140559</v>
      </c>
      <c r="AA29" s="2">
        <v>0</v>
      </c>
      <c r="AB29" s="2">
        <v>0</v>
      </c>
      <c r="AC29" s="2">
        <v>0</v>
      </c>
      <c r="AD29" s="2">
        <v>0.20080321285140559</v>
      </c>
      <c r="AE29" s="2">
        <v>0.20080321285140559</v>
      </c>
      <c r="AF29" s="2">
        <v>2.0080321285140563</v>
      </c>
      <c r="AG29" s="2">
        <v>0</v>
      </c>
      <c r="AH29" s="2">
        <v>0</v>
      </c>
      <c r="AI29" s="2">
        <v>0</v>
      </c>
      <c r="AJ29" s="2">
        <v>3.0120481927710845</v>
      </c>
      <c r="AK29" s="2">
        <v>0.20080321285140559</v>
      </c>
      <c r="AL29" s="2">
        <v>3.0120481927710845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0.40160642570281119</v>
      </c>
      <c r="AU29" s="2">
        <v>0</v>
      </c>
      <c r="AV29" s="2">
        <v>0</v>
      </c>
      <c r="AW29" s="2">
        <v>0</v>
      </c>
      <c r="AX29" s="2">
        <v>0</v>
      </c>
      <c r="AY29" s="2">
        <v>1.2048192771084338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0.60240963855421692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6.425702811244979</v>
      </c>
      <c r="BL29" s="2">
        <v>16.666666666666664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W29" s="11" t="s">
        <v>423</v>
      </c>
      <c r="BX29" s="12">
        <v>8.1754760483348066E-2</v>
      </c>
      <c r="BY29" s="12">
        <v>7.2617909177025833E-2</v>
      </c>
      <c r="BZ29" s="12">
        <v>7.702317677114548E-2</v>
      </c>
    </row>
    <row r="30" spans="1:78" x14ac:dyDescent="0.3">
      <c r="A30" t="s">
        <v>280</v>
      </c>
      <c r="B30" s="2" t="str">
        <f>IF(VALUE(D30)&lt;31,"north",IF(VALUE(D30)&lt;37,"east",IF(VALUE(D30)&lt;67,"south","west")))</f>
        <v>north</v>
      </c>
      <c r="C30" t="s">
        <v>264</v>
      </c>
      <c r="D30" s="2">
        <v>0.10050251256281408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1.9095477386934674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0.10050251256281408</v>
      </c>
      <c r="U30" s="2">
        <v>0</v>
      </c>
      <c r="V30" s="2">
        <v>0</v>
      </c>
      <c r="W30" s="2">
        <v>0.8040201005025126</v>
      </c>
      <c r="X30" s="2">
        <v>0</v>
      </c>
      <c r="Y30" s="2">
        <v>0.10050251256281408</v>
      </c>
      <c r="Z30" s="2">
        <v>0.30150753768844218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1.306532663316583</v>
      </c>
      <c r="AG30" s="2">
        <v>0.20100502512562815</v>
      </c>
      <c r="AH30" s="2">
        <v>0</v>
      </c>
      <c r="AI30" s="2">
        <v>0</v>
      </c>
      <c r="AJ30" s="2">
        <v>1.306532663316583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1.0050251256281406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0.20100502512562815</v>
      </c>
      <c r="BB30" s="2">
        <v>0</v>
      </c>
      <c r="BC30" s="2">
        <v>0</v>
      </c>
      <c r="BD30" s="2">
        <v>0.30150753768844218</v>
      </c>
      <c r="BE30" s="2">
        <v>0</v>
      </c>
      <c r="BF30" s="2">
        <v>0</v>
      </c>
      <c r="BG30" s="2">
        <v>0</v>
      </c>
      <c r="BH30" s="2">
        <v>1.306532663316583</v>
      </c>
      <c r="BI30" s="2">
        <v>0</v>
      </c>
      <c r="BJ30" s="2">
        <v>0.60301507537688437</v>
      </c>
      <c r="BK30" s="2">
        <v>6.5326633165829149</v>
      </c>
      <c r="BL30" s="2">
        <v>0</v>
      </c>
      <c r="BM30" s="2">
        <v>0</v>
      </c>
      <c r="BN30" s="2">
        <v>0</v>
      </c>
      <c r="BO30" s="2">
        <v>0</v>
      </c>
      <c r="BP30" s="2">
        <v>0.20100502512562815</v>
      </c>
      <c r="BQ30" s="2">
        <v>0</v>
      </c>
      <c r="BR30" s="2">
        <v>0</v>
      </c>
      <c r="BS30" s="2">
        <v>0</v>
      </c>
      <c r="BT30" s="2">
        <v>0</v>
      </c>
      <c r="BW30" s="11" t="s">
        <v>424</v>
      </c>
      <c r="BX30" s="12">
        <v>0</v>
      </c>
      <c r="BY30" s="12">
        <v>1.0375955452564589E-2</v>
      </c>
      <c r="BZ30" s="12">
        <v>5.3732626450780909E-3</v>
      </c>
    </row>
    <row r="31" spans="1:78" x14ac:dyDescent="0.3">
      <c r="A31" t="s">
        <v>280</v>
      </c>
      <c r="B31" s="2" t="str">
        <f>IF(VALUE(D31)&lt;31,"north",IF(VALUE(D31)&lt;37,"east",IF(VALUE(D31)&lt;67,"south","west")))</f>
        <v>north</v>
      </c>
      <c r="C31" t="s">
        <v>265</v>
      </c>
      <c r="D31" s="2">
        <v>0.10638297872340426</v>
      </c>
      <c r="E31" s="2">
        <v>0</v>
      </c>
      <c r="F31" s="2">
        <v>1.5957446808510638</v>
      </c>
      <c r="G31" s="2">
        <v>0</v>
      </c>
      <c r="H31" s="2">
        <v>0.85106382978723405</v>
      </c>
      <c r="I31" s="2">
        <v>11.914893617021278</v>
      </c>
      <c r="J31" s="2">
        <v>0.42553191489361702</v>
      </c>
      <c r="K31" s="2">
        <v>0.53191489361702127</v>
      </c>
      <c r="L31" s="2">
        <v>0.53191489361702127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0.74468085106382986</v>
      </c>
      <c r="X31" s="2">
        <v>0</v>
      </c>
      <c r="Y31" s="2">
        <v>0.74468085106382986</v>
      </c>
      <c r="Z31" s="2">
        <v>0.53191489361702127</v>
      </c>
      <c r="AA31" s="2">
        <v>0</v>
      </c>
      <c r="AB31" s="2">
        <v>0</v>
      </c>
      <c r="AC31" s="2">
        <v>0</v>
      </c>
      <c r="AD31" s="2">
        <v>0.74468085106382986</v>
      </c>
      <c r="AE31" s="2">
        <v>0</v>
      </c>
      <c r="AF31" s="2">
        <v>0.31914893617021273</v>
      </c>
      <c r="AG31" s="2">
        <v>0</v>
      </c>
      <c r="AH31" s="2">
        <v>0</v>
      </c>
      <c r="AI31" s="2">
        <v>0.10638297872340426</v>
      </c>
      <c r="AJ31" s="2">
        <v>0.10638297872340426</v>
      </c>
      <c r="AK31" s="2">
        <v>0.21276595744680851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0.31914893617021273</v>
      </c>
      <c r="AT31" s="2">
        <v>0</v>
      </c>
      <c r="AU31" s="2">
        <v>0</v>
      </c>
      <c r="AV31" s="2">
        <v>0</v>
      </c>
      <c r="AW31" s="2">
        <v>0</v>
      </c>
      <c r="AX31" s="2">
        <v>0.21276595744680851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0.53191489361702127</v>
      </c>
      <c r="BE31" s="2">
        <v>1.5957446808510638</v>
      </c>
      <c r="BF31" s="2">
        <v>0</v>
      </c>
      <c r="BG31" s="2">
        <v>0</v>
      </c>
      <c r="BH31" s="2">
        <v>0.95744680851063824</v>
      </c>
      <c r="BI31" s="2">
        <v>0</v>
      </c>
      <c r="BJ31" s="2">
        <v>2.4468085106382977</v>
      </c>
      <c r="BK31" s="2">
        <v>1.3829787234042552</v>
      </c>
      <c r="BL31" s="2">
        <v>0</v>
      </c>
      <c r="BM31" s="2">
        <v>0</v>
      </c>
      <c r="BN31" s="2">
        <v>0</v>
      </c>
      <c r="BO31" s="2">
        <v>1.5957446808510638</v>
      </c>
      <c r="BP31" s="2">
        <v>0</v>
      </c>
      <c r="BQ31" s="2">
        <v>0</v>
      </c>
      <c r="BR31" s="2">
        <v>0</v>
      </c>
      <c r="BS31" s="2">
        <v>1.1702127659574468</v>
      </c>
      <c r="BT31" s="2">
        <v>0</v>
      </c>
      <c r="BW31" s="11" t="s">
        <v>425</v>
      </c>
      <c r="BX31" s="12">
        <v>0.10105760859326515</v>
      </c>
      <c r="BY31" s="12">
        <v>6.0915058465316647E-2</v>
      </c>
      <c r="BZ31" s="12">
        <v>8.0269502277006105E-2</v>
      </c>
    </row>
    <row r="32" spans="1:78" x14ac:dyDescent="0.3">
      <c r="A32" t="s">
        <v>281</v>
      </c>
      <c r="B32" s="2" t="str">
        <f>IF(VALUE(D32)&lt;31,"north",IF(VALUE(D32)&lt;37,"east",IF(VALUE(D32)&lt;67,"south","west")))</f>
        <v>north</v>
      </c>
      <c r="C32" t="s">
        <v>264</v>
      </c>
      <c r="D32" s="2">
        <v>0</v>
      </c>
      <c r="E32" s="2">
        <v>0</v>
      </c>
      <c r="F32" s="2">
        <v>0</v>
      </c>
      <c r="G32" s="2">
        <v>0</v>
      </c>
      <c r="H32" s="2">
        <v>0.1002004008016032</v>
      </c>
      <c r="I32" s="2">
        <v>0</v>
      </c>
      <c r="J32" s="2">
        <v>0</v>
      </c>
      <c r="K32" s="2">
        <v>0.20040080160320639</v>
      </c>
      <c r="L32" s="2">
        <v>0</v>
      </c>
      <c r="M32" s="2">
        <v>1.7034068136272544</v>
      </c>
      <c r="N32" s="2">
        <v>0</v>
      </c>
      <c r="O32" s="2">
        <v>0.50100200400801598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1.3026052104208417</v>
      </c>
      <c r="X32" s="2">
        <v>0</v>
      </c>
      <c r="Y32" s="2">
        <v>0.30060120240480964</v>
      </c>
      <c r="Z32" s="2">
        <v>0.1002004008016032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0.60120240480961928</v>
      </c>
      <c r="AG32" s="2">
        <v>0</v>
      </c>
      <c r="AH32" s="2">
        <v>0</v>
      </c>
      <c r="AI32" s="2">
        <v>0</v>
      </c>
      <c r="AJ32" s="2">
        <v>0.30060120240480964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0.60120240480961928</v>
      </c>
      <c r="AX32" s="2">
        <v>0</v>
      </c>
      <c r="AY32" s="2">
        <v>0</v>
      </c>
      <c r="AZ32" s="2">
        <v>1.402805611222445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0.20040080160320639</v>
      </c>
      <c r="BI32" s="2">
        <v>0.1002004008016032</v>
      </c>
      <c r="BJ32" s="2">
        <v>0.60120240480961928</v>
      </c>
      <c r="BK32" s="2">
        <v>1.1022044088176353</v>
      </c>
      <c r="BL32" s="2">
        <v>0.1002004008016032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W32" s="11" t="s">
        <v>426</v>
      </c>
      <c r="BX32" s="12">
        <v>0.21105247169461469</v>
      </c>
      <c r="BY32" s="12">
        <v>2.7634655802332909E-2</v>
      </c>
      <c r="BZ32" s="12">
        <v>0.11606824560754021</v>
      </c>
    </row>
    <row r="33" spans="1:78" x14ac:dyDescent="0.3">
      <c r="A33" t="s">
        <v>281</v>
      </c>
      <c r="B33" s="2" t="str">
        <f>IF(VALUE(D33)&lt;31,"north",IF(VALUE(D33)&lt;37,"east",IF(VALUE(D33)&lt;67,"south","west")))</f>
        <v>north</v>
      </c>
      <c r="C33" t="s">
        <v>265</v>
      </c>
      <c r="D33" s="2">
        <v>0</v>
      </c>
      <c r="E33" s="2">
        <v>0</v>
      </c>
      <c r="F33" s="2">
        <v>0</v>
      </c>
      <c r="G33" s="2">
        <v>0</v>
      </c>
      <c r="H33" s="2">
        <v>0.10030090270812438</v>
      </c>
      <c r="I33" s="2">
        <v>0</v>
      </c>
      <c r="J33" s="2">
        <v>0</v>
      </c>
      <c r="K33" s="2">
        <v>0.80240722166499501</v>
      </c>
      <c r="L33" s="2">
        <v>0</v>
      </c>
      <c r="M33" s="2">
        <v>0</v>
      </c>
      <c r="N33" s="2">
        <v>0</v>
      </c>
      <c r="O33" s="2">
        <v>0.10030090270812438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0.80240722166499501</v>
      </c>
      <c r="X33" s="2">
        <v>0</v>
      </c>
      <c r="Y33" s="2">
        <v>0.20060180541624875</v>
      </c>
      <c r="Z33" s="2">
        <v>0.50150451354062187</v>
      </c>
      <c r="AA33" s="2">
        <v>0</v>
      </c>
      <c r="AB33" s="2">
        <v>0.90270812437311942</v>
      </c>
      <c r="AC33" s="2">
        <v>0.30090270812437309</v>
      </c>
      <c r="AD33" s="2">
        <v>0</v>
      </c>
      <c r="AE33" s="2">
        <v>0.20060180541624875</v>
      </c>
      <c r="AF33" s="2">
        <v>1.0030090270812437</v>
      </c>
      <c r="AG33" s="2">
        <v>0</v>
      </c>
      <c r="AH33" s="2">
        <v>0</v>
      </c>
      <c r="AI33" s="2">
        <v>0</v>
      </c>
      <c r="AJ33" s="2">
        <v>0.30090270812437309</v>
      </c>
      <c r="AK33" s="2">
        <v>0.10030090270812438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0.10030090270812438</v>
      </c>
      <c r="AR33" s="2">
        <v>0</v>
      </c>
      <c r="AS33" s="2">
        <v>0.70210631895687059</v>
      </c>
      <c r="AT33" s="2">
        <v>0</v>
      </c>
      <c r="AU33" s="2">
        <v>0</v>
      </c>
      <c r="AV33" s="2">
        <v>0</v>
      </c>
      <c r="AW33" s="2">
        <v>0</v>
      </c>
      <c r="AX33" s="2">
        <v>0.20060180541624875</v>
      </c>
      <c r="AY33" s="2">
        <v>0</v>
      </c>
      <c r="AZ33" s="2">
        <v>0</v>
      </c>
      <c r="BA33" s="2">
        <v>0.30090270812437309</v>
      </c>
      <c r="BB33" s="2">
        <v>0</v>
      </c>
      <c r="BC33" s="2">
        <v>0</v>
      </c>
      <c r="BD33" s="2">
        <v>0.10030090270812438</v>
      </c>
      <c r="BE33" s="2">
        <v>0.4012036108324975</v>
      </c>
      <c r="BF33" s="2">
        <v>0.20060180541624875</v>
      </c>
      <c r="BG33" s="2">
        <v>0</v>
      </c>
      <c r="BH33" s="2">
        <v>0.20060180541624875</v>
      </c>
      <c r="BI33" s="2">
        <v>0</v>
      </c>
      <c r="BJ33" s="2">
        <v>4.0120361083249749</v>
      </c>
      <c r="BK33" s="2">
        <v>7.4222668004012036</v>
      </c>
      <c r="BL33" s="2">
        <v>0</v>
      </c>
      <c r="BM33" s="2">
        <v>0</v>
      </c>
      <c r="BN33" s="2">
        <v>0</v>
      </c>
      <c r="BO33" s="2">
        <v>0.20060180541624875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W33" s="11" t="s">
        <v>427</v>
      </c>
      <c r="BX33" s="12">
        <v>1.2650240612073682</v>
      </c>
      <c r="BY33" s="12">
        <v>0.57024196968662488</v>
      </c>
      <c r="BZ33" s="12">
        <v>0.90522619238412616</v>
      </c>
    </row>
    <row r="34" spans="1:78" x14ac:dyDescent="0.3">
      <c r="A34" t="s">
        <v>282</v>
      </c>
      <c r="B34" s="2" t="str">
        <f>IF(VALUE(D34)&lt;31,"north",IF(VALUE(D34)&lt;37,"east",IF(VALUE(D34)&lt;67,"south","west")))</f>
        <v>north</v>
      </c>
      <c r="C34" t="s">
        <v>265</v>
      </c>
      <c r="D34" s="2">
        <v>0</v>
      </c>
      <c r="E34" s="2">
        <v>0</v>
      </c>
      <c r="F34" s="2">
        <v>0</v>
      </c>
      <c r="G34" s="2">
        <v>0</v>
      </c>
      <c r="H34" s="2">
        <v>0.10131712259371835</v>
      </c>
      <c r="I34" s="2">
        <v>0.81053698074974678</v>
      </c>
      <c r="J34" s="2">
        <v>0</v>
      </c>
      <c r="K34" s="2">
        <v>0.303951367781155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0.10131712259371835</v>
      </c>
      <c r="BE34" s="2">
        <v>0</v>
      </c>
      <c r="BF34" s="2">
        <v>0</v>
      </c>
      <c r="BG34" s="2">
        <v>0</v>
      </c>
      <c r="BH34" s="2">
        <v>0.10131712259371835</v>
      </c>
      <c r="BI34" s="2">
        <v>0</v>
      </c>
      <c r="BJ34" s="2">
        <v>0</v>
      </c>
      <c r="BK34" s="2">
        <v>0.60790273556231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W34" s="11" t="s">
        <v>428</v>
      </c>
      <c r="BX34" s="12">
        <v>5.2567611006358414E-2</v>
      </c>
      <c r="BY34" s="12">
        <v>0.22886289884654937</v>
      </c>
      <c r="BZ34" s="12">
        <v>0.14386338506645729</v>
      </c>
    </row>
    <row r="35" spans="1:78" x14ac:dyDescent="0.3">
      <c r="A35" t="s">
        <v>283</v>
      </c>
      <c r="B35" s="2" t="str">
        <f>IF(VALUE(D35)&lt;31,"north",IF(VALUE(D35)&lt;37,"east",IF(VALUE(D35)&lt;67,"south","west")))</f>
        <v>north</v>
      </c>
      <c r="C35" t="s">
        <v>264</v>
      </c>
      <c r="D35" s="2">
        <v>0.20080321285140559</v>
      </c>
      <c r="E35" s="2">
        <v>0</v>
      </c>
      <c r="F35" s="2">
        <v>0</v>
      </c>
      <c r="G35" s="2">
        <v>0</v>
      </c>
      <c r="H35" s="2">
        <v>0</v>
      </c>
      <c r="I35" s="2">
        <v>0.80321285140562237</v>
      </c>
      <c r="J35" s="2">
        <v>0</v>
      </c>
      <c r="K35" s="2">
        <v>4.7188755020080322</v>
      </c>
      <c r="L35" s="2">
        <v>0</v>
      </c>
      <c r="M35" s="2">
        <v>0</v>
      </c>
      <c r="N35" s="2">
        <v>0</v>
      </c>
      <c r="O35" s="2">
        <v>0.30120481927710846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6.1244979919678713</v>
      </c>
      <c r="X35" s="2">
        <v>0</v>
      </c>
      <c r="Y35" s="2">
        <v>1.6064257028112447</v>
      </c>
      <c r="Z35" s="2">
        <v>0.20080321285140559</v>
      </c>
      <c r="AA35" s="2">
        <v>0</v>
      </c>
      <c r="AB35" s="2">
        <v>0</v>
      </c>
      <c r="AC35" s="2">
        <v>0</v>
      </c>
      <c r="AD35" s="2">
        <v>0.20080321285140559</v>
      </c>
      <c r="AE35" s="2">
        <v>0.80321285140562237</v>
      </c>
      <c r="AF35" s="2">
        <v>2.1084337349397591</v>
      </c>
      <c r="AG35" s="2">
        <v>0</v>
      </c>
      <c r="AH35" s="2">
        <v>0</v>
      </c>
      <c r="AI35" s="2">
        <v>0</v>
      </c>
      <c r="AJ35" s="2">
        <v>0.50200803212851408</v>
      </c>
      <c r="AK35" s="2">
        <v>0</v>
      </c>
      <c r="AL35" s="2">
        <v>0</v>
      </c>
      <c r="AM35" s="2">
        <v>0</v>
      </c>
      <c r="AN35" s="2">
        <v>0.20080321285140559</v>
      </c>
      <c r="AO35" s="2">
        <v>0</v>
      </c>
      <c r="AP35" s="2">
        <v>0</v>
      </c>
      <c r="AQ35" s="2">
        <v>0.20080321285140559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0.40160642570281119</v>
      </c>
      <c r="AY35" s="2">
        <v>0</v>
      </c>
      <c r="AZ35" s="2">
        <v>0</v>
      </c>
      <c r="BA35" s="2">
        <v>0.40160642570281119</v>
      </c>
      <c r="BB35" s="2">
        <v>0.1004016064257028</v>
      </c>
      <c r="BC35" s="2">
        <v>0</v>
      </c>
      <c r="BD35" s="2">
        <v>0.40160642570281119</v>
      </c>
      <c r="BE35" s="2">
        <v>2.0080321285140563</v>
      </c>
      <c r="BF35" s="2">
        <v>0.30120481927710846</v>
      </c>
      <c r="BG35" s="2">
        <v>0</v>
      </c>
      <c r="BH35" s="2">
        <v>0.90361445783132521</v>
      </c>
      <c r="BI35" s="2">
        <v>0</v>
      </c>
      <c r="BJ35" s="2">
        <v>4.618473895582329</v>
      </c>
      <c r="BK35" s="2">
        <v>6.6265060240963862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W35" s="11" t="s">
        <v>429</v>
      </c>
      <c r="BX35" s="12">
        <v>5.2060092220734787E-2</v>
      </c>
      <c r="BY35" s="12">
        <v>0</v>
      </c>
      <c r="BZ35" s="12">
        <v>2.5100401606425703E-2</v>
      </c>
    </row>
    <row r="36" spans="1:78" x14ac:dyDescent="0.3">
      <c r="A36" t="s">
        <v>283</v>
      </c>
      <c r="B36" s="2" t="str">
        <f>IF(VALUE(D36)&lt;31,"north",IF(VALUE(D36)&lt;37,"east",IF(VALUE(D36)&lt;67,"south","west")))</f>
        <v>north</v>
      </c>
      <c r="C36" t="s">
        <v>265</v>
      </c>
      <c r="D36" s="2">
        <v>0</v>
      </c>
      <c r="E36" s="2">
        <v>0</v>
      </c>
      <c r="F36" s="2">
        <v>0</v>
      </c>
      <c r="G36" s="2">
        <v>0</v>
      </c>
      <c r="H36" s="2">
        <v>0.10030090270812438</v>
      </c>
      <c r="I36" s="2">
        <v>24.874623871614844</v>
      </c>
      <c r="J36" s="2">
        <v>0</v>
      </c>
      <c r="K36" s="2">
        <v>7.2216649949849554</v>
      </c>
      <c r="L36" s="2">
        <v>0</v>
      </c>
      <c r="M36" s="2">
        <v>0</v>
      </c>
      <c r="N36" s="2">
        <v>0</v>
      </c>
      <c r="O36" s="2">
        <v>0.50150451354062187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7.2216649949849554</v>
      </c>
      <c r="X36" s="2">
        <v>0</v>
      </c>
      <c r="Y36" s="2">
        <v>0.20060180541624875</v>
      </c>
      <c r="Z36" s="2">
        <v>0.4012036108324975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0.20060180541624875</v>
      </c>
      <c r="AG36" s="2">
        <v>0.10030090270812438</v>
      </c>
      <c r="AH36" s="2">
        <v>0</v>
      </c>
      <c r="AI36" s="2">
        <v>0</v>
      </c>
      <c r="AJ36" s="2">
        <v>1.2036108324974923</v>
      </c>
      <c r="AK36" s="2">
        <v>1.2036108324974923</v>
      </c>
      <c r="AL36" s="2">
        <v>0</v>
      </c>
      <c r="AM36" s="2">
        <v>0</v>
      </c>
      <c r="AN36" s="2">
        <v>0.10030090270812438</v>
      </c>
      <c r="AO36" s="2">
        <v>0</v>
      </c>
      <c r="AP36" s="2">
        <v>0</v>
      </c>
      <c r="AQ36" s="2">
        <v>0</v>
      </c>
      <c r="AR36" s="2">
        <v>0</v>
      </c>
      <c r="AS36" s="2">
        <v>1.0030090270812437</v>
      </c>
      <c r="AT36" s="2">
        <v>0</v>
      </c>
      <c r="AU36" s="2">
        <v>0</v>
      </c>
      <c r="AV36" s="2">
        <v>0</v>
      </c>
      <c r="AW36" s="2">
        <v>0</v>
      </c>
      <c r="AX36" s="2">
        <v>0.60180541624874617</v>
      </c>
      <c r="AY36" s="2">
        <v>0</v>
      </c>
      <c r="AZ36" s="2">
        <v>0</v>
      </c>
      <c r="BA36" s="2">
        <v>0.4012036108324975</v>
      </c>
      <c r="BB36" s="2">
        <v>0.10030090270812438</v>
      </c>
      <c r="BC36" s="2">
        <v>0</v>
      </c>
      <c r="BD36" s="2">
        <v>0.50150451354062187</v>
      </c>
      <c r="BE36" s="2">
        <v>0.20060180541624875</v>
      </c>
      <c r="BF36" s="2">
        <v>0</v>
      </c>
      <c r="BG36" s="2">
        <v>0</v>
      </c>
      <c r="BH36" s="2">
        <v>0.80240722166499501</v>
      </c>
      <c r="BI36" s="2">
        <v>0</v>
      </c>
      <c r="BJ36" s="2">
        <v>4.0120361083249749</v>
      </c>
      <c r="BK36" s="2">
        <v>6.5195586760280841</v>
      </c>
      <c r="BL36" s="2">
        <v>0</v>
      </c>
      <c r="BM36" s="2">
        <v>0</v>
      </c>
      <c r="BN36" s="2">
        <v>0</v>
      </c>
      <c r="BO36" s="2">
        <v>1.60481444332999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W36" s="11" t="s">
        <v>430</v>
      </c>
      <c r="BX36" s="12">
        <v>0.39515540215725342</v>
      </c>
      <c r="BY36" s="12">
        <v>3.8394534186748958E-2</v>
      </c>
      <c r="BZ36" s="12">
        <v>0.21040423838681363</v>
      </c>
    </row>
    <row r="37" spans="1:78" x14ac:dyDescent="0.3">
      <c r="A37" t="s">
        <v>284</v>
      </c>
      <c r="B37" s="2" t="str">
        <f>IF(VALUE(D37)&lt;31,"north",IF(VALUE(D37)&lt;37,"east",IF(VALUE(D37)&lt;67,"south","west")))</f>
        <v>north</v>
      </c>
      <c r="C37" t="s">
        <v>264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0.90452261306532655</v>
      </c>
      <c r="L37" s="2">
        <v>0</v>
      </c>
      <c r="M37" s="2">
        <v>0</v>
      </c>
      <c r="N37" s="2">
        <v>0</v>
      </c>
      <c r="O37" s="2">
        <v>0.10050251256281408</v>
      </c>
      <c r="P37" s="2">
        <v>0</v>
      </c>
      <c r="Q37" s="2">
        <v>0</v>
      </c>
      <c r="R37" s="2">
        <v>0</v>
      </c>
      <c r="S37" s="2">
        <v>0</v>
      </c>
      <c r="T37" s="2">
        <v>0.10050251256281408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0.30150753768844218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0.8040201005025126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0.10050251256281408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0.10050251256281408</v>
      </c>
      <c r="BK37" s="2">
        <v>5.2261306532663321</v>
      </c>
      <c r="BL37" s="2">
        <v>0.10050251256281408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1.1055276381909549</v>
      </c>
      <c r="BS37" s="2">
        <v>0</v>
      </c>
      <c r="BT37" s="2">
        <v>0</v>
      </c>
      <c r="BW37" s="11" t="s">
        <v>431</v>
      </c>
      <c r="BX37" s="12">
        <v>0.56183044808149518</v>
      </c>
      <c r="BY37" s="12">
        <v>0.49590212501916953</v>
      </c>
      <c r="BZ37" s="12">
        <v>0.52768899506707667</v>
      </c>
    </row>
    <row r="38" spans="1:78" x14ac:dyDescent="0.3">
      <c r="A38" t="s">
        <v>284</v>
      </c>
      <c r="B38" s="2" t="str">
        <f>IF(VALUE(D38)&lt;31,"north",IF(VALUE(D38)&lt;37,"east",IF(VALUE(D38)&lt;67,"south","west")))</f>
        <v>north</v>
      </c>
      <c r="C38" t="s">
        <v>265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0.6</v>
      </c>
      <c r="L38" s="2">
        <v>0</v>
      </c>
      <c r="M38" s="2">
        <v>0</v>
      </c>
      <c r="N38" s="2">
        <v>0</v>
      </c>
      <c r="O38" s="2">
        <v>1.5</v>
      </c>
      <c r="P38" s="2">
        <v>0</v>
      </c>
      <c r="Q38" s="2">
        <v>0.1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0.8</v>
      </c>
      <c r="X38" s="2">
        <v>0</v>
      </c>
      <c r="Y38" s="2">
        <v>3.2</v>
      </c>
      <c r="Z38" s="2">
        <v>0.4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</v>
      </c>
      <c r="AH38" s="2">
        <v>0</v>
      </c>
      <c r="AI38" s="2">
        <v>0.1</v>
      </c>
      <c r="AJ38" s="2">
        <v>1.0999999999999999</v>
      </c>
      <c r="AK38" s="2">
        <v>0</v>
      </c>
      <c r="AL38" s="2">
        <v>0.2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7.7</v>
      </c>
      <c r="AT38" s="2">
        <v>0</v>
      </c>
      <c r="AU38" s="2">
        <v>0</v>
      </c>
      <c r="AV38" s="2">
        <v>0</v>
      </c>
      <c r="AW38" s="2">
        <v>0</v>
      </c>
      <c r="AX38" s="2">
        <v>0.5</v>
      </c>
      <c r="AY38" s="2">
        <v>0</v>
      </c>
      <c r="AZ38" s="2">
        <v>0</v>
      </c>
      <c r="BA38" s="2">
        <v>0.1</v>
      </c>
      <c r="BB38" s="2">
        <v>0</v>
      </c>
      <c r="BC38" s="2">
        <v>0</v>
      </c>
      <c r="BD38" s="2">
        <v>0.5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2.9000000000000004</v>
      </c>
      <c r="BK38" s="2">
        <v>2</v>
      </c>
      <c r="BL38" s="2">
        <v>0</v>
      </c>
      <c r="BM38" s="2">
        <v>0</v>
      </c>
      <c r="BN38" s="2">
        <v>0</v>
      </c>
      <c r="BO38" s="2">
        <v>0.6</v>
      </c>
      <c r="BP38" s="2">
        <v>0</v>
      </c>
      <c r="BQ38" s="2">
        <v>0</v>
      </c>
      <c r="BR38" s="2">
        <v>0.2</v>
      </c>
      <c r="BS38" s="2">
        <v>0</v>
      </c>
      <c r="BT38" s="2">
        <v>0</v>
      </c>
      <c r="BW38" s="11" t="s">
        <v>432</v>
      </c>
      <c r="BX38" s="12">
        <v>0.37929395102343555</v>
      </c>
      <c r="BY38" s="12">
        <v>0.76123881702655138</v>
      </c>
      <c r="BZ38" s="12">
        <v>0.57708682806076339</v>
      </c>
    </row>
    <row r="39" spans="1:78" x14ac:dyDescent="0.3">
      <c r="A39" t="s">
        <v>285</v>
      </c>
      <c r="B39" s="2" t="str">
        <f>IF(VALUE(D39)&lt;31,"north",IF(VALUE(D39)&lt;37,"east",IF(VALUE(D39)&lt;67,"south","west")))</f>
        <v>north</v>
      </c>
      <c r="C39" t="s">
        <v>264</v>
      </c>
      <c r="D39" s="2">
        <v>0</v>
      </c>
      <c r="E39" s="2">
        <v>0</v>
      </c>
      <c r="F39" s="2">
        <v>0</v>
      </c>
      <c r="G39" s="2">
        <v>0</v>
      </c>
      <c r="H39" s="2">
        <v>0.10030090270812438</v>
      </c>
      <c r="I39" s="2">
        <v>0.10030090270812438</v>
      </c>
      <c r="J39" s="2">
        <v>0</v>
      </c>
      <c r="K39" s="2">
        <v>0.80240722166499501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0.10030090270812438</v>
      </c>
      <c r="R39" s="2">
        <v>0</v>
      </c>
      <c r="S39" s="2">
        <v>0</v>
      </c>
      <c r="T39" s="2">
        <v>0.60180541624874617</v>
      </c>
      <c r="U39" s="2">
        <v>0</v>
      </c>
      <c r="V39" s="2">
        <v>0</v>
      </c>
      <c r="W39" s="2">
        <v>1.9057171514543632</v>
      </c>
      <c r="X39" s="2">
        <v>0</v>
      </c>
      <c r="Y39" s="2">
        <v>0.20060180541624875</v>
      </c>
      <c r="Z39" s="2">
        <v>1.0030090270812437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0.10030090270812438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0.30090270812437309</v>
      </c>
      <c r="AT39" s="2">
        <v>0.10030090270812438</v>
      </c>
      <c r="AU39" s="2">
        <v>0</v>
      </c>
      <c r="AV39" s="2">
        <v>0</v>
      </c>
      <c r="AW39" s="2">
        <v>0</v>
      </c>
      <c r="AX39" s="2">
        <v>0.20060180541624875</v>
      </c>
      <c r="AY39" s="2">
        <v>0</v>
      </c>
      <c r="AZ39" s="2">
        <v>0</v>
      </c>
      <c r="BA39" s="2">
        <v>0.20060180541624875</v>
      </c>
      <c r="BB39" s="2">
        <v>0</v>
      </c>
      <c r="BC39" s="2">
        <v>0</v>
      </c>
      <c r="BD39" s="2">
        <v>0.70210631895687059</v>
      </c>
      <c r="BE39" s="2">
        <v>0.30090270812437309</v>
      </c>
      <c r="BF39" s="2">
        <v>4.8144433299899694</v>
      </c>
      <c r="BG39" s="2">
        <v>0</v>
      </c>
      <c r="BH39" s="2">
        <v>0.4012036108324975</v>
      </c>
      <c r="BI39" s="2">
        <v>0</v>
      </c>
      <c r="BJ39" s="2">
        <v>0</v>
      </c>
      <c r="BK39" s="2">
        <v>1.2036108324974923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W39" s="11" t="s">
        <v>433</v>
      </c>
      <c r="BX39" s="12">
        <v>9.6311140800118766E-2</v>
      </c>
      <c r="BY39" s="12">
        <v>0.51879072573566476</v>
      </c>
      <c r="BZ39" s="12">
        <v>0.31509521157031223</v>
      </c>
    </row>
    <row r="40" spans="1:78" x14ac:dyDescent="0.3">
      <c r="A40" t="s">
        <v>285</v>
      </c>
      <c r="B40" s="2" t="str">
        <f>IF(VALUE(D40)&lt;31,"north",IF(VALUE(D40)&lt;37,"east",IF(VALUE(D40)&lt;67,"south","west")))</f>
        <v>north</v>
      </c>
      <c r="C40" t="s">
        <v>265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0.10050251256281408</v>
      </c>
      <c r="L40" s="2">
        <v>0</v>
      </c>
      <c r="M40" s="2">
        <v>0</v>
      </c>
      <c r="N40" s="2">
        <v>0</v>
      </c>
      <c r="O40" s="2">
        <v>0.30150753768844218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0.20100502512562815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1.5075376884422109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0.20100502512562815</v>
      </c>
      <c r="BG40" s="2">
        <v>0</v>
      </c>
      <c r="BH40" s="2">
        <v>0.60301507537688437</v>
      </c>
      <c r="BI40" s="2">
        <v>0</v>
      </c>
      <c r="BJ40" s="2">
        <v>0</v>
      </c>
      <c r="BK40" s="2">
        <v>0.8040201005025126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W40" s="11" t="s">
        <v>434</v>
      </c>
      <c r="BX40" s="12">
        <v>0.87196287839198461</v>
      </c>
      <c r="BY40" s="12">
        <v>3.1058679459011408E-2</v>
      </c>
      <c r="BZ40" s="12">
        <v>0.43649463251598064</v>
      </c>
    </row>
    <row r="41" spans="1:78" x14ac:dyDescent="0.3">
      <c r="A41" t="s">
        <v>286</v>
      </c>
      <c r="B41" s="2" t="str">
        <f>IF(VALUE(D41)&lt;31,"north",IF(VALUE(D41)&lt;37,"east",IF(VALUE(D41)&lt;67,"south","west")))</f>
        <v>north</v>
      </c>
      <c r="C41" t="s">
        <v>264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0.80160320641282556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1.2024048096192386</v>
      </c>
      <c r="X41" s="2">
        <v>0</v>
      </c>
      <c r="Y41" s="2">
        <v>0.80160320641282556</v>
      </c>
      <c r="Z41" s="2">
        <v>2.1042084168336674</v>
      </c>
      <c r="AA41" s="2">
        <v>0</v>
      </c>
      <c r="AB41" s="2">
        <v>0.1002004008016032</v>
      </c>
      <c r="AC41" s="2">
        <v>0</v>
      </c>
      <c r="AD41" s="2">
        <v>0</v>
      </c>
      <c r="AE41" s="2">
        <v>0</v>
      </c>
      <c r="AF41" s="2">
        <v>0</v>
      </c>
      <c r="AG41" s="2">
        <v>0.20040080160320639</v>
      </c>
      <c r="AH41" s="2">
        <v>0</v>
      </c>
      <c r="AI41" s="2">
        <v>0</v>
      </c>
      <c r="AJ41" s="2">
        <v>0.40080160320641278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1.2024048096192386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0.30060120240480964</v>
      </c>
      <c r="BB41" s="2">
        <v>0</v>
      </c>
      <c r="BC41" s="2">
        <v>0</v>
      </c>
      <c r="BD41" s="2">
        <v>0.30060120240480964</v>
      </c>
      <c r="BE41" s="2">
        <v>0.40080160320641278</v>
      </c>
      <c r="BF41" s="2">
        <v>0</v>
      </c>
      <c r="BG41" s="2">
        <v>0</v>
      </c>
      <c r="BH41" s="2">
        <v>0</v>
      </c>
      <c r="BI41" s="2">
        <v>0</v>
      </c>
      <c r="BJ41" s="2">
        <v>1.002004008016032</v>
      </c>
      <c r="BK41" s="2">
        <v>4.3086172344689384</v>
      </c>
      <c r="BL41" s="2">
        <v>0</v>
      </c>
      <c r="BM41" s="2">
        <v>0</v>
      </c>
      <c r="BN41" s="2">
        <v>0</v>
      </c>
      <c r="BO41" s="2">
        <v>0.30060120240480964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W41" s="11" t="s">
        <v>435</v>
      </c>
      <c r="BX41" s="12">
        <v>2.264505520319474E-2</v>
      </c>
      <c r="BY41" s="12">
        <v>0</v>
      </c>
      <c r="BZ41" s="12">
        <v>1.0918151615826035E-2</v>
      </c>
    </row>
    <row r="42" spans="1:78" x14ac:dyDescent="0.3">
      <c r="A42" t="s">
        <v>286</v>
      </c>
      <c r="B42" s="2" t="str">
        <f>IF(VALUE(D42)&lt;31,"north",IF(VALUE(D42)&lt;37,"east",IF(VALUE(D42)&lt;67,"south","west")))</f>
        <v>north</v>
      </c>
      <c r="C42" t="s">
        <v>265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0.4287245444801715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0.53590568060021437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1.2861736334405145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0.64308681672025725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0.10718113612004287</v>
      </c>
      <c r="BE42" s="2">
        <v>1.822079314040729</v>
      </c>
      <c r="BF42" s="2">
        <v>0</v>
      </c>
      <c r="BG42" s="2">
        <v>0</v>
      </c>
      <c r="BH42" s="2">
        <v>1.0718113612004287</v>
      </c>
      <c r="BI42" s="2">
        <v>0</v>
      </c>
      <c r="BJ42" s="2">
        <v>0</v>
      </c>
      <c r="BK42" s="2">
        <v>5.359056806002144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W42" s="11" t="s">
        <v>436</v>
      </c>
      <c r="BX42" s="12">
        <v>3.7921959034214442E-2</v>
      </c>
      <c r="BY42" s="12">
        <v>0</v>
      </c>
      <c r="BZ42" s="12">
        <v>1.8283801677210533E-2</v>
      </c>
    </row>
    <row r="43" spans="1:78" x14ac:dyDescent="0.3">
      <c r="A43" t="s">
        <v>287</v>
      </c>
      <c r="B43" s="2" t="str">
        <f>IF(VALUE(D43)&lt;31,"north",IF(VALUE(D43)&lt;37,"east",IF(VALUE(D43)&lt;67,"south","west")))</f>
        <v>north</v>
      </c>
      <c r="C43" t="s">
        <v>264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0.30895983522142123</v>
      </c>
      <c r="J43" s="2">
        <v>0</v>
      </c>
      <c r="K43" s="2">
        <v>1.544799176107106</v>
      </c>
      <c r="L43" s="2">
        <v>0.10298661174047373</v>
      </c>
      <c r="M43" s="2">
        <v>0.7209062821833162</v>
      </c>
      <c r="N43" s="2">
        <v>0</v>
      </c>
      <c r="O43" s="2">
        <v>0</v>
      </c>
      <c r="P43" s="2">
        <v>0</v>
      </c>
      <c r="Q43" s="2">
        <v>0.10298661174047373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3.0895983522142121</v>
      </c>
      <c r="X43" s="2">
        <v>0</v>
      </c>
      <c r="Y43" s="2">
        <v>1.2358393408856849</v>
      </c>
      <c r="Z43" s="2">
        <v>0.30895983522142123</v>
      </c>
      <c r="AA43" s="2">
        <v>0</v>
      </c>
      <c r="AB43" s="2">
        <v>0</v>
      </c>
      <c r="AC43" s="2">
        <v>0</v>
      </c>
      <c r="AD43" s="2">
        <v>0.7209062821833162</v>
      </c>
      <c r="AE43" s="2">
        <v>2.4716786817713698</v>
      </c>
      <c r="AF43" s="2">
        <v>0.51493305870236872</v>
      </c>
      <c r="AG43" s="2">
        <v>0.61791967044284246</v>
      </c>
      <c r="AH43" s="2">
        <v>0</v>
      </c>
      <c r="AI43" s="2">
        <v>9.2687950566426363</v>
      </c>
      <c r="AJ43" s="2">
        <v>1.0298661174047374</v>
      </c>
      <c r="AK43" s="2">
        <v>0.20597322348094746</v>
      </c>
      <c r="AL43" s="2">
        <v>0</v>
      </c>
      <c r="AM43" s="2">
        <v>0</v>
      </c>
      <c r="AN43" s="2">
        <v>0</v>
      </c>
      <c r="AO43" s="2">
        <v>0.82389289392378984</v>
      </c>
      <c r="AP43" s="2">
        <v>0</v>
      </c>
      <c r="AQ43" s="2">
        <v>0.7209062821833162</v>
      </c>
      <c r="AR43" s="2">
        <v>0</v>
      </c>
      <c r="AS43" s="2">
        <v>0.61791967044284246</v>
      </c>
      <c r="AT43" s="2">
        <v>0.41194644696189492</v>
      </c>
      <c r="AU43" s="2">
        <v>1.3388259526261586</v>
      </c>
      <c r="AV43" s="2">
        <v>0</v>
      </c>
      <c r="AW43" s="2">
        <v>1.4418125643666324</v>
      </c>
      <c r="AX43" s="2">
        <v>1.956745623069001</v>
      </c>
      <c r="AY43" s="2">
        <v>0</v>
      </c>
      <c r="AZ43" s="2">
        <v>0.30895983522142123</v>
      </c>
      <c r="BA43" s="2">
        <v>0</v>
      </c>
      <c r="BB43" s="2">
        <v>0</v>
      </c>
      <c r="BC43" s="2">
        <v>0</v>
      </c>
      <c r="BD43" s="2">
        <v>2.1627188465499483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3.1925849639546859</v>
      </c>
      <c r="BK43" s="2">
        <v>4.1194644696189497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W43" s="11" t="s">
        <v>437</v>
      </c>
      <c r="BX43" s="12">
        <v>2.2311468094600627E-2</v>
      </c>
      <c r="BY43" s="12">
        <v>0</v>
      </c>
      <c r="BZ43" s="12">
        <v>1.0757314974182445E-2</v>
      </c>
    </row>
    <row r="44" spans="1:78" x14ac:dyDescent="0.3">
      <c r="A44" t="s">
        <v>287</v>
      </c>
      <c r="B44" s="2" t="str">
        <f>IF(VALUE(D44)&lt;31,"north",IF(VALUE(D44)&lt;37,"east",IF(VALUE(D44)&lt;67,"south","west")))</f>
        <v>north</v>
      </c>
      <c r="C44" t="s">
        <v>265</v>
      </c>
      <c r="D44" s="2">
        <v>0</v>
      </c>
      <c r="E44" s="2">
        <v>0</v>
      </c>
      <c r="F44" s="2">
        <v>0</v>
      </c>
      <c r="G44" s="2">
        <v>0</v>
      </c>
      <c r="H44" s="2">
        <v>0.903954802259887</v>
      </c>
      <c r="I44" s="2">
        <v>0</v>
      </c>
      <c r="J44" s="2">
        <v>0</v>
      </c>
      <c r="K44" s="2">
        <v>11.525423728813559</v>
      </c>
      <c r="L44" s="2">
        <v>3.3898305084745761</v>
      </c>
      <c r="M44" s="2">
        <v>3.050847457627119</v>
      </c>
      <c r="N44" s="2">
        <v>0.22598870056497175</v>
      </c>
      <c r="O44" s="2">
        <v>0.33898305084745761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0.11299435028248588</v>
      </c>
      <c r="X44" s="2">
        <v>0.11299435028248588</v>
      </c>
      <c r="Y44" s="2">
        <v>0</v>
      </c>
      <c r="Z44" s="2">
        <v>0.903954802259887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5.536723163841808</v>
      </c>
      <c r="AH44" s="2">
        <v>0</v>
      </c>
      <c r="AI44" s="2">
        <v>0</v>
      </c>
      <c r="AJ44" s="2">
        <v>0.903954802259887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0.56497175141242939</v>
      </c>
      <c r="AT44" s="2">
        <v>0</v>
      </c>
      <c r="AU44" s="2">
        <v>0</v>
      </c>
      <c r="AV44" s="2">
        <v>0</v>
      </c>
      <c r="AW44" s="2">
        <v>0</v>
      </c>
      <c r="AX44" s="2">
        <v>0.903954802259887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0.11299435028248588</v>
      </c>
      <c r="BE44" s="2">
        <v>0</v>
      </c>
      <c r="BF44" s="2">
        <v>0.22598870056497175</v>
      </c>
      <c r="BG44" s="2">
        <v>0</v>
      </c>
      <c r="BH44" s="2">
        <v>0.4519774011299435</v>
      </c>
      <c r="BI44" s="2">
        <v>0</v>
      </c>
      <c r="BJ44" s="2">
        <v>3.1638418079096042</v>
      </c>
      <c r="BK44" s="2">
        <v>2.9378531073446328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W44" s="11" t="s">
        <v>438</v>
      </c>
      <c r="BX44" s="12">
        <v>3.4137388704989696E-2</v>
      </c>
      <c r="BY44" s="12">
        <v>3.8289721131349465E-2</v>
      </c>
      <c r="BZ44" s="12">
        <v>3.6287703711497428E-2</v>
      </c>
    </row>
    <row r="45" spans="1:78" x14ac:dyDescent="0.3">
      <c r="A45" t="s">
        <v>288</v>
      </c>
      <c r="B45" s="2" t="str">
        <f>IF(VALUE(D45)&lt;31,"north",IF(VALUE(D45)&lt;37,"east",IF(VALUE(D45)&lt;67,"south","west")))</f>
        <v>north</v>
      </c>
      <c r="C45" t="s">
        <v>264</v>
      </c>
      <c r="D45" s="2">
        <v>0</v>
      </c>
      <c r="E45" s="2">
        <v>0</v>
      </c>
      <c r="F45" s="2">
        <v>1.103309929789368</v>
      </c>
      <c r="G45" s="2">
        <v>0</v>
      </c>
      <c r="H45" s="2">
        <v>0</v>
      </c>
      <c r="I45" s="2">
        <v>0</v>
      </c>
      <c r="J45" s="2">
        <v>0</v>
      </c>
      <c r="K45" s="2">
        <v>66.90070210631896</v>
      </c>
      <c r="L45" s="2">
        <v>0</v>
      </c>
      <c r="M45" s="2">
        <v>9.6288866599799388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0.20060180541624875</v>
      </c>
      <c r="X45" s="2">
        <v>0</v>
      </c>
      <c r="Y45" s="2">
        <v>0</v>
      </c>
      <c r="Z45" s="2">
        <v>0</v>
      </c>
      <c r="AA45" s="2">
        <v>0</v>
      </c>
      <c r="AB45" s="2">
        <v>0.10030090270812438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0.10030090270812438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1.0030090270812437</v>
      </c>
      <c r="AT45" s="2">
        <v>0</v>
      </c>
      <c r="AU45" s="2">
        <v>0</v>
      </c>
      <c r="AV45" s="2">
        <v>0</v>
      </c>
      <c r="AW45" s="2">
        <v>0</v>
      </c>
      <c r="AX45" s="2">
        <v>0.30090270812437309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0.10030090270812438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0.70210631895687059</v>
      </c>
      <c r="BK45" s="2">
        <v>1.103309929789368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W45" s="11" t="s">
        <v>439</v>
      </c>
      <c r="BX45" s="12">
        <v>7.4431897963661578E-2</v>
      </c>
      <c r="BY45" s="12">
        <v>3.4664454972167809E-2</v>
      </c>
      <c r="BZ45" s="12">
        <v>5.3838043557352291E-2</v>
      </c>
    </row>
    <row r="46" spans="1:78" x14ac:dyDescent="0.3">
      <c r="A46" t="s">
        <v>288</v>
      </c>
      <c r="B46" s="2" t="str">
        <f>IF(VALUE(D46)&lt;31,"north",IF(VALUE(D46)&lt;37,"east",IF(VALUE(D46)&lt;67,"south","west")))</f>
        <v>north</v>
      </c>
      <c r="C46" t="s">
        <v>265</v>
      </c>
      <c r="D46" s="2">
        <v>0.4024144869215292</v>
      </c>
      <c r="E46" s="2">
        <v>0</v>
      </c>
      <c r="F46" s="2">
        <v>0.30181086519114686</v>
      </c>
      <c r="G46" s="2">
        <v>2.4144869215291749</v>
      </c>
      <c r="H46" s="2">
        <v>0.1006036217303823</v>
      </c>
      <c r="I46" s="2">
        <v>1.7102615694164991</v>
      </c>
      <c r="J46" s="2">
        <v>0</v>
      </c>
      <c r="K46" s="2">
        <v>28.269617706237426</v>
      </c>
      <c r="L46" s="2">
        <v>0</v>
      </c>
      <c r="M46" s="2">
        <v>0</v>
      </c>
      <c r="N46" s="2">
        <v>0</v>
      </c>
      <c r="O46" s="2">
        <v>0.1006036217303823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0.2012072434607646</v>
      </c>
      <c r="X46" s="2">
        <v>0</v>
      </c>
      <c r="Y46" s="2">
        <v>0.1006036217303823</v>
      </c>
      <c r="Z46" s="2">
        <v>4.3259557344064383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1.3078470824949699</v>
      </c>
      <c r="AG46" s="2">
        <v>0</v>
      </c>
      <c r="AH46" s="2">
        <v>0</v>
      </c>
      <c r="AI46" s="2">
        <v>0.50301810865191143</v>
      </c>
      <c r="AJ46" s="2">
        <v>0.90543259557344069</v>
      </c>
      <c r="AK46" s="2">
        <v>0.1006036217303823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0.8048289738430584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0.70422535211267612</v>
      </c>
      <c r="BB46" s="2">
        <v>0</v>
      </c>
      <c r="BC46" s="2">
        <v>0</v>
      </c>
      <c r="BD46" s="2">
        <v>0.2012072434607646</v>
      </c>
      <c r="BE46" s="2">
        <v>0.4024144869215292</v>
      </c>
      <c r="BF46" s="2">
        <v>1.2072434607645874</v>
      </c>
      <c r="BG46" s="2">
        <v>0</v>
      </c>
      <c r="BH46" s="2">
        <v>0.1006036217303823</v>
      </c>
      <c r="BI46" s="2">
        <v>0</v>
      </c>
      <c r="BJ46" s="2">
        <v>0</v>
      </c>
      <c r="BK46" s="2">
        <v>0.60362173038229372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W46" s="11" t="s">
        <v>440</v>
      </c>
      <c r="BX46" s="12">
        <v>0.18271412745919818</v>
      </c>
      <c r="BY46" s="12">
        <v>0.67203910196795624</v>
      </c>
      <c r="BZ46" s="12">
        <v>0.43611456068694776</v>
      </c>
    </row>
    <row r="47" spans="1:78" x14ac:dyDescent="0.3">
      <c r="A47" t="s">
        <v>289</v>
      </c>
      <c r="B47" s="2" t="str">
        <f>IF(VALUE(D47)&lt;31,"north",IF(VALUE(D47)&lt;37,"east",IF(VALUE(D47)&lt;67,"south","west")))</f>
        <v>north</v>
      </c>
      <c r="C47" t="s">
        <v>264</v>
      </c>
      <c r="D47" s="2">
        <v>0.6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2.1999999999999997</v>
      </c>
      <c r="X47" s="2">
        <v>0</v>
      </c>
      <c r="Y47" s="2">
        <v>0.8</v>
      </c>
      <c r="Z47" s="2">
        <v>2.4</v>
      </c>
      <c r="AA47" s="2">
        <v>0</v>
      </c>
      <c r="AB47" s="2">
        <v>0.2</v>
      </c>
      <c r="AC47" s="2">
        <v>0</v>
      </c>
      <c r="AD47" s="2">
        <v>0</v>
      </c>
      <c r="AE47" s="2">
        <v>0</v>
      </c>
      <c r="AF47" s="2">
        <v>0.6</v>
      </c>
      <c r="AG47" s="2">
        <v>0.2</v>
      </c>
      <c r="AH47" s="2">
        <v>0</v>
      </c>
      <c r="AI47" s="2">
        <v>1.2</v>
      </c>
      <c r="AJ47" s="2">
        <v>2.1999999999999997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0.6</v>
      </c>
      <c r="AY47" s="2">
        <v>0</v>
      </c>
      <c r="AZ47" s="2">
        <v>0</v>
      </c>
      <c r="BA47" s="2">
        <v>2.1999999999999997</v>
      </c>
      <c r="BB47" s="2">
        <v>0</v>
      </c>
      <c r="BC47" s="2">
        <v>0</v>
      </c>
      <c r="BD47" s="2">
        <v>2</v>
      </c>
      <c r="BE47" s="2">
        <v>0.2</v>
      </c>
      <c r="BF47" s="2">
        <v>0.8</v>
      </c>
      <c r="BG47" s="2">
        <v>0</v>
      </c>
      <c r="BH47" s="2">
        <v>0.6</v>
      </c>
      <c r="BI47" s="2">
        <v>0</v>
      </c>
      <c r="BJ47" s="2">
        <v>0.4</v>
      </c>
      <c r="BK47" s="2">
        <v>1.2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W47" s="11" t="s">
        <v>441</v>
      </c>
      <c r="BX47" s="12">
        <v>0.32582471285345954</v>
      </c>
      <c r="BY47" s="12">
        <v>1.3942547599735382</v>
      </c>
      <c r="BZ47" s="12">
        <v>0.87911884439778609</v>
      </c>
    </row>
    <row r="48" spans="1:78" x14ac:dyDescent="0.3">
      <c r="A48" t="s">
        <v>289</v>
      </c>
      <c r="B48" s="2" t="str">
        <f>IF(VALUE(D48)&lt;31,"north",IF(VALUE(D48)&lt;37,"east",IF(VALUE(D48)&lt;67,"south","west")))</f>
        <v>north</v>
      </c>
      <c r="C48" t="s">
        <v>265</v>
      </c>
      <c r="D48" s="2">
        <v>0</v>
      </c>
      <c r="E48" s="2">
        <v>0</v>
      </c>
      <c r="F48" s="2">
        <v>0</v>
      </c>
      <c r="G48" s="2">
        <v>0</v>
      </c>
      <c r="H48" s="2">
        <v>0.40404040404040403</v>
      </c>
      <c r="I48" s="2">
        <v>0.80808080808080807</v>
      </c>
      <c r="J48" s="2">
        <v>0.80808080808080807</v>
      </c>
      <c r="K48" s="2">
        <v>1.6161616161616161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2.0202020202020203</v>
      </c>
      <c r="X48" s="2">
        <v>0</v>
      </c>
      <c r="Y48" s="2">
        <v>0.20202020202020202</v>
      </c>
      <c r="Z48" s="2">
        <v>1.6161616161616161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4.0404040404040407</v>
      </c>
      <c r="AG48" s="2">
        <v>0</v>
      </c>
      <c r="AH48" s="2">
        <v>0</v>
      </c>
      <c r="AI48" s="2">
        <v>0.40404040404040403</v>
      </c>
      <c r="AJ48" s="2">
        <v>0</v>
      </c>
      <c r="AK48" s="2">
        <v>3.6363636363636362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1.0101010101010102</v>
      </c>
      <c r="AR48" s="2">
        <v>0</v>
      </c>
      <c r="AS48" s="2">
        <v>4.4444444444444446</v>
      </c>
      <c r="AT48" s="2">
        <v>0</v>
      </c>
      <c r="AU48" s="2">
        <v>0</v>
      </c>
      <c r="AV48" s="2">
        <v>0</v>
      </c>
      <c r="AW48" s="2">
        <v>0</v>
      </c>
      <c r="AX48" s="2">
        <v>2.4242424242424243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0.60606060606060608</v>
      </c>
      <c r="BE48" s="2">
        <v>1.2121212121212122</v>
      </c>
      <c r="BF48" s="2">
        <v>0</v>
      </c>
      <c r="BG48" s="2">
        <v>0</v>
      </c>
      <c r="BH48" s="2">
        <v>0</v>
      </c>
      <c r="BI48" s="2">
        <v>0</v>
      </c>
      <c r="BJ48" s="2">
        <v>1.2121212121212122</v>
      </c>
      <c r="BK48" s="2">
        <v>0</v>
      </c>
      <c r="BL48" s="2">
        <v>0</v>
      </c>
      <c r="BM48" s="2">
        <v>0</v>
      </c>
      <c r="BN48" s="2">
        <v>0</v>
      </c>
      <c r="BO48" s="2">
        <v>0.40404040404040403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W48" s="11" t="s">
        <v>442</v>
      </c>
      <c r="BX48" s="12">
        <v>0.25018111887608413</v>
      </c>
      <c r="BY48" s="12">
        <v>0</v>
      </c>
      <c r="BZ48" s="12">
        <v>0.12062303945811199</v>
      </c>
    </row>
    <row r="49" spans="1:78" x14ac:dyDescent="0.3">
      <c r="A49" t="s">
        <v>290</v>
      </c>
      <c r="B49" s="2" t="str">
        <f>IF(VALUE(D49)&lt;31,"north",IF(VALUE(D49)&lt;37,"east",IF(VALUE(D49)&lt;67,"south","west")))</f>
        <v>north</v>
      </c>
      <c r="C49" t="s">
        <v>264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1.4000000000000001</v>
      </c>
      <c r="J49" s="2">
        <v>0</v>
      </c>
      <c r="K49" s="2">
        <v>1.2</v>
      </c>
      <c r="L49" s="2">
        <v>0</v>
      </c>
      <c r="M49" s="2">
        <v>0</v>
      </c>
      <c r="N49" s="2">
        <v>0</v>
      </c>
      <c r="O49" s="2">
        <v>0.8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0.4</v>
      </c>
      <c r="Z49" s="2">
        <v>2</v>
      </c>
      <c r="AA49" s="2">
        <v>0</v>
      </c>
      <c r="AB49" s="2">
        <v>0.4</v>
      </c>
      <c r="AC49" s="2">
        <v>0</v>
      </c>
      <c r="AD49" s="2">
        <v>0.2</v>
      </c>
      <c r="AE49" s="2">
        <v>0</v>
      </c>
      <c r="AF49" s="2">
        <v>0.2</v>
      </c>
      <c r="AG49" s="2">
        <v>0</v>
      </c>
      <c r="AH49" s="2">
        <v>0</v>
      </c>
      <c r="AI49" s="2">
        <v>0</v>
      </c>
      <c r="AJ49" s="2">
        <v>0.6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0.2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0.6</v>
      </c>
      <c r="BE49" s="2">
        <v>0.6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2.1999999999999997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W49" s="11" t="s">
        <v>443</v>
      </c>
      <c r="BX49" s="12">
        <v>7.4074074074074077E-3</v>
      </c>
      <c r="BY49" s="12">
        <v>0</v>
      </c>
      <c r="BZ49" s="12">
        <v>3.5714285714285718E-3</v>
      </c>
    </row>
    <row r="50" spans="1:78" x14ac:dyDescent="0.3">
      <c r="A50" t="s">
        <v>290</v>
      </c>
      <c r="B50" s="2" t="str">
        <f>IF(VALUE(D50)&lt;31,"north",IF(VALUE(D50)&lt;37,"east",IF(VALUE(D50)&lt;67,"south","west")))</f>
        <v>north</v>
      </c>
      <c r="C50" t="s">
        <v>265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8.4</v>
      </c>
      <c r="J50" s="2">
        <v>0</v>
      </c>
      <c r="K50" s="2">
        <v>0.6</v>
      </c>
      <c r="L50" s="2">
        <v>0</v>
      </c>
      <c r="M50" s="2">
        <v>0</v>
      </c>
      <c r="N50" s="2">
        <v>0</v>
      </c>
      <c r="O50" s="2">
        <v>0.8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0.2</v>
      </c>
      <c r="W50" s="2">
        <v>0</v>
      </c>
      <c r="X50" s="2">
        <v>0</v>
      </c>
      <c r="Y50" s="2">
        <v>0.6</v>
      </c>
      <c r="Z50" s="2">
        <v>1.6</v>
      </c>
      <c r="AA50" s="2">
        <v>0</v>
      </c>
      <c r="AB50" s="2">
        <v>0.2</v>
      </c>
      <c r="AC50" s="2">
        <v>0</v>
      </c>
      <c r="AD50" s="2">
        <v>0</v>
      </c>
      <c r="AE50" s="2">
        <v>0</v>
      </c>
      <c r="AF50" s="2">
        <v>0.2</v>
      </c>
      <c r="AG50" s="2">
        <v>0</v>
      </c>
      <c r="AH50" s="2">
        <v>0</v>
      </c>
      <c r="AI50" s="2">
        <v>0</v>
      </c>
      <c r="AJ50" s="2">
        <v>0.8</v>
      </c>
      <c r="AK50" s="2">
        <v>0.8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1.7999999999999998</v>
      </c>
      <c r="AT50" s="2">
        <v>0</v>
      </c>
      <c r="AU50" s="2">
        <v>0</v>
      </c>
      <c r="AV50" s="2">
        <v>0</v>
      </c>
      <c r="AW50" s="2">
        <v>0</v>
      </c>
      <c r="AX50" s="2">
        <v>0.4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1.7999999999999998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4.2</v>
      </c>
      <c r="BK50" s="2">
        <v>3.5999999999999996</v>
      </c>
      <c r="BL50" s="2">
        <v>0</v>
      </c>
      <c r="BM50" s="2">
        <v>0</v>
      </c>
      <c r="BN50" s="2">
        <v>0</v>
      </c>
      <c r="BO50" s="2">
        <v>1.2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W50" s="11" t="s">
        <v>444</v>
      </c>
      <c r="BX50" s="12">
        <v>7.5667221080601907E-2</v>
      </c>
      <c r="BY50" s="12">
        <v>0</v>
      </c>
      <c r="BZ50" s="12">
        <v>3.6482410163861632E-2</v>
      </c>
    </row>
    <row r="51" spans="1:78" x14ac:dyDescent="0.3">
      <c r="A51" t="s">
        <v>291</v>
      </c>
      <c r="B51" s="2" t="str">
        <f>IF(VALUE(D51)&lt;31,"north",IF(VALUE(D51)&lt;37,"east",IF(VALUE(D51)&lt;67,"south","west")))</f>
        <v>north</v>
      </c>
      <c r="C51" t="s">
        <v>265</v>
      </c>
      <c r="D51" s="2">
        <v>0</v>
      </c>
      <c r="E51" s="2">
        <v>0</v>
      </c>
      <c r="F51" s="2">
        <v>0</v>
      </c>
      <c r="G51" s="2">
        <v>0</v>
      </c>
      <c r="H51" s="2">
        <v>0.36363636363636365</v>
      </c>
      <c r="I51" s="2">
        <v>0.72727272727272729</v>
      </c>
      <c r="J51" s="2">
        <v>0</v>
      </c>
      <c r="K51" s="2">
        <v>1.8181818181818181</v>
      </c>
      <c r="L51" s="2">
        <v>0</v>
      </c>
      <c r="M51" s="2">
        <v>0</v>
      </c>
      <c r="N51" s="2">
        <v>0</v>
      </c>
      <c r="O51" s="2">
        <v>0.36363636363636365</v>
      </c>
      <c r="P51" s="2">
        <v>0</v>
      </c>
      <c r="Q51" s="2">
        <v>0.36363636363636365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0.72727272727272729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2.5454545454545454</v>
      </c>
      <c r="AK51" s="2">
        <v>0.72727272727272729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1.8181818181818181</v>
      </c>
      <c r="BE51" s="2">
        <v>0</v>
      </c>
      <c r="BF51" s="2">
        <v>1.8181818181818181</v>
      </c>
      <c r="BG51" s="2">
        <v>0</v>
      </c>
      <c r="BH51" s="2">
        <v>0.36363636363636365</v>
      </c>
      <c r="BI51" s="2">
        <v>0</v>
      </c>
      <c r="BJ51" s="2">
        <v>0</v>
      </c>
      <c r="BK51" s="2">
        <v>6.1818181818181817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W51" s="11" t="s">
        <v>445</v>
      </c>
      <c r="BX51" s="12">
        <v>0.14309342778120279</v>
      </c>
      <c r="BY51" s="12">
        <v>0.18080587605565915</v>
      </c>
      <c r="BZ51" s="12">
        <v>0.16262308849476054</v>
      </c>
    </row>
    <row r="52" spans="1:78" x14ac:dyDescent="0.3">
      <c r="A52" t="s">
        <v>292</v>
      </c>
      <c r="B52" s="2" t="str">
        <f>IF(VALUE(D52)&lt;31,"north",IF(VALUE(D52)&lt;37,"east",IF(VALUE(D52)&lt;67,"south","west")))</f>
        <v>north</v>
      </c>
      <c r="C52" t="s">
        <v>264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2.2088353413654618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0.40160642570281119</v>
      </c>
      <c r="U52" s="2">
        <v>0</v>
      </c>
      <c r="V52" s="2">
        <v>0</v>
      </c>
      <c r="W52" s="2">
        <v>1.8072289156626504</v>
      </c>
      <c r="X52" s="2">
        <v>0</v>
      </c>
      <c r="Y52" s="2">
        <v>1.4056224899598393</v>
      </c>
      <c r="Z52" s="2">
        <v>0.40160642570281119</v>
      </c>
      <c r="AA52" s="2">
        <v>0</v>
      </c>
      <c r="AB52" s="2">
        <v>0</v>
      </c>
      <c r="AC52" s="2">
        <v>0</v>
      </c>
      <c r="AD52" s="2">
        <v>0</v>
      </c>
      <c r="AE52" s="2">
        <v>0.20080321285140559</v>
      </c>
      <c r="AF52" s="2">
        <v>2.8112449799196786</v>
      </c>
      <c r="AG52" s="2">
        <v>0</v>
      </c>
      <c r="AH52" s="2">
        <v>1.4056224899598393</v>
      </c>
      <c r="AI52" s="2">
        <v>0</v>
      </c>
      <c r="AJ52" s="2">
        <v>2.8112449799196786</v>
      </c>
      <c r="AK52" s="2">
        <v>0</v>
      </c>
      <c r="AL52" s="2">
        <v>0</v>
      </c>
      <c r="AM52" s="2">
        <v>0</v>
      </c>
      <c r="AN52" s="2">
        <v>5.6224899598393572</v>
      </c>
      <c r="AO52" s="2">
        <v>0</v>
      </c>
      <c r="AP52" s="2">
        <v>0.60240963855421692</v>
      </c>
      <c r="AQ52" s="2">
        <v>0</v>
      </c>
      <c r="AR52" s="2">
        <v>0</v>
      </c>
      <c r="AS52" s="2">
        <v>0</v>
      </c>
      <c r="AT52" s="2">
        <v>0.60240963855421692</v>
      </c>
      <c r="AU52" s="2">
        <v>3.8152610441767072</v>
      </c>
      <c r="AV52" s="2">
        <v>0</v>
      </c>
      <c r="AW52" s="2">
        <v>0</v>
      </c>
      <c r="AX52" s="2">
        <v>0</v>
      </c>
      <c r="AY52" s="2">
        <v>0.40160642570281119</v>
      </c>
      <c r="AZ52" s="2">
        <v>0</v>
      </c>
      <c r="BA52" s="2">
        <v>13.654618473895583</v>
      </c>
      <c r="BB52" s="2">
        <v>0</v>
      </c>
      <c r="BC52" s="2">
        <v>0</v>
      </c>
      <c r="BD52" s="2">
        <v>0</v>
      </c>
      <c r="BE52" s="2">
        <v>1.6064257028112447</v>
      </c>
      <c r="BF52" s="2">
        <v>0.20080321285140559</v>
      </c>
      <c r="BG52" s="2">
        <v>0.60240963855421692</v>
      </c>
      <c r="BH52" s="2">
        <v>0</v>
      </c>
      <c r="BI52" s="2">
        <v>0.80321285140562237</v>
      </c>
      <c r="BJ52" s="2">
        <v>0</v>
      </c>
      <c r="BK52" s="2">
        <v>0.20080321285140559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W52" s="11" t="s">
        <v>446</v>
      </c>
      <c r="BX52" s="12">
        <v>0.463280890155708</v>
      </c>
      <c r="BY52" s="12">
        <v>0.57002933615927387</v>
      </c>
      <c r="BZ52" s="12">
        <v>0.51856133540755456</v>
      </c>
    </row>
    <row r="53" spans="1:78" x14ac:dyDescent="0.3">
      <c r="A53" t="s">
        <v>292</v>
      </c>
      <c r="B53" s="2" t="str">
        <f>IF(VALUE(D53)&lt;31,"north",IF(VALUE(D53)&lt;37,"east",IF(VALUE(D53)&lt;67,"south","west")))</f>
        <v>north</v>
      </c>
      <c r="C53" t="s">
        <v>265</v>
      </c>
      <c r="D53" s="2">
        <v>0</v>
      </c>
      <c r="E53" s="2">
        <v>0</v>
      </c>
      <c r="F53" s="2">
        <v>0</v>
      </c>
      <c r="G53" s="2">
        <v>0</v>
      </c>
      <c r="H53" s="2">
        <v>0.80160320641282556</v>
      </c>
      <c r="I53" s="2">
        <v>13.627254509018035</v>
      </c>
      <c r="J53" s="2">
        <v>0</v>
      </c>
      <c r="K53" s="2">
        <v>1.2024048096192386</v>
      </c>
      <c r="L53" s="2">
        <v>0</v>
      </c>
      <c r="M53" s="2">
        <v>0</v>
      </c>
      <c r="N53" s="2">
        <v>0.60120240480961928</v>
      </c>
      <c r="O53" s="2">
        <v>1.2024048096192386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0.20040080160320639</v>
      </c>
      <c r="X53" s="2">
        <v>0</v>
      </c>
      <c r="Y53" s="2">
        <v>0</v>
      </c>
      <c r="Z53" s="2">
        <v>0.60120240480961928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0.40080160320641278</v>
      </c>
      <c r="AG53" s="2">
        <v>0</v>
      </c>
      <c r="AH53" s="2">
        <v>0</v>
      </c>
      <c r="AI53" s="2">
        <v>0</v>
      </c>
      <c r="AJ53" s="2">
        <v>0</v>
      </c>
      <c r="AK53" s="2">
        <v>1.002004008016032</v>
      </c>
      <c r="AL53" s="2">
        <v>3.6072144288577155</v>
      </c>
      <c r="AM53" s="2">
        <v>0</v>
      </c>
      <c r="AN53" s="2">
        <v>0.20040080160320639</v>
      </c>
      <c r="AO53" s="2">
        <v>0</v>
      </c>
      <c r="AP53" s="2">
        <v>0</v>
      </c>
      <c r="AQ53" s="2">
        <v>0</v>
      </c>
      <c r="AR53" s="2">
        <v>0.40080160320641278</v>
      </c>
      <c r="AS53" s="2">
        <v>0</v>
      </c>
      <c r="AT53" s="2">
        <v>5.4108216432865728</v>
      </c>
      <c r="AU53" s="2">
        <v>0</v>
      </c>
      <c r="AV53" s="2">
        <v>0</v>
      </c>
      <c r="AW53" s="2">
        <v>0</v>
      </c>
      <c r="AX53" s="2">
        <v>0</v>
      </c>
      <c r="AY53" s="2">
        <v>5.811623246492986</v>
      </c>
      <c r="AZ53" s="2">
        <v>0</v>
      </c>
      <c r="BA53" s="2">
        <v>0</v>
      </c>
      <c r="BB53" s="2">
        <v>0.40080160320641278</v>
      </c>
      <c r="BC53" s="2">
        <v>0</v>
      </c>
      <c r="BD53" s="2">
        <v>0</v>
      </c>
      <c r="BE53" s="2">
        <v>0.20040080160320639</v>
      </c>
      <c r="BF53" s="2">
        <v>0.60120240480961928</v>
      </c>
      <c r="BG53" s="2">
        <v>0</v>
      </c>
      <c r="BH53" s="2">
        <v>0</v>
      </c>
      <c r="BI53" s="2">
        <v>0.20040080160320639</v>
      </c>
      <c r="BJ53" s="2">
        <v>0</v>
      </c>
      <c r="BK53" s="2">
        <v>2.4048096192384771</v>
      </c>
      <c r="BL53" s="2">
        <v>8.4168336673346698</v>
      </c>
      <c r="BM53" s="2">
        <v>0</v>
      </c>
      <c r="BN53" s="2">
        <v>0</v>
      </c>
      <c r="BO53" s="2">
        <v>0</v>
      </c>
      <c r="BP53" s="2">
        <v>0</v>
      </c>
      <c r="BQ53" s="2">
        <v>4.408817635270541</v>
      </c>
      <c r="BR53" s="2">
        <v>0</v>
      </c>
      <c r="BS53" s="2">
        <v>0</v>
      </c>
      <c r="BT53" s="2">
        <v>0</v>
      </c>
      <c r="BW53" s="11" t="s">
        <v>447</v>
      </c>
      <c r="BX53" s="12">
        <v>6.3398720238661707E-2</v>
      </c>
      <c r="BY53" s="12">
        <v>0</v>
      </c>
      <c r="BZ53" s="12">
        <v>3.0567240115069037E-2</v>
      </c>
    </row>
    <row r="54" spans="1:78" x14ac:dyDescent="0.3">
      <c r="A54" t="s">
        <v>293</v>
      </c>
      <c r="B54" s="2" t="str">
        <f>IF(VALUE(D54)&lt;31,"north",IF(VALUE(D54)&lt;37,"east",IF(VALUE(D54)&lt;67,"south","west")))</f>
        <v>north</v>
      </c>
      <c r="C54" t="s">
        <v>264</v>
      </c>
      <c r="D54" s="2">
        <v>0</v>
      </c>
      <c r="E54" s="2">
        <v>0</v>
      </c>
      <c r="F54" s="2">
        <v>0</v>
      </c>
      <c r="G54" s="2">
        <v>0</v>
      </c>
      <c r="H54" s="2">
        <v>0.20366598778004072</v>
      </c>
      <c r="I54" s="2">
        <v>0</v>
      </c>
      <c r="J54" s="2">
        <v>0.20366598778004072</v>
      </c>
      <c r="K54" s="2">
        <v>0.40733197556008144</v>
      </c>
      <c r="L54" s="2">
        <v>0</v>
      </c>
      <c r="M54" s="2">
        <v>0</v>
      </c>
      <c r="N54" s="2">
        <v>0</v>
      </c>
      <c r="O54" s="2">
        <v>0.61099796334012213</v>
      </c>
      <c r="P54" s="2">
        <v>0</v>
      </c>
      <c r="Q54" s="2">
        <v>0</v>
      </c>
      <c r="R54" s="2">
        <v>0</v>
      </c>
      <c r="S54" s="2">
        <v>0</v>
      </c>
      <c r="T54" s="2">
        <v>0.20366598778004072</v>
      </c>
      <c r="U54" s="2">
        <v>0</v>
      </c>
      <c r="V54" s="2">
        <v>0.40733197556008144</v>
      </c>
      <c r="W54" s="2">
        <v>3.2586558044806515</v>
      </c>
      <c r="X54" s="2">
        <v>0</v>
      </c>
      <c r="Y54" s="2">
        <v>3.0549898167006111</v>
      </c>
      <c r="Z54" s="2">
        <v>1.8329938900203666</v>
      </c>
      <c r="AA54" s="2">
        <v>0</v>
      </c>
      <c r="AB54" s="2">
        <v>0.20366598778004072</v>
      </c>
      <c r="AC54" s="2">
        <v>0</v>
      </c>
      <c r="AD54" s="2">
        <v>0</v>
      </c>
      <c r="AE54" s="2">
        <v>0.81466395112016288</v>
      </c>
      <c r="AF54" s="2">
        <v>4.887983706720977</v>
      </c>
      <c r="AG54" s="2">
        <v>0</v>
      </c>
      <c r="AH54" s="2">
        <v>0</v>
      </c>
      <c r="AI54" s="2">
        <v>0</v>
      </c>
      <c r="AJ54" s="2">
        <v>0.40733197556008144</v>
      </c>
      <c r="AK54" s="2">
        <v>0.61099796334012213</v>
      </c>
      <c r="AL54" s="2">
        <v>0</v>
      </c>
      <c r="AM54" s="2">
        <v>0</v>
      </c>
      <c r="AN54" s="2">
        <v>4.6843177189409371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1.8329938900203666</v>
      </c>
      <c r="AU54" s="2">
        <v>0</v>
      </c>
      <c r="AV54" s="2">
        <v>0</v>
      </c>
      <c r="AW54" s="2">
        <v>0</v>
      </c>
      <c r="AX54" s="2">
        <v>0.20366598778004072</v>
      </c>
      <c r="AY54" s="2">
        <v>3.0549898167006111</v>
      </c>
      <c r="AZ54" s="2">
        <v>0</v>
      </c>
      <c r="BA54" s="2">
        <v>1.0183299389002036</v>
      </c>
      <c r="BB54" s="2">
        <v>0.40733197556008144</v>
      </c>
      <c r="BC54" s="2">
        <v>0</v>
      </c>
      <c r="BD54" s="2">
        <v>0</v>
      </c>
      <c r="BE54" s="2">
        <v>2.6476578411405294</v>
      </c>
      <c r="BF54" s="2">
        <v>1.2219959266802443</v>
      </c>
      <c r="BG54" s="2">
        <v>0</v>
      </c>
      <c r="BH54" s="2">
        <v>0</v>
      </c>
      <c r="BI54" s="2">
        <v>0.20366598778004072</v>
      </c>
      <c r="BJ54" s="2">
        <v>0</v>
      </c>
      <c r="BK54" s="2">
        <v>3.0549898167006111</v>
      </c>
      <c r="BL54" s="2">
        <v>1.2219959266802443</v>
      </c>
      <c r="BM54" s="2">
        <v>0.20366598778004072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W54" s="11" t="s">
        <v>448</v>
      </c>
      <c r="BX54" s="12">
        <v>0.99674830882302767</v>
      </c>
      <c r="BY54" s="12">
        <v>5.1942471416191266E-2</v>
      </c>
      <c r="BZ54" s="12">
        <v>0.50747385730877315</v>
      </c>
    </row>
    <row r="55" spans="1:78" x14ac:dyDescent="0.3">
      <c r="A55" t="s">
        <v>293</v>
      </c>
      <c r="B55" s="2" t="str">
        <f>IF(VALUE(D55)&lt;31,"north",IF(VALUE(D55)&lt;37,"east",IF(VALUE(D55)&lt;67,"south","west")))</f>
        <v>north</v>
      </c>
      <c r="C55" t="s">
        <v>265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1.8072289156626504</v>
      </c>
      <c r="J55" s="2">
        <v>0</v>
      </c>
      <c r="K55" s="2">
        <v>0.20080321285140559</v>
      </c>
      <c r="L55" s="2">
        <v>0</v>
      </c>
      <c r="M55" s="2">
        <v>0</v>
      </c>
      <c r="N55" s="2">
        <v>0</v>
      </c>
      <c r="O55" s="2">
        <v>1.2048192771084338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1.2048192771084338</v>
      </c>
      <c r="X55" s="2">
        <v>0</v>
      </c>
      <c r="Y55" s="2">
        <v>0</v>
      </c>
      <c r="Z55" s="2">
        <v>0.20080321285140559</v>
      </c>
      <c r="AA55" s="2">
        <v>0</v>
      </c>
      <c r="AB55" s="2">
        <v>0.60240963855421692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1.0040160642570282</v>
      </c>
      <c r="AL55" s="2">
        <v>1.0040160642570282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0.80321285140562237</v>
      </c>
      <c r="AU55" s="2">
        <v>0</v>
      </c>
      <c r="AV55" s="2">
        <v>0</v>
      </c>
      <c r="AW55" s="2">
        <v>0</v>
      </c>
      <c r="AX55" s="2">
        <v>0</v>
      </c>
      <c r="AY55" s="2">
        <v>1.2048192771084338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0.40160642570281119</v>
      </c>
      <c r="BG55" s="2">
        <v>0</v>
      </c>
      <c r="BH55" s="2">
        <v>0</v>
      </c>
      <c r="BI55" s="2">
        <v>0.60240963855421692</v>
      </c>
      <c r="BJ55" s="2">
        <v>0</v>
      </c>
      <c r="BK55" s="2">
        <v>5.4216867469879517</v>
      </c>
      <c r="BL55" s="2">
        <v>0</v>
      </c>
      <c r="BM55" s="2">
        <v>0</v>
      </c>
      <c r="BN55" s="2">
        <v>0</v>
      </c>
      <c r="BO55" s="2">
        <v>0</v>
      </c>
      <c r="BP55" s="2">
        <v>0.60240963855421692</v>
      </c>
      <c r="BQ55" s="2">
        <v>0</v>
      </c>
      <c r="BR55" s="2">
        <v>0</v>
      </c>
      <c r="BS55" s="2">
        <v>0</v>
      </c>
      <c r="BT55" s="2">
        <v>0</v>
      </c>
      <c r="BW55" s="11" t="s">
        <v>449</v>
      </c>
      <c r="BX55" s="12">
        <v>0.18986821181202454</v>
      </c>
      <c r="BY55" s="12">
        <v>0.10950888036523801</v>
      </c>
      <c r="BZ55" s="12">
        <v>0.14825355802708148</v>
      </c>
    </row>
    <row r="56" spans="1:78" x14ac:dyDescent="0.3">
      <c r="A56" t="s">
        <v>294</v>
      </c>
      <c r="B56" s="2" t="str">
        <f>IF(VALUE(D56)&lt;31,"north",IF(VALUE(D56)&lt;37,"east",IF(VALUE(D56)&lt;67,"south","west")))</f>
        <v>north</v>
      </c>
      <c r="C56" t="s">
        <v>264</v>
      </c>
      <c r="D56" s="2">
        <v>0</v>
      </c>
      <c r="E56" s="2">
        <v>0</v>
      </c>
      <c r="F56" s="2">
        <v>0</v>
      </c>
      <c r="G56" s="2">
        <v>0</v>
      </c>
      <c r="H56" s="2">
        <v>0.20080321285140559</v>
      </c>
      <c r="I56" s="2">
        <v>0.60240963855421692</v>
      </c>
      <c r="J56" s="2">
        <v>0.20080321285140559</v>
      </c>
      <c r="K56" s="2">
        <v>0.60240963855421692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1.0040160642570282</v>
      </c>
      <c r="X56" s="2">
        <v>0</v>
      </c>
      <c r="Y56" s="2">
        <v>3.6144578313253009</v>
      </c>
      <c r="Z56" s="2">
        <v>0.20080321285140559</v>
      </c>
      <c r="AA56" s="2">
        <v>0</v>
      </c>
      <c r="AB56" s="2">
        <v>0.60240963855421692</v>
      </c>
      <c r="AC56" s="2">
        <v>0</v>
      </c>
      <c r="AD56" s="2">
        <v>0.40160642570281119</v>
      </c>
      <c r="AE56" s="2">
        <v>0.40160642570281119</v>
      </c>
      <c r="AF56" s="2">
        <v>1.0040160642570282</v>
      </c>
      <c r="AG56" s="2">
        <v>0</v>
      </c>
      <c r="AH56" s="2">
        <v>0</v>
      </c>
      <c r="AI56" s="2">
        <v>0</v>
      </c>
      <c r="AJ56" s="2">
        <v>0</v>
      </c>
      <c r="AK56" s="2">
        <v>0.40160642570281119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1.0040160642570282</v>
      </c>
      <c r="AU56" s="2">
        <v>0</v>
      </c>
      <c r="AV56" s="2">
        <v>0</v>
      </c>
      <c r="AW56" s="2">
        <v>0</v>
      </c>
      <c r="AX56" s="2">
        <v>0</v>
      </c>
      <c r="AY56" s="2">
        <v>2.6104417670682731</v>
      </c>
      <c r="AZ56" s="2">
        <v>0</v>
      </c>
      <c r="BA56" s="2">
        <v>0</v>
      </c>
      <c r="BB56" s="2">
        <v>1.6064257028112447</v>
      </c>
      <c r="BC56" s="2">
        <v>0</v>
      </c>
      <c r="BD56" s="2">
        <v>0</v>
      </c>
      <c r="BE56" s="2">
        <v>1.8072289156626504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9.4377510040160644</v>
      </c>
      <c r="BL56" s="2">
        <v>6.425702811244979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W56" s="11" t="s">
        <v>450</v>
      </c>
      <c r="BX56" s="12">
        <v>5.9512693247905597E-2</v>
      </c>
      <c r="BY56" s="12">
        <v>2.9306455959302743E-2</v>
      </c>
      <c r="BZ56" s="12">
        <v>4.3870177509164839E-2</v>
      </c>
    </row>
    <row r="57" spans="1:78" x14ac:dyDescent="0.3">
      <c r="A57" t="s">
        <v>294</v>
      </c>
      <c r="B57" s="2" t="str">
        <f>IF(VALUE(D57)&lt;31,"north",IF(VALUE(D57)&lt;37,"east",IF(VALUE(D57)&lt;67,"south","west")))</f>
        <v>north</v>
      </c>
      <c r="C57" t="s">
        <v>265</v>
      </c>
      <c r="D57" s="2">
        <v>0</v>
      </c>
      <c r="E57" s="2">
        <v>0</v>
      </c>
      <c r="F57" s="2">
        <v>0.6</v>
      </c>
      <c r="G57" s="2">
        <v>0</v>
      </c>
      <c r="H57" s="2">
        <v>0</v>
      </c>
      <c r="I57" s="2">
        <v>5.8000000000000007</v>
      </c>
      <c r="J57" s="2">
        <v>0</v>
      </c>
      <c r="K57" s="2">
        <v>2.1999999999999997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0.2</v>
      </c>
      <c r="U57" s="2">
        <v>0</v>
      </c>
      <c r="V57" s="2">
        <v>0</v>
      </c>
      <c r="W57" s="2">
        <v>3</v>
      </c>
      <c r="X57" s="2">
        <v>0</v>
      </c>
      <c r="Y57" s="2">
        <v>1.2</v>
      </c>
      <c r="Z57" s="2">
        <v>1.2</v>
      </c>
      <c r="AA57" s="2">
        <v>0</v>
      </c>
      <c r="AB57" s="2">
        <v>0</v>
      </c>
      <c r="AC57" s="2">
        <v>0</v>
      </c>
      <c r="AD57" s="2">
        <v>0</v>
      </c>
      <c r="AE57" s="2">
        <v>0.4</v>
      </c>
      <c r="AF57" s="2">
        <v>0.8</v>
      </c>
      <c r="AG57" s="2">
        <v>0</v>
      </c>
      <c r="AH57" s="2">
        <v>0</v>
      </c>
      <c r="AI57" s="2">
        <v>0</v>
      </c>
      <c r="AJ57" s="2">
        <v>0.6</v>
      </c>
      <c r="AK57" s="2">
        <v>0</v>
      </c>
      <c r="AL57" s="2">
        <v>0.6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1.2</v>
      </c>
      <c r="AU57" s="2">
        <v>0</v>
      </c>
      <c r="AV57" s="2">
        <v>0</v>
      </c>
      <c r="AW57" s="2">
        <v>0</v>
      </c>
      <c r="AX57" s="2">
        <v>0</v>
      </c>
      <c r="AY57" s="2">
        <v>0.6</v>
      </c>
      <c r="AZ57" s="2">
        <v>0</v>
      </c>
      <c r="BA57" s="2">
        <v>0</v>
      </c>
      <c r="BB57" s="2">
        <v>0.2</v>
      </c>
      <c r="BC57" s="2">
        <v>0</v>
      </c>
      <c r="BD57" s="2">
        <v>0</v>
      </c>
      <c r="BE57" s="2">
        <v>0.2</v>
      </c>
      <c r="BF57" s="2">
        <v>0</v>
      </c>
      <c r="BG57" s="2">
        <v>0.6</v>
      </c>
      <c r="BH57" s="2">
        <v>0</v>
      </c>
      <c r="BI57" s="2">
        <v>1.7999999999999998</v>
      </c>
      <c r="BJ57" s="2">
        <v>0</v>
      </c>
      <c r="BK57" s="2">
        <v>10</v>
      </c>
      <c r="BL57" s="2">
        <v>17.8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W57" s="11" t="s">
        <v>451</v>
      </c>
      <c r="BX57" s="12">
        <v>0.24329041607448171</v>
      </c>
      <c r="BY57" s="12">
        <v>0.22002284781259324</v>
      </c>
      <c r="BZ57" s="12">
        <v>0.2312411396531466</v>
      </c>
    </row>
    <row r="58" spans="1:78" x14ac:dyDescent="0.3">
      <c r="B58" s="11"/>
      <c r="BW58" s="11" t="s">
        <v>452</v>
      </c>
      <c r="BX58" s="12">
        <v>0.85363430707183074</v>
      </c>
      <c r="BY58" s="12">
        <v>0.38197199140851551</v>
      </c>
      <c r="BZ58" s="12">
        <v>0.60938060788904236</v>
      </c>
    </row>
    <row r="59" spans="1:78" x14ac:dyDescent="0.3">
      <c r="B59" s="11"/>
      <c r="BW59" s="11" t="s">
        <v>453</v>
      </c>
      <c r="BX59" s="12">
        <v>0.33147176338442119</v>
      </c>
      <c r="BY59" s="12">
        <v>0.32264436077823533</v>
      </c>
      <c r="BZ59" s="12">
        <v>0.32690042989193208</v>
      </c>
    </row>
    <row r="60" spans="1:78" x14ac:dyDescent="0.3">
      <c r="B60" s="11"/>
      <c r="BW60" s="11" t="s">
        <v>454</v>
      </c>
      <c r="BX60" s="12">
        <v>6.6785601546689999E-2</v>
      </c>
      <c r="BY60" s="12">
        <v>0.15977872259946385</v>
      </c>
      <c r="BZ60" s="12">
        <v>0.11494275352044792</v>
      </c>
    </row>
    <row r="61" spans="1:78" x14ac:dyDescent="0.3">
      <c r="B61" s="11"/>
      <c r="BW61" s="11" t="s">
        <v>455</v>
      </c>
      <c r="BX61" s="12">
        <v>0.12636116791050417</v>
      </c>
      <c r="BY61" s="12">
        <v>0.16044195797446908</v>
      </c>
      <c r="BZ61" s="12">
        <v>0.14401014847934315</v>
      </c>
    </row>
    <row r="62" spans="1:78" x14ac:dyDescent="0.3">
      <c r="B62" s="11"/>
      <c r="BW62" s="11" t="s">
        <v>456</v>
      </c>
      <c r="BX62" s="12">
        <v>0.21218639318321275</v>
      </c>
      <c r="BY62" s="12">
        <v>0.31384492127934027</v>
      </c>
      <c r="BZ62" s="12">
        <v>0.26483098809013594</v>
      </c>
    </row>
    <row r="63" spans="1:78" x14ac:dyDescent="0.3">
      <c r="B63" s="11"/>
      <c r="BW63" s="11" t="s">
        <v>457</v>
      </c>
      <c r="BX63" s="12">
        <v>0.41555145108367536</v>
      </c>
      <c r="BY63" s="12">
        <v>0.75678771542479517</v>
      </c>
      <c r="BZ63" s="12">
        <v>0.59226308797461247</v>
      </c>
    </row>
    <row r="64" spans="1:78" x14ac:dyDescent="0.3">
      <c r="B64" s="11"/>
      <c r="BW64" s="11" t="s">
        <v>458</v>
      </c>
      <c r="BX64" s="12">
        <v>3.0277265405212974</v>
      </c>
      <c r="BY64" s="12">
        <v>3.3372545500335375</v>
      </c>
      <c r="BZ64" s="12">
        <v>3.1880178311615652</v>
      </c>
    </row>
    <row r="65" spans="2:78" x14ac:dyDescent="0.3">
      <c r="B65" s="11"/>
      <c r="BW65" s="11" t="s">
        <v>460</v>
      </c>
      <c r="BX65" s="12">
        <v>2.1678909706562788</v>
      </c>
      <c r="BY65" s="12">
        <v>2.8003573015001768</v>
      </c>
      <c r="BZ65" s="12">
        <v>2.4954181777004401</v>
      </c>
    </row>
    <row r="66" spans="2:78" x14ac:dyDescent="0.3">
      <c r="B66" s="11"/>
      <c r="BW66" s="11" t="s">
        <v>459</v>
      </c>
      <c r="BX66" s="12">
        <v>3.7415081541650651E-2</v>
      </c>
      <c r="BY66" s="12">
        <v>0</v>
      </c>
      <c r="BZ66" s="12">
        <v>1.803941431472442E-2</v>
      </c>
    </row>
    <row r="67" spans="2:78" x14ac:dyDescent="0.3">
      <c r="B67" s="11"/>
      <c r="BW67" s="11" t="s">
        <v>462</v>
      </c>
      <c r="BX67" s="12">
        <v>0</v>
      </c>
      <c r="BY67" s="12">
        <v>0</v>
      </c>
      <c r="BZ67" s="12">
        <v>0</v>
      </c>
    </row>
    <row r="68" spans="2:78" x14ac:dyDescent="0.3">
      <c r="B68" s="11"/>
      <c r="BW68" s="11" t="s">
        <v>461</v>
      </c>
      <c r="BX68" s="12">
        <v>1.1133377866844802E-2</v>
      </c>
      <c r="BY68" s="12">
        <v>0.1932828046081968</v>
      </c>
      <c r="BZ68" s="12">
        <v>0.10546075957218778</v>
      </c>
    </row>
    <row r="69" spans="2:78" x14ac:dyDescent="0.3">
      <c r="B69" s="11"/>
      <c r="BW69" s="11" t="s">
        <v>463</v>
      </c>
      <c r="BX69" s="12">
        <v>1.488178659174199E-2</v>
      </c>
      <c r="BY69" s="12">
        <v>0.31130553007919898</v>
      </c>
      <c r="BZ69" s="12">
        <v>0.1683869394691751</v>
      </c>
    </row>
    <row r="70" spans="2:78" x14ac:dyDescent="0.3">
      <c r="B70" s="11"/>
      <c r="BW70" s="11" t="s">
        <v>464</v>
      </c>
      <c r="BX70" s="12">
        <v>7.605141075366949E-3</v>
      </c>
      <c r="BY70" s="12">
        <v>0.15202819431967382</v>
      </c>
      <c r="BZ70" s="12">
        <v>8.2395650791168729E-2</v>
      </c>
    </row>
    <row r="71" spans="2:78" x14ac:dyDescent="0.3">
      <c r="B71" s="11"/>
      <c r="BW71" s="11" t="s">
        <v>465</v>
      </c>
      <c r="BX71" s="12">
        <v>4.8352875488553881E-2</v>
      </c>
      <c r="BY71" s="12">
        <v>3.4538041600442257E-2</v>
      </c>
      <c r="BZ71" s="12">
        <v>4.1198765082210369E-2</v>
      </c>
    </row>
    <row r="72" spans="2:78" x14ac:dyDescent="0.3">
      <c r="B72" s="11"/>
      <c r="BW72" s="11" t="s">
        <v>466</v>
      </c>
      <c r="BX72" s="12">
        <v>0.1335562989730763</v>
      </c>
      <c r="BY72" s="12">
        <v>0.1192461538810991</v>
      </c>
      <c r="BZ72" s="12">
        <v>0.12614568812187382</v>
      </c>
    </row>
    <row r="73" spans="2:78" x14ac:dyDescent="0.3">
      <c r="B73" s="11"/>
      <c r="BW73" s="11" t="s">
        <v>467</v>
      </c>
      <c r="BX73" s="12">
        <v>0</v>
      </c>
      <c r="BY73" s="12">
        <v>0</v>
      </c>
      <c r="BZ73" s="12">
        <v>0</v>
      </c>
    </row>
    <row r="74" spans="2:78" x14ac:dyDescent="0.3">
      <c r="B74" s="11"/>
    </row>
    <row r="75" spans="2:78" x14ac:dyDescent="0.3">
      <c r="B75" s="11"/>
    </row>
  </sheetData>
  <conditionalFormatting sqref="D1:BT57">
    <cfRule type="top10" dxfId="4" priority="2" rank="10"/>
  </conditionalFormatting>
  <conditionalFormatting pivot="1" sqref="BX5:BX73 BY5:BY73 BY5:BY73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2"/>
  <sheetViews>
    <sheetView topLeftCell="AC1" workbookViewId="0">
      <selection activeCell="A68" sqref="A68:XFD68"/>
    </sheetView>
  </sheetViews>
  <sheetFormatPr defaultRowHeight="14.4" x14ac:dyDescent="0.3"/>
  <cols>
    <col min="1" max="1" width="30.88671875" style="9" customWidth="1"/>
    <col min="2" max="16384" width="8.88671875" style="9"/>
  </cols>
  <sheetData>
    <row r="1" spans="1:57" x14ac:dyDescent="0.3">
      <c r="A1" s="9" t="s">
        <v>333</v>
      </c>
      <c r="B1" s="9" t="s">
        <v>334</v>
      </c>
      <c r="C1" s="9" t="s">
        <v>335</v>
      </c>
      <c r="D1" s="9" t="s">
        <v>336</v>
      </c>
      <c r="E1" s="9" t="s">
        <v>337</v>
      </c>
      <c r="F1" s="9" t="s">
        <v>338</v>
      </c>
      <c r="G1" s="9" t="s">
        <v>339</v>
      </c>
      <c r="H1" s="9" t="s">
        <v>340</v>
      </c>
      <c r="I1" s="9" t="s">
        <v>341</v>
      </c>
      <c r="J1" s="9" t="s">
        <v>342</v>
      </c>
      <c r="K1" s="9" t="s">
        <v>343</v>
      </c>
      <c r="L1" s="9" t="s">
        <v>344</v>
      </c>
      <c r="M1" s="9" t="s">
        <v>345</v>
      </c>
      <c r="N1" s="9" t="s">
        <v>346</v>
      </c>
      <c r="O1" s="9" t="s">
        <v>347</v>
      </c>
      <c r="P1" s="9" t="s">
        <v>348</v>
      </c>
      <c r="Q1" s="9" t="s">
        <v>349</v>
      </c>
      <c r="R1" s="9" t="s">
        <v>350</v>
      </c>
      <c r="S1" s="9" t="s">
        <v>351</v>
      </c>
      <c r="T1" s="9" t="s">
        <v>352</v>
      </c>
      <c r="U1" s="9" t="s">
        <v>353</v>
      </c>
      <c r="V1" s="9" t="s">
        <v>354</v>
      </c>
      <c r="W1" s="9" t="s">
        <v>355</v>
      </c>
      <c r="X1" s="9" t="s">
        <v>356</v>
      </c>
      <c r="Y1" s="9" t="s">
        <v>357</v>
      </c>
      <c r="Z1" s="9" t="s">
        <v>358</v>
      </c>
      <c r="AA1" s="9" t="s">
        <v>359</v>
      </c>
      <c r="AB1" s="9" t="s">
        <v>360</v>
      </c>
      <c r="AC1" s="9" t="s">
        <v>361</v>
      </c>
      <c r="AD1" s="9" t="s">
        <v>362</v>
      </c>
      <c r="AE1" s="9" t="s">
        <v>363</v>
      </c>
      <c r="AF1" s="9" t="s">
        <v>364</v>
      </c>
      <c r="AG1" s="9" t="s">
        <v>365</v>
      </c>
      <c r="AH1" s="9" t="s">
        <v>366</v>
      </c>
      <c r="AI1" s="9" t="s">
        <v>367</v>
      </c>
      <c r="AJ1" s="9" t="s">
        <v>368</v>
      </c>
      <c r="AK1" s="9" t="s">
        <v>369</v>
      </c>
      <c r="AL1" s="9" t="s">
        <v>370</v>
      </c>
      <c r="AM1" s="9" t="s">
        <v>371</v>
      </c>
      <c r="AN1" s="9" t="s">
        <v>372</v>
      </c>
      <c r="AO1" s="9" t="s">
        <v>373</v>
      </c>
      <c r="AP1" s="9" t="s">
        <v>374</v>
      </c>
      <c r="AQ1" s="9" t="s">
        <v>375</v>
      </c>
      <c r="AR1" s="9" t="s">
        <v>376</v>
      </c>
      <c r="AS1" s="9" t="s">
        <v>377</v>
      </c>
      <c r="AT1" s="9" t="s">
        <v>378</v>
      </c>
      <c r="AU1" s="9" t="s">
        <v>379</v>
      </c>
      <c r="AV1" s="9" t="s">
        <v>380</v>
      </c>
      <c r="AW1" s="9" t="s">
        <v>381</v>
      </c>
      <c r="AX1" s="9" t="s">
        <v>382</v>
      </c>
      <c r="AY1" s="9" t="s">
        <v>383</v>
      </c>
      <c r="AZ1" s="9" t="s">
        <v>384</v>
      </c>
      <c r="BA1" s="9" t="s">
        <v>385</v>
      </c>
      <c r="BB1" s="9" t="s">
        <v>386</v>
      </c>
      <c r="BC1" s="9" t="s">
        <v>387</v>
      </c>
      <c r="BD1" s="9" t="s">
        <v>388</v>
      </c>
      <c r="BE1" s="9" t="s">
        <v>389</v>
      </c>
    </row>
    <row r="2" spans="1:57" x14ac:dyDescent="0.3">
      <c r="A2" s="9" t="s">
        <v>69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</row>
    <row r="3" spans="1:57" x14ac:dyDescent="0.3">
      <c r="A3" s="9" t="s">
        <v>70</v>
      </c>
      <c r="B3" s="9">
        <v>22</v>
      </c>
      <c r="C3" s="9">
        <v>0</v>
      </c>
      <c r="D3" s="9">
        <v>4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4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1</v>
      </c>
      <c r="U3" s="9">
        <v>0</v>
      </c>
      <c r="V3" s="9">
        <v>0</v>
      </c>
      <c r="W3" s="9">
        <v>0</v>
      </c>
      <c r="X3" s="9">
        <v>7</v>
      </c>
      <c r="Y3" s="9">
        <v>0</v>
      </c>
      <c r="Z3" s="9">
        <v>161</v>
      </c>
      <c r="AA3" s="9">
        <v>34</v>
      </c>
      <c r="AB3" s="9">
        <v>14</v>
      </c>
      <c r="AC3" s="9">
        <v>85</v>
      </c>
      <c r="AD3" s="9">
        <v>44</v>
      </c>
      <c r="AE3" s="9">
        <v>12</v>
      </c>
      <c r="AF3" s="9">
        <v>82</v>
      </c>
      <c r="AG3" s="9">
        <v>28</v>
      </c>
      <c r="AH3" s="9">
        <v>0</v>
      </c>
      <c r="AI3" s="9">
        <v>58</v>
      </c>
      <c r="AJ3" s="9">
        <v>13</v>
      </c>
      <c r="AK3" s="9">
        <v>23</v>
      </c>
      <c r="AL3" s="9">
        <v>63</v>
      </c>
      <c r="AM3" s="9">
        <v>4</v>
      </c>
      <c r="AN3" s="9">
        <v>0</v>
      </c>
      <c r="AO3" s="9">
        <v>1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4</v>
      </c>
      <c r="AX3" s="9">
        <v>0</v>
      </c>
      <c r="AY3" s="9">
        <v>0</v>
      </c>
      <c r="AZ3" s="9">
        <v>0</v>
      </c>
      <c r="BA3" s="9">
        <v>1</v>
      </c>
      <c r="BB3" s="9">
        <v>0</v>
      </c>
      <c r="BC3" s="9">
        <v>0</v>
      </c>
      <c r="BD3" s="9">
        <v>0</v>
      </c>
      <c r="BE3" s="9">
        <v>4</v>
      </c>
    </row>
    <row r="4" spans="1:57" x14ac:dyDescent="0.3">
      <c r="A4" s="9" t="s">
        <v>71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1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</row>
    <row r="5" spans="1:57" x14ac:dyDescent="0.3">
      <c r="A5" s="9" t="s">
        <v>72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4</v>
      </c>
      <c r="AX5" s="9">
        <v>0</v>
      </c>
      <c r="AY5" s="9">
        <v>0</v>
      </c>
      <c r="AZ5" s="9">
        <v>4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</row>
    <row r="6" spans="1:57" x14ac:dyDescent="0.3">
      <c r="A6" s="9" t="s">
        <v>73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4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</row>
    <row r="7" spans="1:57" x14ac:dyDescent="0.3">
      <c r="A7" s="9" t="s">
        <v>74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9">
        <v>2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1</v>
      </c>
      <c r="AE7" s="9">
        <v>1</v>
      </c>
      <c r="AF7" s="9">
        <v>0</v>
      </c>
      <c r="AG7" s="9">
        <v>0</v>
      </c>
      <c r="AH7" s="9">
        <v>0</v>
      </c>
      <c r="AI7" s="9">
        <v>2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4</v>
      </c>
      <c r="AU7" s="9">
        <v>3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</row>
    <row r="8" spans="1:57" x14ac:dyDescent="0.3">
      <c r="A8" s="9" t="s">
        <v>75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</row>
    <row r="9" spans="1:57" x14ac:dyDescent="0.3">
      <c r="A9" s="9" t="s">
        <v>76</v>
      </c>
      <c r="B9" s="9">
        <v>0</v>
      </c>
      <c r="C9" s="9">
        <v>21</v>
      </c>
      <c r="D9" s="9">
        <v>0</v>
      </c>
      <c r="E9" s="9">
        <v>18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3</v>
      </c>
      <c r="R9" s="9">
        <v>1</v>
      </c>
      <c r="S9" s="9">
        <v>14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4</v>
      </c>
      <c r="AB9" s="9">
        <v>0</v>
      </c>
      <c r="AC9" s="9">
        <v>0</v>
      </c>
      <c r="AD9" s="9">
        <v>0</v>
      </c>
      <c r="AE9" s="9">
        <v>15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11</v>
      </c>
      <c r="AT9" s="9">
        <v>3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3</v>
      </c>
    </row>
    <row r="10" spans="1:57" x14ac:dyDescent="0.3">
      <c r="A10" s="9" t="s">
        <v>77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24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</row>
    <row r="11" spans="1:57" x14ac:dyDescent="0.3">
      <c r="A11" s="9" t="s">
        <v>78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</v>
      </c>
      <c r="Q11" s="9">
        <v>0</v>
      </c>
      <c r="R11" s="9">
        <v>2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1</v>
      </c>
      <c r="AA11" s="9">
        <v>1</v>
      </c>
      <c r="AB11" s="9">
        <v>0</v>
      </c>
      <c r="AC11" s="9">
        <v>4</v>
      </c>
      <c r="AD11" s="9">
        <v>0</v>
      </c>
      <c r="AE11" s="9">
        <v>8</v>
      </c>
      <c r="AF11" s="9">
        <v>1</v>
      </c>
      <c r="AG11" s="9">
        <v>1</v>
      </c>
      <c r="AH11" s="9">
        <v>1</v>
      </c>
      <c r="AI11" s="9">
        <v>0</v>
      </c>
      <c r="AJ11" s="9">
        <v>1</v>
      </c>
      <c r="AK11" s="9">
        <v>0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8</v>
      </c>
      <c r="AS11" s="9">
        <v>0</v>
      </c>
      <c r="AT11" s="9">
        <v>1</v>
      </c>
      <c r="AU11" s="9">
        <v>0</v>
      </c>
      <c r="AV11" s="9">
        <v>2</v>
      </c>
      <c r="AW11" s="9">
        <v>0</v>
      </c>
      <c r="AX11" s="9">
        <v>0</v>
      </c>
      <c r="AY11" s="9">
        <v>1</v>
      </c>
      <c r="AZ11" s="9">
        <v>0</v>
      </c>
      <c r="BA11" s="9">
        <v>4</v>
      </c>
      <c r="BB11" s="9">
        <v>1</v>
      </c>
      <c r="BC11" s="9">
        <v>0</v>
      </c>
      <c r="BD11" s="9">
        <v>1</v>
      </c>
      <c r="BE11" s="9">
        <v>0</v>
      </c>
    </row>
    <row r="12" spans="1:57" x14ac:dyDescent="0.3">
      <c r="A12" s="9" t="s">
        <v>79</v>
      </c>
      <c r="B12" s="9">
        <v>2</v>
      </c>
      <c r="C12" s="9">
        <v>123</v>
      </c>
      <c r="D12" s="9">
        <v>0</v>
      </c>
      <c r="E12" s="9">
        <v>11</v>
      </c>
      <c r="F12" s="9">
        <v>1</v>
      </c>
      <c r="G12" s="9">
        <v>7</v>
      </c>
      <c r="H12" s="9">
        <v>0</v>
      </c>
      <c r="I12" s="9">
        <v>0</v>
      </c>
      <c r="J12" s="9">
        <v>0</v>
      </c>
      <c r="K12" s="9">
        <v>1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8</v>
      </c>
      <c r="V12" s="9">
        <v>0</v>
      </c>
      <c r="W12" s="9">
        <v>61</v>
      </c>
      <c r="X12" s="9">
        <v>0</v>
      </c>
      <c r="Y12" s="9">
        <v>28</v>
      </c>
      <c r="Z12" s="9">
        <v>0</v>
      </c>
      <c r="AA12" s="9">
        <v>47</v>
      </c>
      <c r="AB12" s="9">
        <v>0</v>
      </c>
      <c r="AC12" s="9">
        <v>27</v>
      </c>
      <c r="AD12" s="9">
        <v>0</v>
      </c>
      <c r="AE12" s="9">
        <v>112</v>
      </c>
      <c r="AF12" s="9">
        <v>0</v>
      </c>
      <c r="AG12" s="9">
        <v>0</v>
      </c>
      <c r="AH12" s="9">
        <v>8</v>
      </c>
      <c r="AI12" s="9">
        <v>8</v>
      </c>
      <c r="AJ12" s="9">
        <v>248</v>
      </c>
      <c r="AK12" s="9">
        <v>0</v>
      </c>
      <c r="AL12" s="9">
        <v>0</v>
      </c>
      <c r="AM12" s="9">
        <v>1</v>
      </c>
      <c r="AN12" s="9">
        <v>0</v>
      </c>
      <c r="AO12" s="9">
        <v>8</v>
      </c>
      <c r="AP12" s="9">
        <v>0</v>
      </c>
      <c r="AQ12" s="9">
        <v>3</v>
      </c>
      <c r="AR12" s="9">
        <v>0</v>
      </c>
      <c r="AS12" s="9">
        <v>0</v>
      </c>
      <c r="AT12" s="9">
        <v>17</v>
      </c>
      <c r="AU12" s="9">
        <v>0</v>
      </c>
      <c r="AV12" s="9">
        <v>4</v>
      </c>
      <c r="AW12" s="9">
        <v>7</v>
      </c>
      <c r="AX12" s="9">
        <v>42</v>
      </c>
      <c r="AY12" s="9">
        <v>2</v>
      </c>
      <c r="AZ12" s="9">
        <v>0</v>
      </c>
      <c r="BA12" s="9">
        <v>68</v>
      </c>
      <c r="BB12" s="9">
        <v>0</v>
      </c>
      <c r="BC12" s="9">
        <v>9</v>
      </c>
      <c r="BD12" s="9">
        <v>3</v>
      </c>
      <c r="BE12" s="9">
        <v>29</v>
      </c>
    </row>
    <row r="13" spans="1:57" x14ac:dyDescent="0.3">
      <c r="A13" s="9" t="s">
        <v>80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1</v>
      </c>
      <c r="Q13" s="9">
        <v>0</v>
      </c>
      <c r="R13" s="9">
        <v>0</v>
      </c>
      <c r="S13" s="9">
        <v>1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4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4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1</v>
      </c>
      <c r="BC13" s="9">
        <v>0</v>
      </c>
      <c r="BD13" s="9">
        <v>1</v>
      </c>
      <c r="BE13" s="9">
        <v>0</v>
      </c>
    </row>
    <row r="14" spans="1:57" x14ac:dyDescent="0.3">
      <c r="A14" s="9" t="s">
        <v>81</v>
      </c>
      <c r="B14" s="9">
        <v>39</v>
      </c>
      <c r="C14" s="9">
        <v>22</v>
      </c>
      <c r="D14" s="9">
        <v>1</v>
      </c>
      <c r="E14" s="9">
        <v>24</v>
      </c>
      <c r="F14" s="9">
        <v>0</v>
      </c>
      <c r="G14" s="9">
        <v>3</v>
      </c>
      <c r="H14" s="9">
        <v>0</v>
      </c>
      <c r="I14" s="9">
        <v>15</v>
      </c>
      <c r="J14" s="9">
        <v>9</v>
      </c>
      <c r="K14" s="9">
        <v>0</v>
      </c>
      <c r="L14" s="9">
        <v>0</v>
      </c>
      <c r="M14" s="9">
        <v>0</v>
      </c>
      <c r="N14" s="9">
        <v>5</v>
      </c>
      <c r="O14" s="9">
        <v>8</v>
      </c>
      <c r="P14" s="9">
        <v>18</v>
      </c>
      <c r="Q14" s="9">
        <v>51</v>
      </c>
      <c r="R14" s="9">
        <v>28</v>
      </c>
      <c r="S14" s="9">
        <v>37</v>
      </c>
      <c r="T14" s="9">
        <v>15</v>
      </c>
      <c r="U14" s="9">
        <v>3</v>
      </c>
      <c r="V14" s="9">
        <v>16</v>
      </c>
      <c r="W14" s="9">
        <v>7</v>
      </c>
      <c r="X14" s="9">
        <v>6</v>
      </c>
      <c r="Y14" s="9">
        <v>6</v>
      </c>
      <c r="Z14" s="9">
        <v>9</v>
      </c>
      <c r="AA14" s="9">
        <v>8</v>
      </c>
      <c r="AB14" s="9">
        <v>0</v>
      </c>
      <c r="AC14" s="9">
        <v>14</v>
      </c>
      <c r="AD14" s="9">
        <v>19</v>
      </c>
      <c r="AE14" s="9">
        <v>5</v>
      </c>
      <c r="AF14" s="9">
        <v>2</v>
      </c>
      <c r="AG14" s="9">
        <v>8</v>
      </c>
      <c r="AH14" s="9">
        <v>3</v>
      </c>
      <c r="AI14" s="9">
        <v>47</v>
      </c>
      <c r="AJ14" s="9">
        <v>72</v>
      </c>
      <c r="AK14" s="9">
        <v>9</v>
      </c>
      <c r="AL14" s="9">
        <v>6</v>
      </c>
      <c r="AM14" s="9">
        <v>8</v>
      </c>
      <c r="AN14" s="9">
        <v>1</v>
      </c>
      <c r="AO14" s="9">
        <v>0</v>
      </c>
      <c r="AP14" s="9">
        <v>0</v>
      </c>
      <c r="AQ14" s="9">
        <v>15</v>
      </c>
      <c r="AR14" s="9">
        <v>102</v>
      </c>
      <c r="AS14" s="9">
        <v>667</v>
      </c>
      <c r="AT14" s="9">
        <v>281</v>
      </c>
      <c r="AU14" s="9">
        <v>5</v>
      </c>
      <c r="AV14" s="9">
        <v>8</v>
      </c>
      <c r="AW14" s="9">
        <v>6</v>
      </c>
      <c r="AX14" s="9">
        <v>3</v>
      </c>
      <c r="AY14" s="9">
        <v>5</v>
      </c>
      <c r="AZ14" s="9">
        <v>11</v>
      </c>
      <c r="BA14" s="9">
        <v>6</v>
      </c>
      <c r="BB14" s="9">
        <v>2</v>
      </c>
      <c r="BC14" s="9">
        <v>1</v>
      </c>
      <c r="BD14" s="9">
        <v>3</v>
      </c>
      <c r="BE14" s="9">
        <v>11</v>
      </c>
    </row>
    <row r="15" spans="1:57" x14ac:dyDescent="0.3">
      <c r="A15" s="9" t="s">
        <v>82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5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1</v>
      </c>
      <c r="AR15" s="9">
        <v>30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</row>
    <row r="16" spans="1:57" x14ac:dyDescent="0.3">
      <c r="A16" s="9" t="s">
        <v>83</v>
      </c>
      <c r="B16" s="9">
        <v>0</v>
      </c>
      <c r="C16" s="9">
        <v>4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17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7</v>
      </c>
      <c r="AR16" s="9">
        <v>27</v>
      </c>
      <c r="AS16" s="9">
        <v>96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</row>
    <row r="17" spans="1:57" x14ac:dyDescent="0.3">
      <c r="A17" s="9" t="s">
        <v>84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2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3</v>
      </c>
      <c r="BB17" s="9">
        <v>0</v>
      </c>
      <c r="BC17" s="9">
        <v>0</v>
      </c>
      <c r="BD17" s="9">
        <v>0</v>
      </c>
      <c r="BE17" s="9">
        <v>0</v>
      </c>
    </row>
    <row r="18" spans="1:57" x14ac:dyDescent="0.3">
      <c r="A18" s="9" t="s">
        <v>85</v>
      </c>
      <c r="B18" s="9">
        <v>0</v>
      </c>
      <c r="C18" s="9">
        <v>0</v>
      </c>
      <c r="D18" s="9">
        <v>4</v>
      </c>
      <c r="E18" s="9">
        <v>0</v>
      </c>
      <c r="F18" s="9">
        <v>0</v>
      </c>
      <c r="G18" s="9">
        <v>1</v>
      </c>
      <c r="H18" s="9">
        <v>4</v>
      </c>
      <c r="I18" s="9">
        <v>0</v>
      </c>
      <c r="J18" s="9">
        <v>0</v>
      </c>
      <c r="K18" s="9">
        <v>0</v>
      </c>
      <c r="L18" s="9">
        <v>13</v>
      </c>
      <c r="M18" s="9">
        <v>21</v>
      </c>
      <c r="N18" s="9">
        <v>2</v>
      </c>
      <c r="O18" s="9">
        <v>0</v>
      </c>
      <c r="P18" s="9">
        <v>35</v>
      </c>
      <c r="Q18" s="9">
        <v>2</v>
      </c>
      <c r="R18" s="9">
        <v>4</v>
      </c>
      <c r="S18" s="9">
        <v>0</v>
      </c>
      <c r="T18" s="9">
        <v>0</v>
      </c>
      <c r="U18" s="9">
        <v>0</v>
      </c>
      <c r="V18" s="9">
        <v>5</v>
      </c>
      <c r="W18" s="9">
        <v>4</v>
      </c>
      <c r="X18" s="9">
        <v>1</v>
      </c>
      <c r="Y18" s="9">
        <v>3</v>
      </c>
      <c r="Z18" s="9">
        <v>0</v>
      </c>
      <c r="AA18" s="9">
        <v>1</v>
      </c>
      <c r="AB18" s="9">
        <v>0</v>
      </c>
      <c r="AC18" s="9">
        <v>7</v>
      </c>
      <c r="AD18" s="9">
        <v>0</v>
      </c>
      <c r="AE18" s="9">
        <v>0</v>
      </c>
      <c r="AF18" s="9">
        <v>5</v>
      </c>
      <c r="AG18" s="9">
        <v>1</v>
      </c>
      <c r="AH18" s="9">
        <v>0</v>
      </c>
      <c r="AI18" s="9">
        <v>3</v>
      </c>
      <c r="AJ18" s="9">
        <v>5</v>
      </c>
      <c r="AK18" s="9">
        <v>1</v>
      </c>
      <c r="AL18" s="9">
        <v>15</v>
      </c>
      <c r="AM18" s="9">
        <v>0</v>
      </c>
      <c r="AN18" s="9">
        <v>3</v>
      </c>
      <c r="AO18" s="9">
        <v>0</v>
      </c>
      <c r="AP18" s="9">
        <v>4</v>
      </c>
      <c r="AQ18" s="9">
        <v>0</v>
      </c>
      <c r="AR18" s="9">
        <v>3</v>
      </c>
      <c r="AS18" s="9">
        <v>0</v>
      </c>
      <c r="AT18" s="9">
        <v>1</v>
      </c>
      <c r="AU18" s="9">
        <v>0</v>
      </c>
      <c r="AV18" s="9">
        <v>0</v>
      </c>
      <c r="AW18" s="9">
        <v>4</v>
      </c>
      <c r="AX18" s="9">
        <v>4</v>
      </c>
      <c r="AY18" s="9">
        <v>1</v>
      </c>
      <c r="AZ18" s="9">
        <v>0</v>
      </c>
      <c r="BA18" s="9">
        <v>6</v>
      </c>
      <c r="BB18" s="9">
        <v>3</v>
      </c>
      <c r="BC18" s="9">
        <v>6</v>
      </c>
      <c r="BD18" s="9">
        <v>0</v>
      </c>
      <c r="BE18" s="9">
        <v>0</v>
      </c>
    </row>
    <row r="19" spans="1:57" x14ac:dyDescent="0.3">
      <c r="A19" s="9" t="s">
        <v>86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</row>
    <row r="20" spans="1:57" x14ac:dyDescent="0.3">
      <c r="A20" s="9" t="s">
        <v>87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3</v>
      </c>
      <c r="H20" s="9">
        <v>1</v>
      </c>
      <c r="I20" s="9">
        <v>1</v>
      </c>
      <c r="J20" s="9">
        <v>0</v>
      </c>
      <c r="K20" s="9">
        <v>0</v>
      </c>
      <c r="L20" s="9">
        <v>2</v>
      </c>
      <c r="M20" s="9">
        <v>2</v>
      </c>
      <c r="N20" s="9">
        <v>3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2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  <c r="AM20" s="9">
        <v>1</v>
      </c>
      <c r="AN20" s="9">
        <v>0</v>
      </c>
      <c r="AO20" s="9">
        <v>0</v>
      </c>
      <c r="AP20" s="9">
        <v>0</v>
      </c>
      <c r="AQ20" s="9">
        <v>1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1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</row>
    <row r="21" spans="1:57" x14ac:dyDescent="0.3">
      <c r="A21" s="9" t="s">
        <v>88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</row>
    <row r="22" spans="1:57" x14ac:dyDescent="0.3">
      <c r="A22" s="9" t="s">
        <v>89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</row>
    <row r="23" spans="1:57" x14ac:dyDescent="0.3">
      <c r="A23" s="9" t="s">
        <v>90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9">
        <v>0</v>
      </c>
      <c r="P23" s="9">
        <v>0</v>
      </c>
      <c r="Q23" s="9">
        <v>0</v>
      </c>
      <c r="R23" s="9">
        <v>0</v>
      </c>
      <c r="S23" s="9">
        <v>3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1</v>
      </c>
      <c r="AA23" s="9">
        <v>0</v>
      </c>
      <c r="AB23" s="9">
        <v>0</v>
      </c>
      <c r="AC23" s="9">
        <v>0</v>
      </c>
      <c r="AD23" s="9">
        <v>1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1</v>
      </c>
      <c r="AL23" s="9">
        <v>0</v>
      </c>
      <c r="AM23" s="9">
        <v>6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2</v>
      </c>
      <c r="BA23" s="9">
        <v>0</v>
      </c>
      <c r="BB23" s="9">
        <v>1</v>
      </c>
      <c r="BC23" s="9">
        <v>0</v>
      </c>
      <c r="BD23" s="9">
        <v>0</v>
      </c>
      <c r="BE23" s="9">
        <v>1</v>
      </c>
    </row>
    <row r="24" spans="1:57" x14ac:dyDescent="0.3">
      <c r="A24" s="9" t="s">
        <v>91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</row>
    <row r="25" spans="1:57" x14ac:dyDescent="0.3">
      <c r="A25" s="9" t="s">
        <v>92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1</v>
      </c>
      <c r="AY25" s="9">
        <v>0</v>
      </c>
      <c r="AZ25" s="9">
        <v>0</v>
      </c>
      <c r="BA25" s="9">
        <v>0</v>
      </c>
      <c r="BB25" s="9">
        <v>2</v>
      </c>
      <c r="BC25" s="9">
        <v>0</v>
      </c>
      <c r="BD25" s="9">
        <v>0</v>
      </c>
      <c r="BE25" s="9">
        <v>0</v>
      </c>
    </row>
    <row r="26" spans="1:57" x14ac:dyDescent="0.3">
      <c r="A26" s="9" t="s">
        <v>93</v>
      </c>
      <c r="B26" s="9">
        <v>29</v>
      </c>
      <c r="C26" s="9">
        <v>30</v>
      </c>
      <c r="D26" s="9">
        <v>4</v>
      </c>
      <c r="E26" s="9">
        <v>5</v>
      </c>
      <c r="F26" s="9">
        <v>0</v>
      </c>
      <c r="G26" s="9">
        <v>4</v>
      </c>
      <c r="H26" s="9">
        <v>11</v>
      </c>
      <c r="I26" s="9">
        <v>7</v>
      </c>
      <c r="J26" s="9">
        <v>1</v>
      </c>
      <c r="K26" s="9">
        <v>14</v>
      </c>
      <c r="L26" s="9">
        <v>0</v>
      </c>
      <c r="M26" s="9">
        <v>0</v>
      </c>
      <c r="N26" s="9">
        <v>2</v>
      </c>
      <c r="O26" s="9">
        <v>0</v>
      </c>
      <c r="P26" s="9">
        <v>0</v>
      </c>
      <c r="Q26" s="9">
        <v>0</v>
      </c>
      <c r="R26" s="9">
        <v>5</v>
      </c>
      <c r="S26" s="9">
        <v>22</v>
      </c>
      <c r="T26" s="9">
        <v>15</v>
      </c>
      <c r="U26" s="9">
        <v>0</v>
      </c>
      <c r="V26" s="9">
        <v>47</v>
      </c>
      <c r="W26" s="9">
        <v>6</v>
      </c>
      <c r="X26" s="9">
        <v>10</v>
      </c>
      <c r="Y26" s="9">
        <v>1</v>
      </c>
      <c r="Z26" s="9">
        <v>10</v>
      </c>
      <c r="AA26" s="9">
        <v>12</v>
      </c>
      <c r="AB26" s="9">
        <v>8</v>
      </c>
      <c r="AC26" s="9">
        <v>0</v>
      </c>
      <c r="AD26" s="9">
        <v>8</v>
      </c>
      <c r="AE26" s="9">
        <v>7</v>
      </c>
      <c r="AF26" s="9">
        <v>13</v>
      </c>
      <c r="AG26" s="9">
        <v>8</v>
      </c>
      <c r="AH26" s="9">
        <v>0</v>
      </c>
      <c r="AI26" s="9">
        <v>61</v>
      </c>
      <c r="AJ26" s="9">
        <v>72</v>
      </c>
      <c r="AK26" s="9">
        <v>0</v>
      </c>
      <c r="AL26" s="9">
        <v>8</v>
      </c>
      <c r="AM26" s="9">
        <v>19</v>
      </c>
      <c r="AN26" s="9">
        <v>0</v>
      </c>
      <c r="AO26" s="9">
        <v>12</v>
      </c>
      <c r="AP26" s="9">
        <v>0</v>
      </c>
      <c r="AQ26" s="9">
        <v>30</v>
      </c>
      <c r="AR26" s="9">
        <v>1</v>
      </c>
      <c r="AS26" s="9">
        <v>2</v>
      </c>
      <c r="AT26" s="9">
        <v>2</v>
      </c>
      <c r="AU26" s="9">
        <v>11</v>
      </c>
      <c r="AV26" s="9">
        <v>10</v>
      </c>
      <c r="AW26" s="9">
        <v>0</v>
      </c>
      <c r="AX26" s="9">
        <v>0</v>
      </c>
      <c r="AY26" s="9">
        <v>0</v>
      </c>
      <c r="AZ26" s="9">
        <v>9</v>
      </c>
      <c r="BA26" s="9">
        <v>1</v>
      </c>
      <c r="BB26" s="9">
        <v>16</v>
      </c>
      <c r="BC26" s="9">
        <v>6</v>
      </c>
      <c r="BD26" s="9">
        <v>5</v>
      </c>
      <c r="BE26" s="9">
        <v>15</v>
      </c>
    </row>
    <row r="27" spans="1:57" x14ac:dyDescent="0.3">
      <c r="A27" s="9" t="s">
        <v>94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1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</row>
    <row r="28" spans="1:57" x14ac:dyDescent="0.3">
      <c r="A28" s="9" t="s">
        <v>95</v>
      </c>
      <c r="B28" s="9">
        <v>4</v>
      </c>
      <c r="C28" s="9">
        <v>1</v>
      </c>
      <c r="D28" s="9">
        <v>2</v>
      </c>
      <c r="E28" s="9">
        <v>0</v>
      </c>
      <c r="F28" s="9">
        <v>0</v>
      </c>
      <c r="G28" s="9">
        <v>1</v>
      </c>
      <c r="H28" s="9">
        <v>4</v>
      </c>
      <c r="I28" s="9">
        <v>4</v>
      </c>
      <c r="J28" s="9">
        <v>1</v>
      </c>
      <c r="K28" s="9">
        <v>1</v>
      </c>
      <c r="L28" s="9">
        <v>0</v>
      </c>
      <c r="M28" s="9">
        <v>3</v>
      </c>
      <c r="N28" s="9">
        <v>1</v>
      </c>
      <c r="O28" s="9">
        <v>0</v>
      </c>
      <c r="P28" s="9">
        <v>0</v>
      </c>
      <c r="Q28" s="9">
        <v>0</v>
      </c>
      <c r="R28" s="9">
        <v>3</v>
      </c>
      <c r="S28" s="9">
        <v>0</v>
      </c>
      <c r="T28" s="9">
        <v>5</v>
      </c>
      <c r="U28" s="9">
        <v>1</v>
      </c>
      <c r="V28" s="9">
        <v>2</v>
      </c>
      <c r="W28" s="9">
        <v>5</v>
      </c>
      <c r="X28" s="9">
        <v>3</v>
      </c>
      <c r="Y28" s="9">
        <v>3</v>
      </c>
      <c r="Z28" s="9">
        <v>2</v>
      </c>
      <c r="AA28" s="9">
        <v>1</v>
      </c>
      <c r="AB28" s="9">
        <v>8</v>
      </c>
      <c r="AC28" s="9">
        <v>3</v>
      </c>
      <c r="AD28" s="9">
        <v>1</v>
      </c>
      <c r="AE28" s="9">
        <v>7</v>
      </c>
      <c r="AF28" s="9">
        <v>3</v>
      </c>
      <c r="AG28" s="9">
        <v>2</v>
      </c>
      <c r="AH28" s="9">
        <v>0</v>
      </c>
      <c r="AI28" s="9">
        <v>16</v>
      </c>
      <c r="AJ28" s="9">
        <v>2</v>
      </c>
      <c r="AK28" s="9">
        <v>0</v>
      </c>
      <c r="AL28" s="9">
        <v>32</v>
      </c>
      <c r="AM28" s="9">
        <v>2</v>
      </c>
      <c r="AN28" s="9">
        <v>0</v>
      </c>
      <c r="AO28" s="9">
        <v>8</v>
      </c>
      <c r="AP28" s="9">
        <v>0</v>
      </c>
      <c r="AQ28" s="9">
        <v>12</v>
      </c>
      <c r="AR28" s="9">
        <v>0</v>
      </c>
      <c r="AS28" s="9">
        <v>0</v>
      </c>
      <c r="AT28" s="9">
        <v>1</v>
      </c>
      <c r="AU28" s="9">
        <v>4</v>
      </c>
      <c r="AV28" s="9">
        <v>1</v>
      </c>
      <c r="AW28" s="9">
        <v>2</v>
      </c>
      <c r="AX28" s="9">
        <v>3</v>
      </c>
      <c r="AY28" s="9">
        <v>0</v>
      </c>
      <c r="AZ28" s="9">
        <v>7</v>
      </c>
      <c r="BA28" s="9">
        <v>0</v>
      </c>
      <c r="BB28" s="9">
        <v>15</v>
      </c>
      <c r="BC28" s="9">
        <v>0</v>
      </c>
      <c r="BD28" s="9">
        <v>18</v>
      </c>
      <c r="BE28" s="9">
        <v>6</v>
      </c>
    </row>
    <row r="29" spans="1:57" x14ac:dyDescent="0.3">
      <c r="A29" s="9" t="s">
        <v>96</v>
      </c>
      <c r="B29" s="9">
        <v>3</v>
      </c>
      <c r="C29" s="9">
        <v>3</v>
      </c>
      <c r="D29" s="9">
        <v>1</v>
      </c>
      <c r="E29" s="9">
        <v>4</v>
      </c>
      <c r="F29" s="9">
        <v>1</v>
      </c>
      <c r="G29" s="9">
        <v>3</v>
      </c>
      <c r="H29" s="9">
        <v>0</v>
      </c>
      <c r="I29" s="9">
        <v>2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4</v>
      </c>
      <c r="P29" s="9">
        <v>1</v>
      </c>
      <c r="Q29" s="9">
        <v>10</v>
      </c>
      <c r="R29" s="9">
        <v>7</v>
      </c>
      <c r="S29" s="9">
        <v>3</v>
      </c>
      <c r="T29" s="9">
        <v>7</v>
      </c>
      <c r="U29" s="9">
        <v>1</v>
      </c>
      <c r="V29" s="9">
        <v>1</v>
      </c>
      <c r="W29" s="9">
        <v>1</v>
      </c>
      <c r="X29" s="9">
        <v>3</v>
      </c>
      <c r="Y29" s="9">
        <v>2</v>
      </c>
      <c r="Z29" s="9">
        <v>0</v>
      </c>
      <c r="AA29" s="9">
        <v>2</v>
      </c>
      <c r="AB29" s="9">
        <v>2</v>
      </c>
      <c r="AC29" s="9">
        <v>1</v>
      </c>
      <c r="AD29" s="9">
        <v>3</v>
      </c>
      <c r="AE29" s="9">
        <v>5</v>
      </c>
      <c r="AF29" s="9">
        <v>1</v>
      </c>
      <c r="AG29" s="9">
        <v>5</v>
      </c>
      <c r="AH29" s="9">
        <v>0</v>
      </c>
      <c r="AI29" s="9">
        <v>2</v>
      </c>
      <c r="AJ29" s="9">
        <v>4</v>
      </c>
      <c r="AK29" s="9">
        <v>3</v>
      </c>
      <c r="AL29" s="9">
        <v>4</v>
      </c>
      <c r="AM29" s="9">
        <v>10</v>
      </c>
      <c r="AN29" s="9">
        <v>0</v>
      </c>
      <c r="AO29" s="9">
        <v>21</v>
      </c>
      <c r="AP29" s="9">
        <v>5</v>
      </c>
      <c r="AQ29" s="9">
        <v>3</v>
      </c>
      <c r="AR29" s="9">
        <v>8</v>
      </c>
      <c r="AS29" s="9">
        <v>0</v>
      </c>
      <c r="AT29" s="9">
        <v>43</v>
      </c>
      <c r="AU29" s="9">
        <v>12</v>
      </c>
      <c r="AV29" s="9">
        <v>8</v>
      </c>
      <c r="AW29" s="9">
        <v>10</v>
      </c>
      <c r="AX29" s="9">
        <v>8</v>
      </c>
      <c r="AY29" s="9">
        <v>2</v>
      </c>
      <c r="AZ29" s="9">
        <v>2</v>
      </c>
      <c r="BA29" s="9">
        <v>3</v>
      </c>
      <c r="BB29" s="9">
        <v>9</v>
      </c>
      <c r="BC29" s="9">
        <v>1</v>
      </c>
      <c r="BD29" s="9">
        <v>1</v>
      </c>
      <c r="BE29" s="9">
        <v>6</v>
      </c>
    </row>
    <row r="30" spans="1:57" x14ac:dyDescent="0.3">
      <c r="A30" s="9" t="s">
        <v>97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</row>
    <row r="31" spans="1:57" x14ac:dyDescent="0.3">
      <c r="A31" s="9" t="s">
        <v>98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2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9">
        <v>0</v>
      </c>
      <c r="V31" s="9">
        <v>1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9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1</v>
      </c>
      <c r="AP31" s="9">
        <v>0</v>
      </c>
      <c r="AQ31" s="9">
        <v>0</v>
      </c>
      <c r="AR31" s="9">
        <v>0</v>
      </c>
      <c r="AS31" s="9">
        <v>1</v>
      </c>
      <c r="AT31" s="9">
        <v>0</v>
      </c>
      <c r="AU31" s="9">
        <v>1</v>
      </c>
      <c r="AV31" s="9">
        <v>0</v>
      </c>
      <c r="AW31" s="9">
        <v>2</v>
      </c>
      <c r="AX31" s="9">
        <v>1</v>
      </c>
      <c r="AY31" s="9">
        <v>0</v>
      </c>
      <c r="AZ31" s="9">
        <v>0</v>
      </c>
      <c r="BA31" s="9">
        <v>0</v>
      </c>
      <c r="BB31" s="9">
        <v>1</v>
      </c>
      <c r="BC31" s="9">
        <v>3</v>
      </c>
      <c r="BD31" s="9">
        <v>3</v>
      </c>
      <c r="BE31" s="9">
        <v>0</v>
      </c>
    </row>
    <row r="32" spans="1:57" x14ac:dyDescent="0.3">
      <c r="A32" s="9" t="s">
        <v>99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3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</row>
    <row r="33" spans="1:57" x14ac:dyDescent="0.3">
      <c r="A33" s="9" t="s">
        <v>100</v>
      </c>
      <c r="B33" s="9">
        <v>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1</v>
      </c>
      <c r="S33" s="9">
        <v>2</v>
      </c>
      <c r="T33" s="9">
        <v>1</v>
      </c>
      <c r="U33" s="9">
        <v>2</v>
      </c>
      <c r="V33" s="9">
        <v>0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0</v>
      </c>
      <c r="AC33" s="9">
        <v>1</v>
      </c>
      <c r="AD33" s="9">
        <v>0</v>
      </c>
      <c r="AE33" s="9">
        <v>7</v>
      </c>
      <c r="AF33" s="9">
        <v>0</v>
      </c>
      <c r="AG33" s="9">
        <v>0</v>
      </c>
      <c r="AH33" s="9">
        <v>0</v>
      </c>
      <c r="AI33" s="9">
        <v>2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7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1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2</v>
      </c>
      <c r="BE33" s="9">
        <v>0</v>
      </c>
    </row>
    <row r="34" spans="1:57" x14ac:dyDescent="0.3">
      <c r="A34" s="9" t="s">
        <v>101</v>
      </c>
      <c r="B34" s="9">
        <v>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 s="9">
        <v>0</v>
      </c>
      <c r="AG34" s="9">
        <v>2</v>
      </c>
      <c r="AH34" s="9">
        <v>0</v>
      </c>
      <c r="AI34" s="9">
        <v>8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24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1</v>
      </c>
      <c r="BA34" s="9">
        <v>0</v>
      </c>
      <c r="BB34" s="9">
        <v>4</v>
      </c>
      <c r="BC34" s="9">
        <v>0</v>
      </c>
      <c r="BD34" s="9">
        <v>2</v>
      </c>
      <c r="BE34" s="9">
        <v>2</v>
      </c>
    </row>
    <row r="35" spans="1:57" x14ac:dyDescent="0.3">
      <c r="A35" s="9" t="s">
        <v>102</v>
      </c>
      <c r="B35" s="9">
        <v>7</v>
      </c>
      <c r="C35" s="9">
        <v>2</v>
      </c>
      <c r="D35" s="9">
        <v>1</v>
      </c>
      <c r="E35" s="9">
        <v>0</v>
      </c>
      <c r="F35" s="9">
        <v>0</v>
      </c>
      <c r="G35" s="9">
        <v>4</v>
      </c>
      <c r="H35" s="9">
        <v>13</v>
      </c>
      <c r="I35" s="9">
        <v>1</v>
      </c>
      <c r="J35" s="9">
        <v>2</v>
      </c>
      <c r="K35" s="9">
        <v>6</v>
      </c>
      <c r="L35" s="9">
        <v>0</v>
      </c>
      <c r="M35" s="9">
        <v>0</v>
      </c>
      <c r="N35" s="9">
        <v>0</v>
      </c>
      <c r="O35" s="9">
        <v>0</v>
      </c>
      <c r="P35" s="9">
        <v>10</v>
      </c>
      <c r="Q35" s="9">
        <v>0</v>
      </c>
      <c r="R35" s="9">
        <v>9</v>
      </c>
      <c r="S35" s="9">
        <v>0</v>
      </c>
      <c r="T35" s="9">
        <v>13</v>
      </c>
      <c r="U35" s="9">
        <v>0</v>
      </c>
      <c r="V35" s="9">
        <v>12</v>
      </c>
      <c r="W35" s="9">
        <v>7</v>
      </c>
      <c r="X35" s="9">
        <v>9</v>
      </c>
      <c r="Y35" s="9">
        <v>10</v>
      </c>
      <c r="Z35" s="9">
        <v>7</v>
      </c>
      <c r="AA35" s="9">
        <v>1</v>
      </c>
      <c r="AB35" s="9">
        <v>17</v>
      </c>
      <c r="AC35" s="9">
        <v>10</v>
      </c>
      <c r="AD35" s="9">
        <v>13</v>
      </c>
      <c r="AE35" s="9">
        <v>3</v>
      </c>
      <c r="AF35" s="9">
        <v>6</v>
      </c>
      <c r="AG35" s="9">
        <v>10</v>
      </c>
      <c r="AH35" s="9">
        <v>0</v>
      </c>
      <c r="AI35" s="9">
        <v>21</v>
      </c>
      <c r="AJ35" s="9">
        <v>2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5</v>
      </c>
      <c r="AR35" s="9">
        <v>0</v>
      </c>
      <c r="AS35" s="9">
        <v>0</v>
      </c>
      <c r="AT35" s="9">
        <v>13</v>
      </c>
      <c r="AU35" s="9">
        <v>3</v>
      </c>
      <c r="AV35" s="9">
        <v>20</v>
      </c>
      <c r="AW35" s="9">
        <v>1</v>
      </c>
      <c r="AX35" s="9">
        <v>1</v>
      </c>
      <c r="AY35" s="9">
        <v>0</v>
      </c>
      <c r="AZ35" s="9">
        <v>14</v>
      </c>
      <c r="BA35" s="9">
        <v>2</v>
      </c>
      <c r="BB35" s="9">
        <v>24</v>
      </c>
      <c r="BC35" s="9">
        <v>0</v>
      </c>
      <c r="BD35" s="9">
        <v>5</v>
      </c>
      <c r="BE35" s="9">
        <v>4</v>
      </c>
    </row>
    <row r="36" spans="1:57" x14ac:dyDescent="0.3">
      <c r="A36" s="9" t="s">
        <v>103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2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1</v>
      </c>
      <c r="AK36" s="9">
        <v>0</v>
      </c>
      <c r="AL36" s="9">
        <v>10</v>
      </c>
      <c r="AM36" s="9">
        <v>0</v>
      </c>
      <c r="AN36" s="9">
        <v>0</v>
      </c>
      <c r="AO36" s="9">
        <v>2</v>
      </c>
      <c r="AP36" s="9">
        <v>0</v>
      </c>
      <c r="AQ36" s="9">
        <v>6</v>
      </c>
      <c r="AR36" s="9">
        <v>49</v>
      </c>
      <c r="AS36" s="9">
        <v>0</v>
      </c>
      <c r="AT36" s="9">
        <v>0</v>
      </c>
      <c r="AU36" s="9">
        <v>1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</row>
    <row r="37" spans="1:57" x14ac:dyDescent="0.3">
      <c r="A37" s="9" t="s">
        <v>104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7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</row>
    <row r="38" spans="1:57" x14ac:dyDescent="0.3">
      <c r="A38" s="9" t="s">
        <v>105</v>
      </c>
      <c r="B38" s="9">
        <v>0</v>
      </c>
      <c r="C38" s="9">
        <v>0</v>
      </c>
      <c r="D38" s="9">
        <v>0</v>
      </c>
      <c r="E38" s="9">
        <v>0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90</v>
      </c>
      <c r="AR38" s="9">
        <v>0</v>
      </c>
      <c r="AS38" s="9">
        <v>0</v>
      </c>
      <c r="AT38" s="9">
        <v>5</v>
      </c>
      <c r="AU38" s="9">
        <v>6</v>
      </c>
      <c r="AV38" s="9">
        <v>2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</row>
    <row r="39" spans="1:57" x14ac:dyDescent="0.3">
      <c r="A39" s="9" t="s">
        <v>106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1</v>
      </c>
      <c r="H39" s="9">
        <v>6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0</v>
      </c>
      <c r="O39" s="9">
        <v>0</v>
      </c>
      <c r="P39" s="9">
        <v>10</v>
      </c>
      <c r="Q39" s="9">
        <v>0</v>
      </c>
      <c r="R39" s="9">
        <v>1</v>
      </c>
      <c r="S39" s="9">
        <v>1</v>
      </c>
      <c r="T39" s="9">
        <v>2</v>
      </c>
      <c r="U39" s="9">
        <v>0</v>
      </c>
      <c r="V39" s="9">
        <v>0</v>
      </c>
      <c r="W39" s="9">
        <v>0</v>
      </c>
      <c r="X39" s="9">
        <v>8</v>
      </c>
      <c r="Y39" s="9">
        <v>4</v>
      </c>
      <c r="Z39" s="9">
        <v>0</v>
      </c>
      <c r="AA39" s="9">
        <v>0</v>
      </c>
      <c r="AB39" s="9">
        <v>0</v>
      </c>
      <c r="AC39" s="9">
        <v>15</v>
      </c>
      <c r="AD39" s="9">
        <v>13</v>
      </c>
      <c r="AE39" s="9">
        <v>1</v>
      </c>
      <c r="AF39" s="9">
        <v>3</v>
      </c>
      <c r="AG39" s="9">
        <v>3</v>
      </c>
      <c r="AH39" s="9">
        <v>0</v>
      </c>
      <c r="AI39" s="9">
        <v>5</v>
      </c>
      <c r="AJ39" s="9">
        <v>12</v>
      </c>
      <c r="AK39" s="9">
        <v>0</v>
      </c>
      <c r="AL39" s="9">
        <v>11</v>
      </c>
      <c r="AM39" s="9">
        <v>1</v>
      </c>
      <c r="AN39" s="9">
        <v>2</v>
      </c>
      <c r="AO39" s="9">
        <v>4</v>
      </c>
      <c r="AP39" s="9">
        <v>12</v>
      </c>
      <c r="AQ39" s="9">
        <v>10</v>
      </c>
      <c r="AR39" s="9">
        <v>8</v>
      </c>
      <c r="AS39" s="9">
        <v>1</v>
      </c>
      <c r="AT39" s="9">
        <v>9</v>
      </c>
      <c r="AU39" s="9">
        <v>11</v>
      </c>
      <c r="AV39" s="9">
        <v>0</v>
      </c>
      <c r="AW39" s="9">
        <v>3</v>
      </c>
      <c r="AX39" s="9">
        <v>4</v>
      </c>
      <c r="AY39" s="9">
        <v>7</v>
      </c>
      <c r="AZ39" s="9">
        <v>14</v>
      </c>
      <c r="BA39" s="9">
        <v>0</v>
      </c>
      <c r="BB39" s="9">
        <v>2</v>
      </c>
      <c r="BC39" s="9">
        <v>0</v>
      </c>
      <c r="BD39" s="9">
        <v>0</v>
      </c>
      <c r="BE39" s="9">
        <v>3</v>
      </c>
    </row>
    <row r="40" spans="1:57" x14ac:dyDescent="0.3">
      <c r="A40" s="9" t="s">
        <v>107</v>
      </c>
      <c r="B40" s="9">
        <v>4</v>
      </c>
      <c r="C40" s="9">
        <v>2</v>
      </c>
      <c r="D40" s="9">
        <v>0</v>
      </c>
      <c r="E40" s="9">
        <v>4</v>
      </c>
      <c r="F40" s="9">
        <v>1</v>
      </c>
      <c r="G40" s="9">
        <v>5</v>
      </c>
      <c r="H40" s="9">
        <v>11</v>
      </c>
      <c r="I40" s="9">
        <v>2</v>
      </c>
      <c r="J40" s="9">
        <v>6</v>
      </c>
      <c r="K40" s="9">
        <v>3</v>
      </c>
      <c r="L40" s="9">
        <v>1</v>
      </c>
      <c r="M40" s="9">
        <v>1</v>
      </c>
      <c r="N40" s="9">
        <v>0</v>
      </c>
      <c r="O40" s="9">
        <v>5</v>
      </c>
      <c r="P40" s="9">
        <v>1</v>
      </c>
      <c r="Q40" s="9">
        <v>10</v>
      </c>
      <c r="R40" s="9">
        <v>9</v>
      </c>
      <c r="S40" s="9">
        <v>12</v>
      </c>
      <c r="T40" s="9">
        <v>6</v>
      </c>
      <c r="U40" s="9">
        <v>0</v>
      </c>
      <c r="V40" s="9">
        <v>0</v>
      </c>
      <c r="W40" s="9">
        <v>9</v>
      </c>
      <c r="X40" s="9">
        <v>2</v>
      </c>
      <c r="Y40" s="9">
        <v>9</v>
      </c>
      <c r="Z40" s="9">
        <v>2</v>
      </c>
      <c r="AA40" s="9">
        <v>1</v>
      </c>
      <c r="AB40" s="9">
        <v>2</v>
      </c>
      <c r="AC40" s="9">
        <v>1</v>
      </c>
      <c r="AD40" s="9">
        <v>0</v>
      </c>
      <c r="AE40" s="9">
        <v>2</v>
      </c>
      <c r="AF40" s="9">
        <v>0</v>
      </c>
      <c r="AG40" s="9">
        <v>1</v>
      </c>
      <c r="AH40" s="9">
        <v>0</v>
      </c>
      <c r="AI40" s="9">
        <v>0</v>
      </c>
      <c r="AJ40" s="9">
        <v>12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2</v>
      </c>
      <c r="AR40" s="9">
        <v>0</v>
      </c>
      <c r="AS40" s="9">
        <v>0</v>
      </c>
      <c r="AT40" s="9">
        <v>1</v>
      </c>
      <c r="AU40" s="9">
        <v>0</v>
      </c>
      <c r="AV40" s="9">
        <v>18</v>
      </c>
      <c r="AW40" s="9">
        <v>0</v>
      </c>
      <c r="AX40" s="9">
        <v>4</v>
      </c>
      <c r="AY40" s="9">
        <v>2</v>
      </c>
      <c r="AZ40" s="9">
        <v>0</v>
      </c>
      <c r="BA40" s="9">
        <v>5</v>
      </c>
      <c r="BB40" s="9">
        <v>3</v>
      </c>
      <c r="BC40" s="9">
        <v>5</v>
      </c>
      <c r="BD40" s="9">
        <v>2</v>
      </c>
      <c r="BE40" s="9">
        <v>0</v>
      </c>
    </row>
    <row r="41" spans="1:57" x14ac:dyDescent="0.3">
      <c r="A41" s="9" t="s">
        <v>108</v>
      </c>
      <c r="B41" s="9">
        <v>0</v>
      </c>
      <c r="C41" s="9">
        <v>4</v>
      </c>
      <c r="D41" s="9">
        <v>0</v>
      </c>
      <c r="E41" s="9">
        <v>0</v>
      </c>
      <c r="F41" s="9">
        <v>0</v>
      </c>
      <c r="G41" s="9">
        <v>0</v>
      </c>
      <c r="H41" s="9">
        <v>5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</v>
      </c>
      <c r="Q41" s="9">
        <v>7</v>
      </c>
      <c r="R41" s="9">
        <v>6</v>
      </c>
      <c r="S41" s="9">
        <v>2</v>
      </c>
      <c r="T41" s="9">
        <v>1</v>
      </c>
      <c r="U41" s="9">
        <v>3</v>
      </c>
      <c r="V41" s="9">
        <v>0</v>
      </c>
      <c r="W41" s="9">
        <v>4</v>
      </c>
      <c r="X41" s="9">
        <v>0</v>
      </c>
      <c r="Y41" s="9">
        <v>3</v>
      </c>
      <c r="Z41" s="9">
        <v>0</v>
      </c>
      <c r="AA41" s="9">
        <v>8</v>
      </c>
      <c r="AB41" s="9">
        <v>0</v>
      </c>
      <c r="AC41" s="9">
        <v>15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2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18</v>
      </c>
      <c r="BB41" s="9">
        <v>0</v>
      </c>
      <c r="BC41" s="9">
        <v>5</v>
      </c>
      <c r="BD41" s="9">
        <v>0</v>
      </c>
      <c r="BE41" s="9">
        <v>3</v>
      </c>
    </row>
    <row r="42" spans="1:57" x14ac:dyDescent="0.3">
      <c r="A42" s="9" t="s">
        <v>109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1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1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</row>
    <row r="43" spans="1:57" x14ac:dyDescent="0.3">
      <c r="A43" s="9" t="s">
        <v>110</v>
      </c>
      <c r="B43" s="9">
        <v>10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19</v>
      </c>
      <c r="U43" s="9">
        <v>3</v>
      </c>
      <c r="V43" s="9">
        <v>24</v>
      </c>
      <c r="W43" s="9">
        <v>0</v>
      </c>
      <c r="X43" s="9">
        <v>12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2</v>
      </c>
      <c r="AJ43" s="9">
        <v>1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28</v>
      </c>
      <c r="BA43" s="9">
        <v>1</v>
      </c>
      <c r="BB43" s="9">
        <v>23</v>
      </c>
      <c r="BC43" s="9">
        <v>0</v>
      </c>
      <c r="BD43" s="9">
        <v>0</v>
      </c>
      <c r="BE43" s="9">
        <v>0</v>
      </c>
    </row>
    <row r="44" spans="1:57" x14ac:dyDescent="0.3">
      <c r="A44" s="9" t="s">
        <v>111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8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</row>
    <row r="45" spans="1:57" x14ac:dyDescent="0.3">
      <c r="A45" s="9" t="s">
        <v>112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3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</row>
    <row r="46" spans="1:57" x14ac:dyDescent="0.3">
      <c r="A46" s="9" t="s">
        <v>113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1</v>
      </c>
      <c r="AH46" s="9">
        <v>0</v>
      </c>
      <c r="AI46" s="9">
        <v>2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7</v>
      </c>
      <c r="AR46" s="9">
        <v>0</v>
      </c>
      <c r="AS46" s="9">
        <v>0</v>
      </c>
      <c r="AT46" s="9">
        <v>0</v>
      </c>
      <c r="AU46" s="9">
        <v>0</v>
      </c>
      <c r="AV46" s="9">
        <v>5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</row>
    <row r="47" spans="1:57" x14ac:dyDescent="0.3">
      <c r="A47" s="9" t="s">
        <v>114</v>
      </c>
      <c r="B47" s="9">
        <v>4</v>
      </c>
      <c r="C47" s="9">
        <v>1</v>
      </c>
      <c r="D47" s="9">
        <v>0</v>
      </c>
      <c r="E47" s="9">
        <v>0</v>
      </c>
      <c r="F47" s="9">
        <v>0</v>
      </c>
      <c r="G47" s="9">
        <v>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3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2</v>
      </c>
      <c r="Y47" s="9">
        <v>1</v>
      </c>
      <c r="Z47" s="9">
        <v>1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2</v>
      </c>
      <c r="BB47" s="9">
        <v>0</v>
      </c>
      <c r="BC47" s="9">
        <v>0</v>
      </c>
      <c r="BD47" s="9">
        <v>0</v>
      </c>
      <c r="BE47" s="9">
        <v>0</v>
      </c>
    </row>
    <row r="48" spans="1:57" x14ac:dyDescent="0.3">
      <c r="A48" s="9" t="s">
        <v>115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10</v>
      </c>
      <c r="AE48" s="9">
        <v>3</v>
      </c>
      <c r="AF48" s="9">
        <v>0</v>
      </c>
      <c r="AG48" s="9">
        <v>7</v>
      </c>
      <c r="AH48" s="9">
        <v>0</v>
      </c>
      <c r="AI48" s="9">
        <v>0</v>
      </c>
      <c r="AJ48" s="9">
        <v>10</v>
      </c>
      <c r="AK48" s="9">
        <v>8</v>
      </c>
      <c r="AL48" s="9">
        <v>77</v>
      </c>
      <c r="AM48" s="9">
        <v>3</v>
      </c>
      <c r="AN48" s="9">
        <v>15</v>
      </c>
      <c r="AO48" s="9">
        <v>12</v>
      </c>
      <c r="AP48" s="9">
        <v>6</v>
      </c>
      <c r="AQ48" s="9">
        <v>6</v>
      </c>
      <c r="AR48" s="9">
        <v>5</v>
      </c>
      <c r="AS48" s="9">
        <v>10</v>
      </c>
      <c r="AT48" s="9">
        <v>8</v>
      </c>
      <c r="AU48" s="9">
        <v>0</v>
      </c>
      <c r="AV48" s="9">
        <v>22</v>
      </c>
      <c r="AW48" s="9">
        <v>0</v>
      </c>
      <c r="AX48" s="9">
        <v>9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</row>
    <row r="49" spans="1:57" x14ac:dyDescent="0.3">
      <c r="A49" s="9" t="s">
        <v>116</v>
      </c>
      <c r="B49" s="9">
        <v>0</v>
      </c>
      <c r="C49" s="9">
        <v>8</v>
      </c>
      <c r="D49" s="9">
        <v>2</v>
      </c>
      <c r="E49" s="9">
        <v>7</v>
      </c>
      <c r="F49" s="9">
        <v>0</v>
      </c>
      <c r="G49" s="9">
        <v>8</v>
      </c>
      <c r="H49" s="9">
        <v>0</v>
      </c>
      <c r="I49" s="9">
        <v>1</v>
      </c>
      <c r="J49" s="9">
        <v>0</v>
      </c>
      <c r="K49" s="9">
        <v>11</v>
      </c>
      <c r="L49" s="9">
        <v>0</v>
      </c>
      <c r="M49" s="9">
        <v>8</v>
      </c>
      <c r="N49" s="9">
        <v>3</v>
      </c>
      <c r="O49" s="9">
        <v>14</v>
      </c>
      <c r="P49" s="9">
        <v>12</v>
      </c>
      <c r="Q49" s="9">
        <v>15</v>
      </c>
      <c r="R49" s="9">
        <v>1</v>
      </c>
      <c r="S49" s="9">
        <v>28</v>
      </c>
      <c r="T49" s="9">
        <v>4</v>
      </c>
      <c r="U49" s="9">
        <v>40</v>
      </c>
      <c r="V49" s="9">
        <v>0</v>
      </c>
      <c r="W49" s="9">
        <v>5</v>
      </c>
      <c r="X49" s="9">
        <v>0</v>
      </c>
      <c r="Y49" s="9">
        <v>10</v>
      </c>
      <c r="Z49" s="9">
        <v>1</v>
      </c>
      <c r="AA49" s="9">
        <v>4</v>
      </c>
      <c r="AB49" s="9">
        <v>1</v>
      </c>
      <c r="AC49" s="9">
        <v>2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1</v>
      </c>
      <c r="AN49" s="9">
        <v>0</v>
      </c>
      <c r="AO49" s="9">
        <v>0</v>
      </c>
      <c r="AP49" s="9">
        <v>0</v>
      </c>
      <c r="AQ49" s="9">
        <v>4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3</v>
      </c>
      <c r="BA49" s="9">
        <v>27</v>
      </c>
      <c r="BB49" s="9">
        <v>9</v>
      </c>
      <c r="BC49" s="9">
        <v>4</v>
      </c>
      <c r="BD49" s="9">
        <v>5</v>
      </c>
      <c r="BE49" s="9">
        <v>6</v>
      </c>
    </row>
    <row r="50" spans="1:57" x14ac:dyDescent="0.3">
      <c r="A50" s="9" t="s">
        <v>117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1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1</v>
      </c>
      <c r="S50" s="9">
        <v>0</v>
      </c>
      <c r="T50" s="9">
        <v>5</v>
      </c>
      <c r="U50" s="9">
        <v>0</v>
      </c>
      <c r="V50" s="9">
        <v>0</v>
      </c>
      <c r="W50" s="9">
        <v>0</v>
      </c>
      <c r="X50" s="9">
        <v>1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13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19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</row>
    <row r="51" spans="1:57" x14ac:dyDescent="0.3">
      <c r="A51" s="9" t="s">
        <v>118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1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</row>
    <row r="52" spans="1:57" x14ac:dyDescent="0.3">
      <c r="A52" s="9" t="s">
        <v>119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6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14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</row>
    <row r="53" spans="1:57" x14ac:dyDescent="0.3">
      <c r="A53" s="9" t="s">
        <v>120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2</v>
      </c>
      <c r="AF53" s="9">
        <v>0</v>
      </c>
      <c r="AG53" s="9">
        <v>2</v>
      </c>
      <c r="AH53" s="9">
        <v>0</v>
      </c>
      <c r="AI53" s="9">
        <v>4</v>
      </c>
      <c r="AJ53" s="9">
        <v>6</v>
      </c>
      <c r="AK53" s="9">
        <v>0</v>
      </c>
      <c r="AL53" s="9">
        <v>5</v>
      </c>
      <c r="AM53" s="9">
        <v>2</v>
      </c>
      <c r="AN53" s="9">
        <v>0</v>
      </c>
      <c r="AO53" s="9">
        <v>0</v>
      </c>
      <c r="AP53" s="9">
        <v>0</v>
      </c>
      <c r="AQ53" s="9">
        <v>19</v>
      </c>
      <c r="AR53" s="9">
        <v>8</v>
      </c>
      <c r="AS53" s="9">
        <v>3</v>
      </c>
      <c r="AT53" s="9">
        <v>0</v>
      </c>
      <c r="AU53" s="9">
        <v>3</v>
      </c>
      <c r="AV53" s="9">
        <v>12</v>
      </c>
      <c r="AW53" s="9">
        <v>1</v>
      </c>
      <c r="AX53" s="9">
        <v>2</v>
      </c>
      <c r="AY53" s="9">
        <v>0</v>
      </c>
      <c r="AZ53" s="9">
        <v>0</v>
      </c>
      <c r="BA53" s="9">
        <v>0</v>
      </c>
      <c r="BB53" s="9">
        <v>1</v>
      </c>
      <c r="BC53" s="9">
        <v>0</v>
      </c>
      <c r="BD53" s="9">
        <v>0</v>
      </c>
      <c r="BE53" s="9">
        <v>0</v>
      </c>
    </row>
    <row r="54" spans="1:57" x14ac:dyDescent="0.3">
      <c r="A54" s="9" t="s">
        <v>121</v>
      </c>
      <c r="B54" s="9">
        <v>2</v>
      </c>
      <c r="C54" s="9">
        <v>4</v>
      </c>
      <c r="D54" s="9">
        <v>6</v>
      </c>
      <c r="E54" s="9">
        <v>1</v>
      </c>
      <c r="F54" s="9">
        <v>0</v>
      </c>
      <c r="G54" s="9">
        <v>0</v>
      </c>
      <c r="H54" s="9">
        <v>2</v>
      </c>
      <c r="I54" s="9">
        <v>1</v>
      </c>
      <c r="J54" s="9">
        <v>1</v>
      </c>
      <c r="K54" s="9">
        <v>0</v>
      </c>
      <c r="L54" s="9">
        <v>0</v>
      </c>
      <c r="M54" s="9">
        <v>0</v>
      </c>
      <c r="N54" s="9">
        <v>2</v>
      </c>
      <c r="O54" s="9">
        <v>0</v>
      </c>
      <c r="P54" s="9">
        <v>2</v>
      </c>
      <c r="Q54" s="9">
        <v>2</v>
      </c>
      <c r="R54" s="9">
        <v>7</v>
      </c>
      <c r="S54" s="9">
        <v>2</v>
      </c>
      <c r="T54" s="9">
        <v>4</v>
      </c>
      <c r="U54" s="9">
        <v>3</v>
      </c>
      <c r="V54" s="9">
        <v>2</v>
      </c>
      <c r="W54" s="9">
        <v>12</v>
      </c>
      <c r="X54" s="9">
        <v>0</v>
      </c>
      <c r="Y54" s="9">
        <v>13</v>
      </c>
      <c r="Z54" s="9">
        <v>2</v>
      </c>
      <c r="AA54" s="9">
        <v>0</v>
      </c>
      <c r="AB54" s="9">
        <v>2</v>
      </c>
      <c r="AC54" s="9">
        <v>6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2</v>
      </c>
      <c r="BA54" s="9">
        <v>29</v>
      </c>
      <c r="BB54" s="9">
        <v>15</v>
      </c>
      <c r="BC54" s="9">
        <v>6</v>
      </c>
      <c r="BD54" s="9">
        <v>13</v>
      </c>
      <c r="BE54" s="9">
        <v>3</v>
      </c>
    </row>
    <row r="55" spans="1:57" x14ac:dyDescent="0.3">
      <c r="A55" s="9" t="s">
        <v>122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14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3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</row>
    <row r="56" spans="1:57" x14ac:dyDescent="0.3">
      <c r="A56" s="9" t="s">
        <v>123</v>
      </c>
      <c r="B56" s="9">
        <v>0</v>
      </c>
      <c r="C56" s="9">
        <v>0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43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2</v>
      </c>
      <c r="AE56" s="9">
        <v>0</v>
      </c>
      <c r="AF56" s="9">
        <v>0</v>
      </c>
      <c r="AG56" s="9">
        <v>3</v>
      </c>
      <c r="AH56" s="9">
        <v>0</v>
      </c>
      <c r="AI56" s="9">
        <v>4</v>
      </c>
      <c r="AJ56" s="9">
        <v>4</v>
      </c>
      <c r="AK56" s="9">
        <v>1</v>
      </c>
      <c r="AL56" s="9">
        <v>1</v>
      </c>
      <c r="AM56" s="9">
        <v>2</v>
      </c>
      <c r="AN56" s="9">
        <v>0</v>
      </c>
      <c r="AO56" s="9">
        <v>3</v>
      </c>
      <c r="AP56" s="9">
        <v>0</v>
      </c>
      <c r="AQ56" s="9">
        <v>0</v>
      </c>
      <c r="AR56" s="9">
        <v>0</v>
      </c>
      <c r="AS56" s="9">
        <v>0</v>
      </c>
      <c r="AT56" s="9">
        <v>7</v>
      </c>
      <c r="AU56" s="9">
        <v>11</v>
      </c>
      <c r="AV56" s="9">
        <v>0</v>
      </c>
      <c r="AW56" s="9">
        <v>0</v>
      </c>
      <c r="AX56" s="9">
        <v>0</v>
      </c>
      <c r="AY56" s="9">
        <v>0</v>
      </c>
      <c r="AZ56" s="9">
        <v>68</v>
      </c>
      <c r="BA56" s="9">
        <v>0</v>
      </c>
      <c r="BB56" s="9">
        <v>5</v>
      </c>
      <c r="BC56" s="9">
        <v>0</v>
      </c>
      <c r="BD56" s="9">
        <v>0</v>
      </c>
      <c r="BE56" s="9">
        <v>0</v>
      </c>
    </row>
    <row r="57" spans="1:57" x14ac:dyDescent="0.3">
      <c r="A57" s="9" t="s">
        <v>124</v>
      </c>
      <c r="B57" s="9">
        <v>0</v>
      </c>
      <c r="C57" s="9">
        <v>1</v>
      </c>
      <c r="D57" s="9">
        <v>2</v>
      </c>
      <c r="E57" s="9">
        <v>8</v>
      </c>
      <c r="F57" s="9">
        <v>0</v>
      </c>
      <c r="G57" s="9">
        <v>1</v>
      </c>
      <c r="H57" s="9">
        <v>4</v>
      </c>
      <c r="I57" s="9">
        <v>2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4</v>
      </c>
      <c r="S57" s="9">
        <v>0</v>
      </c>
      <c r="T57" s="9">
        <v>1</v>
      </c>
      <c r="U57" s="9">
        <v>0</v>
      </c>
      <c r="V57" s="9">
        <v>0</v>
      </c>
      <c r="W57" s="9">
        <v>0</v>
      </c>
      <c r="X57" s="9">
        <v>1</v>
      </c>
      <c r="Y57" s="9">
        <v>0</v>
      </c>
      <c r="Z57" s="9">
        <v>0</v>
      </c>
      <c r="AA57" s="9">
        <v>0</v>
      </c>
      <c r="AB57" s="9">
        <v>2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1</v>
      </c>
      <c r="AJ57" s="9">
        <v>1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2</v>
      </c>
      <c r="BB57" s="9">
        <v>2</v>
      </c>
      <c r="BC57" s="9">
        <v>0</v>
      </c>
      <c r="BD57" s="9">
        <v>8</v>
      </c>
      <c r="BE57" s="9">
        <v>1</v>
      </c>
    </row>
    <row r="58" spans="1:57" x14ac:dyDescent="0.3">
      <c r="A58" s="9" t="s">
        <v>125</v>
      </c>
      <c r="B58" s="9">
        <v>3</v>
      </c>
      <c r="C58" s="9">
        <v>1</v>
      </c>
      <c r="D58" s="9">
        <v>0</v>
      </c>
      <c r="E58" s="9">
        <v>0</v>
      </c>
      <c r="F58" s="9">
        <v>0</v>
      </c>
      <c r="G58" s="9">
        <v>1</v>
      </c>
      <c r="H58" s="9">
        <v>0</v>
      </c>
      <c r="I58" s="9">
        <v>1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5</v>
      </c>
      <c r="Q58" s="9">
        <v>0</v>
      </c>
      <c r="R58" s="9">
        <v>0</v>
      </c>
      <c r="S58" s="9">
        <v>1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</row>
    <row r="59" spans="1:57" x14ac:dyDescent="0.3">
      <c r="A59" s="9" t="s">
        <v>126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3</v>
      </c>
      <c r="AE59" s="9">
        <v>5</v>
      </c>
      <c r="AF59" s="9">
        <v>0</v>
      </c>
      <c r="AG59" s="9">
        <v>1</v>
      </c>
      <c r="AH59" s="9">
        <v>1</v>
      </c>
      <c r="AI59" s="9">
        <v>4</v>
      </c>
      <c r="AJ59" s="9">
        <v>5</v>
      </c>
      <c r="AK59" s="9">
        <v>0</v>
      </c>
      <c r="AL59" s="9">
        <v>5</v>
      </c>
      <c r="AM59" s="9">
        <v>7</v>
      </c>
      <c r="AN59" s="9">
        <v>0</v>
      </c>
      <c r="AO59" s="9">
        <v>3</v>
      </c>
      <c r="AP59" s="9">
        <v>1</v>
      </c>
      <c r="AQ59" s="9">
        <v>21</v>
      </c>
      <c r="AR59" s="9">
        <v>1</v>
      </c>
      <c r="AS59" s="9">
        <v>1</v>
      </c>
      <c r="AT59" s="9">
        <v>2</v>
      </c>
      <c r="AU59" s="9">
        <v>10</v>
      </c>
      <c r="AV59" s="9">
        <v>3</v>
      </c>
      <c r="AW59" s="9">
        <v>3</v>
      </c>
      <c r="AX59" s="9">
        <v>9</v>
      </c>
      <c r="AY59" s="9">
        <v>5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</row>
    <row r="60" spans="1:57" x14ac:dyDescent="0.3">
      <c r="A60" s="9" t="s">
        <v>127</v>
      </c>
      <c r="B60" s="9">
        <v>4</v>
      </c>
      <c r="C60" s="9">
        <v>3</v>
      </c>
      <c r="D60" s="9">
        <v>15</v>
      </c>
      <c r="E60" s="9">
        <v>5</v>
      </c>
      <c r="F60" s="9">
        <v>2</v>
      </c>
      <c r="G60" s="9">
        <v>1</v>
      </c>
      <c r="H60" s="9">
        <v>1</v>
      </c>
      <c r="I60" s="9">
        <v>0</v>
      </c>
      <c r="J60" s="9">
        <v>7</v>
      </c>
      <c r="K60" s="9">
        <v>0</v>
      </c>
      <c r="L60" s="9">
        <v>0</v>
      </c>
      <c r="M60" s="9">
        <v>2</v>
      </c>
      <c r="N60" s="9">
        <v>0</v>
      </c>
      <c r="O60" s="9">
        <v>0</v>
      </c>
      <c r="P60" s="9">
        <v>0</v>
      </c>
      <c r="Q60" s="9">
        <v>1</v>
      </c>
      <c r="R60" s="9">
        <v>3</v>
      </c>
      <c r="S60" s="9">
        <v>1</v>
      </c>
      <c r="T60" s="9">
        <v>1</v>
      </c>
      <c r="U60" s="9">
        <v>0</v>
      </c>
      <c r="V60" s="9">
        <v>6</v>
      </c>
      <c r="W60" s="9">
        <v>1</v>
      </c>
      <c r="X60" s="9">
        <v>2</v>
      </c>
      <c r="Y60" s="9">
        <v>4</v>
      </c>
      <c r="Z60" s="9">
        <v>16</v>
      </c>
      <c r="AA60" s="9">
        <v>4</v>
      </c>
      <c r="AB60" s="9">
        <v>10</v>
      </c>
      <c r="AC60" s="9">
        <v>3</v>
      </c>
      <c r="AD60" s="9">
        <v>0</v>
      </c>
      <c r="AE60" s="9">
        <v>15</v>
      </c>
      <c r="AF60" s="9">
        <v>0</v>
      </c>
      <c r="AG60" s="9">
        <v>4</v>
      </c>
      <c r="AH60" s="9">
        <v>0</v>
      </c>
      <c r="AI60" s="9">
        <v>20</v>
      </c>
      <c r="AJ60" s="9">
        <v>2</v>
      </c>
      <c r="AK60" s="9">
        <v>0</v>
      </c>
      <c r="AL60" s="9">
        <v>0</v>
      </c>
      <c r="AM60" s="9">
        <v>3</v>
      </c>
      <c r="AN60" s="9">
        <v>0</v>
      </c>
      <c r="AO60" s="9">
        <v>4</v>
      </c>
      <c r="AP60" s="9">
        <v>17</v>
      </c>
      <c r="AQ60" s="9">
        <v>0</v>
      </c>
      <c r="AR60" s="9">
        <v>0</v>
      </c>
      <c r="AS60" s="9">
        <v>0</v>
      </c>
      <c r="AT60" s="9">
        <v>4</v>
      </c>
      <c r="AU60" s="9">
        <v>1</v>
      </c>
      <c r="AV60" s="9">
        <v>6</v>
      </c>
      <c r="AW60" s="9">
        <v>3</v>
      </c>
      <c r="AX60" s="9">
        <v>0</v>
      </c>
      <c r="AY60" s="9">
        <v>0</v>
      </c>
      <c r="AZ60" s="9">
        <v>8</v>
      </c>
      <c r="BA60" s="9">
        <v>1</v>
      </c>
      <c r="BB60" s="9">
        <v>13</v>
      </c>
      <c r="BC60" s="9">
        <v>0</v>
      </c>
      <c r="BD60" s="9">
        <v>9</v>
      </c>
      <c r="BE60" s="9">
        <v>1</v>
      </c>
    </row>
    <row r="61" spans="1:57" x14ac:dyDescent="0.3">
      <c r="A61" s="9" t="s">
        <v>128</v>
      </c>
      <c r="B61" s="9">
        <v>7</v>
      </c>
      <c r="C61" s="9">
        <v>2</v>
      </c>
      <c r="D61" s="9">
        <v>0</v>
      </c>
      <c r="E61" s="9">
        <v>6</v>
      </c>
      <c r="F61" s="9">
        <v>0</v>
      </c>
      <c r="G61" s="9">
        <v>0</v>
      </c>
      <c r="H61" s="9">
        <v>0</v>
      </c>
      <c r="I61" s="9">
        <v>1</v>
      </c>
      <c r="J61" s="9">
        <v>0</v>
      </c>
      <c r="K61" s="9">
        <v>4</v>
      </c>
      <c r="L61" s="9">
        <v>0</v>
      </c>
      <c r="M61" s="9">
        <v>3</v>
      </c>
      <c r="N61" s="9">
        <v>0</v>
      </c>
      <c r="O61" s="9">
        <v>0</v>
      </c>
      <c r="P61" s="9">
        <v>0</v>
      </c>
      <c r="Q61" s="9">
        <v>0</v>
      </c>
      <c r="R61" s="9">
        <v>1</v>
      </c>
      <c r="S61" s="9">
        <v>6</v>
      </c>
      <c r="T61" s="9">
        <v>0</v>
      </c>
      <c r="U61" s="9">
        <v>0</v>
      </c>
      <c r="V61" s="9">
        <v>0</v>
      </c>
      <c r="W61" s="9">
        <v>1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2</v>
      </c>
      <c r="AH61" s="9">
        <v>0</v>
      </c>
      <c r="AI61" s="9">
        <v>3</v>
      </c>
      <c r="AJ61" s="9">
        <v>0</v>
      </c>
      <c r="AK61" s="9">
        <v>0</v>
      </c>
      <c r="AL61" s="9">
        <v>0</v>
      </c>
      <c r="AM61" s="9">
        <v>48</v>
      </c>
      <c r="AN61" s="9">
        <v>2</v>
      </c>
      <c r="AO61" s="9">
        <v>0</v>
      </c>
      <c r="AP61" s="9">
        <v>0</v>
      </c>
      <c r="AQ61" s="9">
        <v>0</v>
      </c>
      <c r="AR61" s="9">
        <v>2</v>
      </c>
      <c r="AS61" s="9">
        <v>0</v>
      </c>
      <c r="AT61" s="9">
        <v>12</v>
      </c>
      <c r="AU61" s="9">
        <v>4</v>
      </c>
      <c r="AV61" s="9">
        <v>0</v>
      </c>
      <c r="AW61" s="9">
        <v>0</v>
      </c>
      <c r="AX61" s="9">
        <v>0</v>
      </c>
      <c r="AY61" s="9">
        <v>5</v>
      </c>
      <c r="AZ61" s="9">
        <v>1</v>
      </c>
      <c r="BA61" s="9">
        <v>3</v>
      </c>
      <c r="BB61" s="9">
        <v>6</v>
      </c>
      <c r="BC61" s="9">
        <v>2</v>
      </c>
      <c r="BD61" s="9">
        <v>0</v>
      </c>
      <c r="BE61" s="9">
        <v>0</v>
      </c>
    </row>
    <row r="62" spans="1:57" x14ac:dyDescent="0.3">
      <c r="A62" s="9" t="s">
        <v>129</v>
      </c>
      <c r="B62" s="9">
        <v>0</v>
      </c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9">
        <v>0</v>
      </c>
      <c r="I62" s="9">
        <v>0</v>
      </c>
      <c r="J62" s="9">
        <v>2</v>
      </c>
      <c r="K62" s="9">
        <v>5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2</v>
      </c>
      <c r="S62" s="9">
        <v>3</v>
      </c>
      <c r="T62" s="9">
        <v>0</v>
      </c>
      <c r="U62" s="9">
        <v>0</v>
      </c>
      <c r="V62" s="9">
        <v>0</v>
      </c>
      <c r="W62" s="9">
        <v>11</v>
      </c>
      <c r="X62" s="9">
        <v>0</v>
      </c>
      <c r="Y62" s="9">
        <v>0</v>
      </c>
      <c r="Z62" s="9">
        <v>2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3</v>
      </c>
      <c r="BA62" s="9">
        <v>0</v>
      </c>
      <c r="BB62" s="9">
        <v>0</v>
      </c>
      <c r="BC62" s="9">
        <v>0</v>
      </c>
      <c r="BD62" s="9">
        <v>0</v>
      </c>
      <c r="BE62" s="9">
        <v>3</v>
      </c>
    </row>
    <row r="63" spans="1:57" x14ac:dyDescent="0.3">
      <c r="A63" s="9" t="s">
        <v>130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13</v>
      </c>
      <c r="AE63" s="9">
        <v>9</v>
      </c>
      <c r="AF63" s="9">
        <v>2</v>
      </c>
      <c r="AG63" s="9">
        <v>2</v>
      </c>
      <c r="AH63" s="9">
        <v>1</v>
      </c>
      <c r="AI63" s="9">
        <v>9</v>
      </c>
      <c r="AJ63" s="9">
        <v>8</v>
      </c>
      <c r="AK63" s="9">
        <v>0</v>
      </c>
      <c r="AL63" s="9">
        <v>0</v>
      </c>
      <c r="AM63" s="9">
        <v>4</v>
      </c>
      <c r="AN63" s="9">
        <v>6</v>
      </c>
      <c r="AO63" s="9">
        <v>0</v>
      </c>
      <c r="AP63" s="9">
        <v>10</v>
      </c>
      <c r="AQ63" s="9">
        <v>0</v>
      </c>
      <c r="AR63" s="9">
        <v>4</v>
      </c>
      <c r="AS63" s="9">
        <v>0</v>
      </c>
      <c r="AT63" s="9">
        <v>1</v>
      </c>
      <c r="AU63" s="9">
        <v>3</v>
      </c>
      <c r="AV63" s="9">
        <v>0</v>
      </c>
      <c r="AW63" s="9">
        <v>0</v>
      </c>
      <c r="AX63" s="9">
        <v>0</v>
      </c>
      <c r="AY63" s="9">
        <v>1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</row>
    <row r="64" spans="1:57" x14ac:dyDescent="0.3">
      <c r="A64" s="9" t="s">
        <v>131</v>
      </c>
      <c r="B64" s="9">
        <v>5</v>
      </c>
      <c r="C64" s="9">
        <v>6</v>
      </c>
      <c r="D64" s="9">
        <v>0</v>
      </c>
      <c r="E64" s="9">
        <v>6</v>
      </c>
      <c r="F64" s="9">
        <v>0</v>
      </c>
      <c r="G64" s="9">
        <v>2</v>
      </c>
      <c r="H64" s="9">
        <v>3</v>
      </c>
      <c r="I64" s="9">
        <v>2</v>
      </c>
      <c r="J64" s="9">
        <v>5</v>
      </c>
      <c r="K64" s="9">
        <v>2</v>
      </c>
      <c r="L64" s="9">
        <v>0</v>
      </c>
      <c r="M64" s="9">
        <v>0</v>
      </c>
      <c r="N64" s="9">
        <v>0</v>
      </c>
      <c r="O64" s="9">
        <v>1</v>
      </c>
      <c r="P64" s="9">
        <v>0</v>
      </c>
      <c r="Q64" s="9">
        <v>0</v>
      </c>
      <c r="R64" s="9">
        <v>3</v>
      </c>
      <c r="S64" s="9">
        <v>1</v>
      </c>
      <c r="T64" s="9">
        <v>0</v>
      </c>
      <c r="U64" s="9">
        <v>0</v>
      </c>
      <c r="V64" s="9">
        <v>0</v>
      </c>
      <c r="W64" s="9">
        <v>4</v>
      </c>
      <c r="X64" s="9">
        <v>3</v>
      </c>
      <c r="Y64" s="9">
        <v>0</v>
      </c>
      <c r="Z64" s="9">
        <v>2</v>
      </c>
      <c r="AA64" s="9">
        <v>8</v>
      </c>
      <c r="AB64" s="9">
        <v>2</v>
      </c>
      <c r="AC64" s="9">
        <v>0</v>
      </c>
      <c r="AD64" s="9">
        <v>0</v>
      </c>
      <c r="AE64" s="9">
        <v>0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4</v>
      </c>
      <c r="BA64" s="9">
        <v>1</v>
      </c>
      <c r="BB64" s="9">
        <v>1</v>
      </c>
      <c r="BC64" s="9">
        <v>3</v>
      </c>
      <c r="BD64" s="9">
        <v>0</v>
      </c>
      <c r="BE64" s="9">
        <v>9</v>
      </c>
    </row>
    <row r="65" spans="1:57" x14ac:dyDescent="0.3">
      <c r="A65" s="9" t="s">
        <v>132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6</v>
      </c>
      <c r="AE65" s="9">
        <v>23</v>
      </c>
      <c r="AF65" s="9">
        <v>6</v>
      </c>
      <c r="AG65" s="9">
        <v>40</v>
      </c>
      <c r="AH65" s="9">
        <v>0</v>
      </c>
      <c r="AI65" s="9">
        <v>46</v>
      </c>
      <c r="AJ65" s="9">
        <v>40</v>
      </c>
      <c r="AK65" s="9">
        <v>1</v>
      </c>
      <c r="AL65" s="9">
        <v>29</v>
      </c>
      <c r="AM65" s="9">
        <v>0</v>
      </c>
      <c r="AN65" s="9">
        <v>0</v>
      </c>
      <c r="AO65" s="9">
        <v>10</v>
      </c>
      <c r="AP65" s="9">
        <v>0</v>
      </c>
      <c r="AQ65" s="9">
        <v>31</v>
      </c>
      <c r="AR65" s="9">
        <v>28</v>
      </c>
      <c r="AS65" s="9">
        <v>7</v>
      </c>
      <c r="AT65" s="9">
        <v>0</v>
      </c>
      <c r="AU65" s="9">
        <v>2</v>
      </c>
      <c r="AV65" s="9">
        <v>6</v>
      </c>
      <c r="AW65" s="9">
        <v>0</v>
      </c>
      <c r="AX65" s="9">
        <v>21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</row>
    <row r="66" spans="1:57" x14ac:dyDescent="0.3">
      <c r="A66" s="9" t="s">
        <v>133</v>
      </c>
      <c r="B66" s="9">
        <v>16</v>
      </c>
      <c r="C66" s="9">
        <v>20</v>
      </c>
      <c r="D66" s="9">
        <v>7</v>
      </c>
      <c r="E66" s="9">
        <v>13</v>
      </c>
      <c r="F66" s="9">
        <v>2</v>
      </c>
      <c r="G66" s="9">
        <v>6</v>
      </c>
      <c r="H66" s="9">
        <v>29</v>
      </c>
      <c r="I66" s="9">
        <v>10</v>
      </c>
      <c r="J66" s="9">
        <v>7</v>
      </c>
      <c r="K66" s="9">
        <v>20</v>
      </c>
      <c r="L66" s="9">
        <v>18</v>
      </c>
      <c r="M66" s="9">
        <v>0</v>
      </c>
      <c r="N66" s="9">
        <v>1</v>
      </c>
      <c r="O66" s="9">
        <v>4</v>
      </c>
      <c r="P66" s="9">
        <v>2</v>
      </c>
      <c r="Q66" s="9">
        <v>1</v>
      </c>
      <c r="R66" s="9">
        <v>31</v>
      </c>
      <c r="S66" s="9">
        <v>6</v>
      </c>
      <c r="T66" s="9">
        <v>11</v>
      </c>
      <c r="U66" s="9">
        <v>10</v>
      </c>
      <c r="V66" s="9">
        <v>18</v>
      </c>
      <c r="W66" s="9">
        <v>58</v>
      </c>
      <c r="X66" s="9">
        <v>1</v>
      </c>
      <c r="Y66" s="9">
        <v>9</v>
      </c>
      <c r="Z66" s="9">
        <v>6</v>
      </c>
      <c r="AA66" s="9">
        <v>16</v>
      </c>
      <c r="AB66" s="9">
        <v>27</v>
      </c>
      <c r="AC66" s="9">
        <v>32</v>
      </c>
      <c r="AD66" s="9">
        <v>65</v>
      </c>
      <c r="AE66" s="9">
        <v>13</v>
      </c>
      <c r="AF66" s="9">
        <v>11</v>
      </c>
      <c r="AG66" s="9">
        <v>74</v>
      </c>
      <c r="AH66" s="9">
        <v>6</v>
      </c>
      <c r="AI66" s="9">
        <v>66</v>
      </c>
      <c r="AJ66" s="9">
        <v>65</v>
      </c>
      <c r="AK66" s="9">
        <v>52</v>
      </c>
      <c r="AL66" s="9">
        <v>20</v>
      </c>
      <c r="AM66" s="9">
        <v>12</v>
      </c>
      <c r="AN66" s="9">
        <v>8</v>
      </c>
      <c r="AO66" s="9">
        <v>43</v>
      </c>
      <c r="AP66" s="9">
        <v>50</v>
      </c>
      <c r="AQ66" s="9">
        <v>40</v>
      </c>
      <c r="AR66" s="9">
        <v>26</v>
      </c>
      <c r="AS66" s="9">
        <v>11</v>
      </c>
      <c r="AT66" s="9">
        <v>6</v>
      </c>
      <c r="AU66" s="9">
        <v>6</v>
      </c>
      <c r="AV66" s="9">
        <v>0</v>
      </c>
      <c r="AW66" s="9">
        <v>11</v>
      </c>
      <c r="AX66" s="9">
        <v>18</v>
      </c>
      <c r="AY66" s="9">
        <v>17</v>
      </c>
      <c r="AZ66" s="9">
        <v>1</v>
      </c>
      <c r="BA66" s="9">
        <v>12</v>
      </c>
      <c r="BB66" s="9">
        <v>15</v>
      </c>
      <c r="BC66" s="9">
        <v>27</v>
      </c>
      <c r="BD66" s="9">
        <v>47</v>
      </c>
      <c r="BE66" s="9">
        <v>50</v>
      </c>
    </row>
    <row r="67" spans="1:57" x14ac:dyDescent="0.3">
      <c r="A67" s="9" t="s">
        <v>134</v>
      </c>
      <c r="B67" s="9">
        <v>34</v>
      </c>
      <c r="C67" s="9">
        <v>22</v>
      </c>
      <c r="D67" s="9">
        <v>6</v>
      </c>
      <c r="E67" s="9">
        <v>14</v>
      </c>
      <c r="F67" s="9">
        <v>0</v>
      </c>
      <c r="G67" s="9">
        <v>5</v>
      </c>
      <c r="H67" s="9">
        <v>48</v>
      </c>
      <c r="I67" s="9">
        <v>10</v>
      </c>
      <c r="J67" s="9">
        <v>9</v>
      </c>
      <c r="K67" s="9">
        <v>18</v>
      </c>
      <c r="L67" s="9">
        <v>1</v>
      </c>
      <c r="M67" s="9">
        <v>6</v>
      </c>
      <c r="N67" s="9">
        <v>10</v>
      </c>
      <c r="O67" s="9">
        <v>5</v>
      </c>
      <c r="P67" s="9">
        <v>25</v>
      </c>
      <c r="Q67" s="9">
        <v>9</v>
      </c>
      <c r="R67" s="9">
        <v>38</v>
      </c>
      <c r="S67" s="9">
        <v>8</v>
      </c>
      <c r="T67" s="9">
        <v>7</v>
      </c>
      <c r="U67" s="9">
        <v>18</v>
      </c>
      <c r="V67" s="9">
        <v>13</v>
      </c>
      <c r="W67" s="9">
        <v>10</v>
      </c>
      <c r="X67" s="9">
        <v>6</v>
      </c>
      <c r="Y67" s="9">
        <v>28</v>
      </c>
      <c r="Z67" s="9">
        <v>41</v>
      </c>
      <c r="AA67" s="9">
        <v>35</v>
      </c>
      <c r="AB67" s="9">
        <v>14</v>
      </c>
      <c r="AC67" s="9">
        <v>83</v>
      </c>
      <c r="AD67" s="9">
        <v>0</v>
      </c>
      <c r="AE67" s="9">
        <v>0</v>
      </c>
      <c r="AF67" s="9">
        <v>1</v>
      </c>
      <c r="AG67" s="9">
        <v>0</v>
      </c>
      <c r="AH67" s="9">
        <v>0</v>
      </c>
      <c r="AI67" s="9">
        <v>0</v>
      </c>
      <c r="AJ67" s="9">
        <v>0</v>
      </c>
      <c r="AK67" s="9">
        <v>1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42</v>
      </c>
      <c r="BB67" s="9">
        <v>6</v>
      </c>
      <c r="BC67" s="9">
        <v>0</v>
      </c>
      <c r="BD67" s="9">
        <v>32</v>
      </c>
      <c r="BE67" s="9">
        <v>89</v>
      </c>
    </row>
    <row r="68" spans="1:57" x14ac:dyDescent="0.3">
      <c r="A68" s="9" t="s">
        <v>135</v>
      </c>
      <c r="B68" s="9">
        <v>0</v>
      </c>
      <c r="C68" s="9">
        <v>0</v>
      </c>
      <c r="D68" s="9">
        <v>2</v>
      </c>
      <c r="E68" s="9">
        <v>0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1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1</v>
      </c>
      <c r="BC68" s="9">
        <v>0</v>
      </c>
      <c r="BD68" s="9">
        <v>0</v>
      </c>
      <c r="BE68" s="9">
        <v>0</v>
      </c>
    </row>
    <row r="69" spans="1:57" x14ac:dyDescent="0.3">
      <c r="A69" s="9" t="s">
        <v>136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</row>
    <row r="70" spans="1:57" x14ac:dyDescent="0.3">
      <c r="A70" s="9" t="s">
        <v>137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15</v>
      </c>
      <c r="AF70" s="9">
        <v>0</v>
      </c>
      <c r="AG70" s="9">
        <v>2</v>
      </c>
      <c r="AH70" s="9">
        <v>0</v>
      </c>
      <c r="AI70" s="9">
        <v>0</v>
      </c>
      <c r="AJ70" s="9">
        <v>16</v>
      </c>
      <c r="AK70" s="9">
        <v>0</v>
      </c>
      <c r="AL70" s="9">
        <v>6</v>
      </c>
      <c r="AM70" s="9">
        <v>0</v>
      </c>
      <c r="AN70" s="9">
        <v>0</v>
      </c>
      <c r="AO70" s="9">
        <v>3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2</v>
      </c>
      <c r="AW70" s="9">
        <v>0</v>
      </c>
      <c r="AX70" s="9">
        <v>6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</row>
    <row r="71" spans="1:57" x14ac:dyDescent="0.3">
      <c r="A71" s="9" t="s">
        <v>138</v>
      </c>
      <c r="B71" s="9">
        <v>0</v>
      </c>
      <c r="C71" s="9">
        <v>9</v>
      </c>
      <c r="D71" s="9">
        <v>0</v>
      </c>
      <c r="E71" s="9">
        <v>2</v>
      </c>
      <c r="F71" s="9">
        <v>0</v>
      </c>
      <c r="G71" s="9">
        <v>1</v>
      </c>
      <c r="H71" s="9">
        <v>0</v>
      </c>
      <c r="I71" s="9">
        <v>6</v>
      </c>
      <c r="J71" s="9">
        <v>0</v>
      </c>
      <c r="K71" s="9">
        <v>13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3</v>
      </c>
      <c r="V71" s="9">
        <v>0</v>
      </c>
      <c r="W71" s="9">
        <v>4</v>
      </c>
      <c r="X71" s="9">
        <v>1</v>
      </c>
      <c r="Y71" s="9">
        <v>3</v>
      </c>
      <c r="Z71" s="9">
        <v>0</v>
      </c>
      <c r="AA71" s="9">
        <v>0</v>
      </c>
      <c r="AB71" s="9">
        <v>0</v>
      </c>
      <c r="AC71" s="9">
        <v>0</v>
      </c>
      <c r="AD71" s="9">
        <v>2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3</v>
      </c>
      <c r="BD71" s="9">
        <v>0</v>
      </c>
      <c r="BE71" s="9">
        <v>0</v>
      </c>
    </row>
    <row r="72" spans="1:57" x14ac:dyDescent="0.3">
      <c r="A72" s="9" t="s">
        <v>139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1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22</v>
      </c>
      <c r="BB72" s="9">
        <v>0</v>
      </c>
      <c r="BC72" s="9">
        <v>0</v>
      </c>
      <c r="BD72" s="9">
        <v>0</v>
      </c>
      <c r="BE72" s="9">
        <v>0</v>
      </c>
    </row>
    <row r="73" spans="1:57" x14ac:dyDescent="0.3">
      <c r="A73" s="9" t="s">
        <v>140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</v>
      </c>
      <c r="K73" s="9">
        <v>4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11</v>
      </c>
      <c r="AL73" s="9">
        <v>2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</row>
    <row r="74" spans="1:57" x14ac:dyDescent="0.3">
      <c r="A74" s="9" t="s">
        <v>141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1</v>
      </c>
      <c r="J74" s="9">
        <v>0</v>
      </c>
      <c r="K74" s="9">
        <v>0</v>
      </c>
      <c r="L74" s="9">
        <v>0</v>
      </c>
      <c r="M74" s="9">
        <v>5</v>
      </c>
      <c r="N74" s="9">
        <v>0</v>
      </c>
      <c r="O74" s="9">
        <v>0</v>
      </c>
      <c r="P74" s="9">
        <v>5</v>
      </c>
      <c r="Q74" s="9">
        <v>0</v>
      </c>
      <c r="R74" s="9">
        <v>8</v>
      </c>
      <c r="S74" s="9">
        <v>5</v>
      </c>
      <c r="T74" s="9">
        <v>0</v>
      </c>
      <c r="U74" s="9">
        <v>0</v>
      </c>
      <c r="V74" s="9">
        <v>0</v>
      </c>
      <c r="W74" s="9">
        <v>0</v>
      </c>
      <c r="X74" s="9">
        <v>5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11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</row>
    <row r="75" spans="1:57" x14ac:dyDescent="0.3">
      <c r="A75" s="9" t="s">
        <v>142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</row>
    <row r="76" spans="1:57" x14ac:dyDescent="0.3">
      <c r="A76" s="9" t="s">
        <v>143</v>
      </c>
      <c r="B76" s="9">
        <v>1</v>
      </c>
      <c r="C76" s="9">
        <v>4</v>
      </c>
      <c r="D76" s="9">
        <v>5</v>
      </c>
      <c r="E76" s="9">
        <v>5</v>
      </c>
      <c r="F76" s="9">
        <v>1</v>
      </c>
      <c r="G76" s="9">
        <v>39</v>
      </c>
      <c r="H76" s="9">
        <v>7</v>
      </c>
      <c r="I76" s="9">
        <v>25</v>
      </c>
      <c r="J76" s="9">
        <v>23</v>
      </c>
      <c r="K76" s="9">
        <v>32</v>
      </c>
      <c r="L76" s="9">
        <v>22</v>
      </c>
      <c r="M76" s="9">
        <v>1</v>
      </c>
      <c r="N76" s="9">
        <v>0</v>
      </c>
      <c r="O76" s="9">
        <v>11</v>
      </c>
      <c r="P76" s="9">
        <v>0</v>
      </c>
      <c r="Q76" s="9">
        <v>7</v>
      </c>
      <c r="R76" s="9">
        <v>0</v>
      </c>
      <c r="S76" s="9">
        <v>1</v>
      </c>
      <c r="T76" s="9">
        <v>1</v>
      </c>
      <c r="U76" s="9">
        <v>0</v>
      </c>
      <c r="V76" s="9">
        <v>0</v>
      </c>
      <c r="W76" s="9">
        <v>6</v>
      </c>
      <c r="X76" s="9">
        <v>0</v>
      </c>
      <c r="Y76" s="9">
        <v>5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1</v>
      </c>
      <c r="BA76" s="9">
        <v>6</v>
      </c>
      <c r="BB76" s="9">
        <v>0</v>
      </c>
      <c r="BC76" s="9">
        <v>6</v>
      </c>
      <c r="BD76" s="9">
        <v>0</v>
      </c>
      <c r="BE76" s="9">
        <v>2</v>
      </c>
    </row>
    <row r="77" spans="1:57" x14ac:dyDescent="0.3">
      <c r="A77" s="9" t="s">
        <v>144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</row>
    <row r="78" spans="1:57" x14ac:dyDescent="0.3">
      <c r="A78" s="9" t="s">
        <v>145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31</v>
      </c>
      <c r="AE78" s="9">
        <v>10</v>
      </c>
      <c r="AF78" s="9">
        <v>40</v>
      </c>
      <c r="AG78" s="9">
        <v>36</v>
      </c>
      <c r="AH78" s="9">
        <v>0</v>
      </c>
      <c r="AI78" s="9">
        <v>12</v>
      </c>
      <c r="AJ78" s="9">
        <v>2</v>
      </c>
      <c r="AK78" s="9">
        <v>4</v>
      </c>
      <c r="AL78" s="9">
        <v>4</v>
      </c>
      <c r="AM78" s="9">
        <v>7</v>
      </c>
      <c r="AN78" s="9">
        <v>92</v>
      </c>
      <c r="AO78" s="9">
        <v>55</v>
      </c>
      <c r="AP78" s="9">
        <v>25</v>
      </c>
      <c r="AQ78" s="9">
        <v>0</v>
      </c>
      <c r="AR78" s="9">
        <v>8</v>
      </c>
      <c r="AS78" s="9">
        <v>3</v>
      </c>
      <c r="AT78" s="9">
        <v>25</v>
      </c>
      <c r="AU78" s="9">
        <v>34</v>
      </c>
      <c r="AV78" s="9">
        <v>25</v>
      </c>
      <c r="AW78" s="9">
        <v>43</v>
      </c>
      <c r="AX78" s="9">
        <v>4</v>
      </c>
      <c r="AY78" s="9">
        <v>3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</row>
    <row r="79" spans="1:57" x14ac:dyDescent="0.3">
      <c r="A79" s="9" t="s">
        <v>146</v>
      </c>
      <c r="B79" s="9">
        <v>4</v>
      </c>
      <c r="C79" s="9">
        <v>1</v>
      </c>
      <c r="D79" s="9">
        <v>13</v>
      </c>
      <c r="E79" s="9">
        <v>3</v>
      </c>
      <c r="F79" s="9">
        <v>0</v>
      </c>
      <c r="G79" s="9">
        <v>49</v>
      </c>
      <c r="H79" s="9">
        <v>18</v>
      </c>
      <c r="I79" s="9">
        <v>154</v>
      </c>
      <c r="J79" s="9">
        <v>2</v>
      </c>
      <c r="K79" s="9">
        <v>57</v>
      </c>
      <c r="L79" s="9">
        <v>47</v>
      </c>
      <c r="M79" s="9">
        <v>9</v>
      </c>
      <c r="N79" s="9">
        <v>10</v>
      </c>
      <c r="O79" s="9">
        <v>17</v>
      </c>
      <c r="P79" s="9">
        <v>19</v>
      </c>
      <c r="Q79" s="9">
        <v>30</v>
      </c>
      <c r="R79" s="9">
        <v>24</v>
      </c>
      <c r="S79" s="9">
        <v>33</v>
      </c>
      <c r="T79" s="9">
        <v>57</v>
      </c>
      <c r="U79" s="9">
        <v>36</v>
      </c>
      <c r="V79" s="9">
        <v>11</v>
      </c>
      <c r="W79" s="9">
        <v>27</v>
      </c>
      <c r="X79" s="9">
        <v>9</v>
      </c>
      <c r="Y79" s="9">
        <v>17</v>
      </c>
      <c r="Z79" s="9">
        <v>8</v>
      </c>
      <c r="AA79" s="9">
        <v>0</v>
      </c>
      <c r="AB79" s="9">
        <v>29</v>
      </c>
      <c r="AC79" s="9">
        <v>2</v>
      </c>
      <c r="AD79" s="9">
        <v>61</v>
      </c>
      <c r="AE79" s="9">
        <v>4</v>
      </c>
      <c r="AF79" s="9">
        <v>7</v>
      </c>
      <c r="AG79" s="9">
        <v>87</v>
      </c>
      <c r="AH79" s="9">
        <v>0</v>
      </c>
      <c r="AI79" s="9">
        <v>223</v>
      </c>
      <c r="AJ79" s="9">
        <v>12</v>
      </c>
      <c r="AK79" s="9">
        <v>0</v>
      </c>
      <c r="AL79" s="9">
        <v>0</v>
      </c>
      <c r="AM79" s="9">
        <v>0</v>
      </c>
      <c r="AN79" s="9">
        <v>0</v>
      </c>
      <c r="AO79" s="9">
        <v>125</v>
      </c>
      <c r="AP79" s="9">
        <v>0</v>
      </c>
      <c r="AQ79" s="9">
        <v>11</v>
      </c>
      <c r="AR79" s="9">
        <v>5</v>
      </c>
      <c r="AS79" s="9">
        <v>0</v>
      </c>
      <c r="AT79" s="9">
        <v>0</v>
      </c>
      <c r="AU79" s="9">
        <v>135</v>
      </c>
      <c r="AV79" s="9">
        <v>0</v>
      </c>
      <c r="AW79" s="9">
        <v>116</v>
      </c>
      <c r="AX79" s="9">
        <v>16</v>
      </c>
      <c r="AY79" s="9">
        <v>0</v>
      </c>
      <c r="AZ79" s="9">
        <v>9</v>
      </c>
      <c r="BA79" s="9">
        <v>0</v>
      </c>
      <c r="BB79" s="9">
        <v>21</v>
      </c>
      <c r="BC79" s="9">
        <v>12</v>
      </c>
      <c r="BD79" s="9">
        <v>32</v>
      </c>
      <c r="BE79" s="9">
        <v>11</v>
      </c>
    </row>
    <row r="80" spans="1:57" x14ac:dyDescent="0.3">
      <c r="A80" s="9" t="s">
        <v>147</v>
      </c>
      <c r="B80" s="9">
        <v>112</v>
      </c>
      <c r="C80" s="9">
        <v>10</v>
      </c>
      <c r="D80" s="9">
        <v>62</v>
      </c>
      <c r="E80" s="9">
        <v>6</v>
      </c>
      <c r="F80" s="9">
        <v>15</v>
      </c>
      <c r="G80" s="9">
        <v>55</v>
      </c>
      <c r="H80" s="9">
        <v>54</v>
      </c>
      <c r="I80" s="9">
        <v>35</v>
      </c>
      <c r="J80" s="9">
        <v>4</v>
      </c>
      <c r="K80" s="9">
        <v>0</v>
      </c>
      <c r="L80" s="9">
        <v>1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61</v>
      </c>
      <c r="S80" s="9">
        <v>0</v>
      </c>
      <c r="T80" s="9">
        <v>71</v>
      </c>
      <c r="U80" s="9">
        <v>1</v>
      </c>
      <c r="V80" s="9">
        <v>97</v>
      </c>
      <c r="W80" s="9">
        <v>34</v>
      </c>
      <c r="X80" s="9">
        <v>90</v>
      </c>
      <c r="Y80" s="9">
        <v>48</v>
      </c>
      <c r="Z80" s="9">
        <v>51</v>
      </c>
      <c r="AA80" s="9">
        <v>1</v>
      </c>
      <c r="AB80" s="9">
        <v>92</v>
      </c>
      <c r="AC80" s="9">
        <v>6</v>
      </c>
      <c r="AD80" s="9">
        <v>63</v>
      </c>
      <c r="AE80" s="9">
        <v>0</v>
      </c>
      <c r="AF80" s="9">
        <v>53</v>
      </c>
      <c r="AG80" s="9">
        <v>6</v>
      </c>
      <c r="AH80" s="9">
        <v>0</v>
      </c>
      <c r="AI80" s="9">
        <v>3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4</v>
      </c>
      <c r="AP80" s="9">
        <v>0</v>
      </c>
      <c r="AQ80" s="9">
        <v>0</v>
      </c>
      <c r="AR80" s="9">
        <v>0</v>
      </c>
      <c r="AS80" s="9">
        <v>4</v>
      </c>
      <c r="AT80" s="9">
        <v>0</v>
      </c>
      <c r="AU80" s="9">
        <v>15</v>
      </c>
      <c r="AV80" s="9">
        <v>0</v>
      </c>
      <c r="AW80" s="9">
        <v>0</v>
      </c>
      <c r="AX80" s="9">
        <v>0</v>
      </c>
      <c r="AY80" s="9">
        <v>0</v>
      </c>
      <c r="AZ80" s="9">
        <v>120</v>
      </c>
      <c r="BA80" s="9">
        <v>19</v>
      </c>
      <c r="BB80" s="9">
        <v>59</v>
      </c>
      <c r="BC80" s="9">
        <v>109</v>
      </c>
      <c r="BD80" s="9">
        <v>128</v>
      </c>
      <c r="BE80" s="9">
        <v>8</v>
      </c>
    </row>
    <row r="81" spans="1:57" x14ac:dyDescent="0.3">
      <c r="A81" s="9" t="s">
        <v>148</v>
      </c>
      <c r="B81" s="9">
        <v>5</v>
      </c>
      <c r="C81" s="9">
        <v>0</v>
      </c>
      <c r="D81" s="9">
        <v>0</v>
      </c>
      <c r="E81" s="9">
        <v>0</v>
      </c>
      <c r="F81" s="9">
        <v>0</v>
      </c>
      <c r="G81" s="9">
        <v>1</v>
      </c>
      <c r="H81" s="9">
        <v>64</v>
      </c>
      <c r="I81" s="9">
        <v>0</v>
      </c>
      <c r="J81" s="9">
        <v>4</v>
      </c>
      <c r="K81" s="9">
        <v>3</v>
      </c>
      <c r="L81" s="9">
        <v>0</v>
      </c>
      <c r="M81" s="9">
        <v>0</v>
      </c>
      <c r="N81" s="9">
        <v>2</v>
      </c>
      <c r="O81" s="9">
        <v>0</v>
      </c>
      <c r="P81" s="9">
        <v>0</v>
      </c>
      <c r="Q81" s="9">
        <v>0</v>
      </c>
      <c r="R81" s="9">
        <v>9</v>
      </c>
      <c r="S81" s="9">
        <v>0</v>
      </c>
      <c r="T81" s="9">
        <v>7</v>
      </c>
      <c r="U81" s="9">
        <v>0</v>
      </c>
      <c r="V81" s="9">
        <v>7</v>
      </c>
      <c r="W81" s="9">
        <v>0</v>
      </c>
      <c r="X81" s="9">
        <v>1</v>
      </c>
      <c r="Y81" s="9">
        <v>1</v>
      </c>
      <c r="Z81" s="9">
        <v>1</v>
      </c>
      <c r="AA81" s="9">
        <v>0</v>
      </c>
      <c r="AB81" s="9">
        <v>1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8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5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</row>
    <row r="82" spans="1:57" x14ac:dyDescent="0.3">
      <c r="A82" s="9" t="s">
        <v>149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</row>
    <row r="83" spans="1:57" x14ac:dyDescent="0.3">
      <c r="A83" s="9" t="s">
        <v>150</v>
      </c>
      <c r="B83" s="9">
        <v>1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</row>
    <row r="84" spans="1:57" x14ac:dyDescent="0.3">
      <c r="A84" s="9" t="s">
        <v>151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</row>
    <row r="85" spans="1:57" x14ac:dyDescent="0.3">
      <c r="A85" s="9" t="s">
        <v>152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</row>
    <row r="86" spans="1:57" x14ac:dyDescent="0.3">
      <c r="A86" s="9" t="s">
        <v>153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</row>
    <row r="87" spans="1:57" x14ac:dyDescent="0.3">
      <c r="A87" s="9" t="s">
        <v>154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1</v>
      </c>
      <c r="H87" s="9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1</v>
      </c>
      <c r="BC87" s="9">
        <v>1</v>
      </c>
      <c r="BD87" s="9">
        <v>0</v>
      </c>
      <c r="BE87" s="9">
        <v>0</v>
      </c>
    </row>
    <row r="88" spans="1:57" x14ac:dyDescent="0.3">
      <c r="A88" s="9" t="s">
        <v>155</v>
      </c>
      <c r="B88" s="9">
        <v>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2</v>
      </c>
      <c r="P88" s="9">
        <v>0</v>
      </c>
      <c r="Q88" s="9">
        <v>0</v>
      </c>
      <c r="R88" s="9">
        <v>0</v>
      </c>
      <c r="S88" s="9">
        <v>2</v>
      </c>
      <c r="T88" s="9">
        <v>0</v>
      </c>
      <c r="U88" s="9">
        <v>0</v>
      </c>
      <c r="V88" s="9">
        <v>1</v>
      </c>
      <c r="W88" s="9">
        <v>0</v>
      </c>
      <c r="X88" s="9">
        <v>0</v>
      </c>
      <c r="Y88" s="9">
        <v>0</v>
      </c>
      <c r="Z88" s="9">
        <v>1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1</v>
      </c>
      <c r="BA88" s="9">
        <v>0</v>
      </c>
      <c r="BB88" s="9">
        <v>0</v>
      </c>
      <c r="BC88" s="9">
        <v>0</v>
      </c>
      <c r="BD88" s="9">
        <v>2</v>
      </c>
      <c r="BE88" s="9">
        <v>1</v>
      </c>
    </row>
    <row r="89" spans="1:57" x14ac:dyDescent="0.3">
      <c r="A89" s="9" t="s">
        <v>156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</row>
    <row r="90" spans="1:57" x14ac:dyDescent="0.3">
      <c r="A90" s="9" t="s">
        <v>157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234</v>
      </c>
      <c r="AE90" s="9">
        <v>282</v>
      </c>
      <c r="AF90" s="9">
        <v>427</v>
      </c>
      <c r="AG90" s="9">
        <v>441</v>
      </c>
      <c r="AH90" s="9">
        <v>70</v>
      </c>
      <c r="AI90" s="9">
        <v>290</v>
      </c>
      <c r="AJ90" s="9">
        <v>125</v>
      </c>
      <c r="AK90" s="9">
        <v>528</v>
      </c>
      <c r="AL90" s="9">
        <v>335</v>
      </c>
      <c r="AM90" s="9">
        <v>421</v>
      </c>
      <c r="AN90" s="9">
        <v>203</v>
      </c>
      <c r="AO90" s="9">
        <v>463</v>
      </c>
      <c r="AP90" s="9">
        <v>411</v>
      </c>
      <c r="AQ90" s="9">
        <v>309</v>
      </c>
      <c r="AR90" s="9">
        <v>433</v>
      </c>
      <c r="AS90" s="9">
        <v>81</v>
      </c>
      <c r="AT90" s="9">
        <v>434</v>
      </c>
      <c r="AU90" s="9">
        <v>162</v>
      </c>
      <c r="AV90" s="9">
        <v>320</v>
      </c>
      <c r="AW90" s="9">
        <v>223</v>
      </c>
      <c r="AX90" s="9">
        <v>144</v>
      </c>
      <c r="AY90" s="9">
        <v>180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</row>
    <row r="91" spans="1:57" x14ac:dyDescent="0.3">
      <c r="A91" s="9" t="s">
        <v>158</v>
      </c>
      <c r="B91" s="9">
        <v>139</v>
      </c>
      <c r="C91" s="9">
        <v>165</v>
      </c>
      <c r="D91" s="9">
        <v>247</v>
      </c>
      <c r="E91" s="9">
        <v>350</v>
      </c>
      <c r="F91" s="9">
        <v>347</v>
      </c>
      <c r="G91" s="9">
        <v>272</v>
      </c>
      <c r="H91" s="9">
        <v>163</v>
      </c>
      <c r="I91" s="9">
        <v>115</v>
      </c>
      <c r="J91" s="9">
        <v>349</v>
      </c>
      <c r="K91" s="9">
        <v>251</v>
      </c>
      <c r="L91" s="9">
        <v>86</v>
      </c>
      <c r="M91" s="9">
        <v>62</v>
      </c>
      <c r="N91" s="9">
        <v>107</v>
      </c>
      <c r="O91" s="9">
        <v>246</v>
      </c>
      <c r="P91" s="9">
        <v>251</v>
      </c>
      <c r="Q91" s="9">
        <v>297</v>
      </c>
      <c r="R91" s="9">
        <v>158</v>
      </c>
      <c r="S91" s="9">
        <v>275</v>
      </c>
      <c r="T91" s="9">
        <v>204</v>
      </c>
      <c r="U91" s="9">
        <v>359</v>
      </c>
      <c r="V91" s="9">
        <v>119</v>
      </c>
      <c r="W91" s="9">
        <v>207</v>
      </c>
      <c r="X91" s="9">
        <v>242</v>
      </c>
      <c r="Y91" s="9">
        <v>275</v>
      </c>
      <c r="Z91" s="9">
        <v>139</v>
      </c>
      <c r="AA91" s="9">
        <v>299</v>
      </c>
      <c r="AB91" s="9">
        <v>174</v>
      </c>
      <c r="AC91" s="9">
        <v>177</v>
      </c>
      <c r="AD91" s="9">
        <v>8</v>
      </c>
      <c r="AE91" s="9">
        <v>8</v>
      </c>
      <c r="AF91" s="9">
        <v>4</v>
      </c>
      <c r="AG91" s="9">
        <v>3</v>
      </c>
      <c r="AH91" s="9">
        <v>2</v>
      </c>
      <c r="AI91" s="9">
        <v>5</v>
      </c>
      <c r="AJ91" s="9">
        <v>8</v>
      </c>
      <c r="AK91" s="9">
        <v>0</v>
      </c>
      <c r="AL91" s="9">
        <v>1</v>
      </c>
      <c r="AM91" s="9">
        <v>24</v>
      </c>
      <c r="AN91" s="9">
        <v>0</v>
      </c>
      <c r="AO91" s="9">
        <v>1</v>
      </c>
      <c r="AP91" s="9">
        <v>0</v>
      </c>
      <c r="AQ91" s="9">
        <v>9</v>
      </c>
      <c r="AR91" s="9">
        <v>39</v>
      </c>
      <c r="AS91" s="9">
        <v>13</v>
      </c>
      <c r="AT91" s="9">
        <v>15</v>
      </c>
      <c r="AU91" s="9">
        <v>1</v>
      </c>
      <c r="AV91" s="9">
        <v>3</v>
      </c>
      <c r="AW91" s="9">
        <v>7</v>
      </c>
      <c r="AX91" s="9">
        <v>1</v>
      </c>
      <c r="AY91" s="9">
        <v>2</v>
      </c>
      <c r="AZ91" s="9">
        <v>127</v>
      </c>
      <c r="BA91" s="9">
        <v>196</v>
      </c>
      <c r="BB91" s="9">
        <v>165</v>
      </c>
      <c r="BC91" s="9">
        <v>238</v>
      </c>
      <c r="BD91" s="9">
        <v>122</v>
      </c>
      <c r="BE91" s="9">
        <v>209</v>
      </c>
    </row>
    <row r="92" spans="1:57" x14ac:dyDescent="0.3">
      <c r="A92" s="9" t="s">
        <v>159</v>
      </c>
      <c r="B92" s="9">
        <v>5</v>
      </c>
      <c r="C92" s="9">
        <v>5</v>
      </c>
      <c r="D92" s="9">
        <v>4</v>
      </c>
      <c r="E92" s="9">
        <v>1</v>
      </c>
      <c r="F92" s="9">
        <v>2</v>
      </c>
      <c r="G92" s="9">
        <v>0</v>
      </c>
      <c r="H92" s="9">
        <v>3</v>
      </c>
      <c r="I92" s="9">
        <v>0</v>
      </c>
      <c r="J92" s="9">
        <v>2</v>
      </c>
      <c r="K92" s="9">
        <v>4</v>
      </c>
      <c r="L92" s="9">
        <v>0</v>
      </c>
      <c r="M92" s="9">
        <v>1</v>
      </c>
      <c r="N92" s="9">
        <v>1</v>
      </c>
      <c r="O92" s="9">
        <v>1</v>
      </c>
      <c r="P92" s="9">
        <v>6</v>
      </c>
      <c r="Q92" s="9">
        <v>1</v>
      </c>
      <c r="R92" s="9">
        <v>1</v>
      </c>
      <c r="S92" s="9">
        <v>0</v>
      </c>
      <c r="T92" s="9">
        <v>2</v>
      </c>
      <c r="U92" s="9">
        <v>0</v>
      </c>
      <c r="V92" s="9">
        <v>0</v>
      </c>
      <c r="W92" s="9">
        <v>0</v>
      </c>
      <c r="X92" s="9">
        <v>2</v>
      </c>
      <c r="Y92" s="9">
        <v>2</v>
      </c>
      <c r="Z92" s="9">
        <v>1</v>
      </c>
      <c r="AA92" s="9">
        <v>0</v>
      </c>
      <c r="AB92" s="9">
        <v>19</v>
      </c>
      <c r="AC92" s="9">
        <v>0</v>
      </c>
      <c r="AD92" s="9">
        <v>200</v>
      </c>
      <c r="AE92" s="9">
        <v>9</v>
      </c>
      <c r="AF92" s="9">
        <v>60</v>
      </c>
      <c r="AG92" s="9">
        <v>38</v>
      </c>
      <c r="AH92" s="9">
        <v>0</v>
      </c>
      <c r="AI92" s="9">
        <v>6</v>
      </c>
      <c r="AJ92" s="9">
        <v>7</v>
      </c>
      <c r="AK92" s="9">
        <v>2</v>
      </c>
      <c r="AL92" s="9">
        <v>0</v>
      </c>
      <c r="AM92" s="9">
        <v>46</v>
      </c>
      <c r="AN92" s="9">
        <v>0</v>
      </c>
      <c r="AO92" s="9">
        <v>13</v>
      </c>
      <c r="AP92" s="9">
        <v>0</v>
      </c>
      <c r="AQ92" s="9">
        <v>86</v>
      </c>
      <c r="AR92" s="9">
        <v>30</v>
      </c>
      <c r="AS92" s="9">
        <v>3</v>
      </c>
      <c r="AT92" s="9">
        <v>23</v>
      </c>
      <c r="AU92" s="9">
        <v>38</v>
      </c>
      <c r="AV92" s="9">
        <v>0</v>
      </c>
      <c r="AW92" s="9">
        <v>32</v>
      </c>
      <c r="AX92" s="9">
        <v>0</v>
      </c>
      <c r="AY92" s="9">
        <v>0</v>
      </c>
      <c r="AZ92" s="9">
        <v>7</v>
      </c>
      <c r="BA92" s="9">
        <v>1</v>
      </c>
      <c r="BB92" s="9">
        <v>3</v>
      </c>
      <c r="BC92" s="9">
        <v>4</v>
      </c>
      <c r="BD92" s="9">
        <v>1</v>
      </c>
      <c r="BE92" s="9">
        <v>2</v>
      </c>
    </row>
    <row r="93" spans="1:57" x14ac:dyDescent="0.3">
      <c r="A93" s="9" t="s">
        <v>160</v>
      </c>
      <c r="B93" s="9">
        <v>7</v>
      </c>
      <c r="C93" s="9">
        <v>10</v>
      </c>
      <c r="D93" s="9">
        <v>94</v>
      </c>
      <c r="E93" s="9">
        <v>2</v>
      </c>
      <c r="F93" s="9">
        <v>78</v>
      </c>
      <c r="G93" s="9">
        <v>4</v>
      </c>
      <c r="H93" s="9">
        <v>7</v>
      </c>
      <c r="I93" s="9">
        <v>0</v>
      </c>
      <c r="J93" s="9">
        <v>20</v>
      </c>
      <c r="K93" s="9">
        <v>8</v>
      </c>
      <c r="L93" s="9">
        <v>1</v>
      </c>
      <c r="M93" s="9">
        <v>0</v>
      </c>
      <c r="N93" s="9">
        <v>6</v>
      </c>
      <c r="O93" s="9">
        <v>0</v>
      </c>
      <c r="P93" s="9">
        <v>16</v>
      </c>
      <c r="Q93" s="9">
        <v>0</v>
      </c>
      <c r="R93" s="9">
        <v>9</v>
      </c>
      <c r="S93" s="9">
        <v>1</v>
      </c>
      <c r="T93" s="9">
        <v>21</v>
      </c>
      <c r="U93" s="9">
        <v>0</v>
      </c>
      <c r="V93" s="9">
        <v>54</v>
      </c>
      <c r="W93" s="9">
        <v>0</v>
      </c>
      <c r="X93" s="9">
        <v>16</v>
      </c>
      <c r="Y93" s="9">
        <v>3</v>
      </c>
      <c r="Z93" s="9">
        <v>4</v>
      </c>
      <c r="AA93" s="9">
        <v>2</v>
      </c>
      <c r="AB93" s="9">
        <v>26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1</v>
      </c>
      <c r="BB93" s="9">
        <v>0</v>
      </c>
      <c r="BC93" s="9">
        <v>6</v>
      </c>
      <c r="BD93" s="9">
        <v>25</v>
      </c>
      <c r="BE93" s="9">
        <v>7</v>
      </c>
    </row>
    <row r="94" spans="1:57" x14ac:dyDescent="0.3">
      <c r="A94" s="9" t="s">
        <v>161</v>
      </c>
      <c r="B94" s="9">
        <v>2</v>
      </c>
      <c r="C94" s="9">
        <v>4</v>
      </c>
      <c r="D94" s="9">
        <v>0</v>
      </c>
      <c r="E94" s="9">
        <v>1</v>
      </c>
      <c r="F94" s="9">
        <v>1</v>
      </c>
      <c r="G94" s="9">
        <v>7</v>
      </c>
      <c r="H94" s="9">
        <v>0</v>
      </c>
      <c r="I94" s="9">
        <v>14</v>
      </c>
      <c r="J94" s="9">
        <v>4</v>
      </c>
      <c r="K94" s="9">
        <v>23</v>
      </c>
      <c r="L94" s="9">
        <v>1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1</v>
      </c>
      <c r="V94" s="9">
        <v>0</v>
      </c>
      <c r="W94" s="9">
        <v>0</v>
      </c>
      <c r="X94" s="9">
        <v>0</v>
      </c>
      <c r="Y94" s="9">
        <v>2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6</v>
      </c>
      <c r="BA94" s="9">
        <v>16</v>
      </c>
      <c r="BB94" s="9">
        <v>4</v>
      </c>
      <c r="BC94" s="9">
        <v>1</v>
      </c>
      <c r="BD94" s="9">
        <v>0</v>
      </c>
      <c r="BE94" s="9">
        <v>0</v>
      </c>
    </row>
    <row r="95" spans="1:57" x14ac:dyDescent="0.3">
      <c r="A95" s="9" t="s">
        <v>162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106</v>
      </c>
      <c r="AE95" s="9">
        <v>226</v>
      </c>
      <c r="AF95" s="9">
        <v>114</v>
      </c>
      <c r="AG95" s="9">
        <v>87</v>
      </c>
      <c r="AH95" s="9">
        <v>33</v>
      </c>
      <c r="AI95" s="9">
        <v>25</v>
      </c>
      <c r="AJ95" s="9">
        <v>185</v>
      </c>
      <c r="AK95" s="9">
        <v>22</v>
      </c>
      <c r="AL95" s="9">
        <v>140</v>
      </c>
      <c r="AM95" s="9">
        <v>65</v>
      </c>
      <c r="AN95" s="9">
        <v>71</v>
      </c>
      <c r="AO95" s="9">
        <v>12</v>
      </c>
      <c r="AP95" s="9">
        <v>35</v>
      </c>
      <c r="AQ95" s="9">
        <v>74</v>
      </c>
      <c r="AR95" s="9">
        <v>8</v>
      </c>
      <c r="AS95" s="9">
        <v>0</v>
      </c>
      <c r="AT95" s="9">
        <v>1</v>
      </c>
      <c r="AU95" s="9">
        <v>0</v>
      </c>
      <c r="AV95" s="9">
        <v>0</v>
      </c>
      <c r="AW95" s="9">
        <v>2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</row>
    <row r="96" spans="1:57" x14ac:dyDescent="0.3">
      <c r="A96" s="9" t="s">
        <v>163</v>
      </c>
      <c r="B96" s="9">
        <v>3</v>
      </c>
      <c r="C96" s="9">
        <v>11</v>
      </c>
      <c r="D96" s="9">
        <v>6</v>
      </c>
      <c r="E96" s="9">
        <v>2</v>
      </c>
      <c r="F96" s="9">
        <v>0</v>
      </c>
      <c r="G96" s="9">
        <v>1</v>
      </c>
      <c r="H96" s="9">
        <v>11</v>
      </c>
      <c r="I96" s="9">
        <v>0</v>
      </c>
      <c r="J96" s="9">
        <v>9</v>
      </c>
      <c r="K96" s="9">
        <v>0</v>
      </c>
      <c r="L96" s="9">
        <v>6</v>
      </c>
      <c r="M96" s="9">
        <v>9</v>
      </c>
      <c r="N96" s="9">
        <v>26</v>
      </c>
      <c r="O96" s="9">
        <v>64</v>
      </c>
      <c r="P96" s="9">
        <v>18</v>
      </c>
      <c r="Q96" s="9">
        <v>2</v>
      </c>
      <c r="R96" s="9">
        <v>4</v>
      </c>
      <c r="S96" s="9">
        <v>2</v>
      </c>
      <c r="T96" s="9">
        <v>2</v>
      </c>
      <c r="U96" s="9">
        <v>6</v>
      </c>
      <c r="V96" s="9">
        <v>1</v>
      </c>
      <c r="W96" s="9">
        <v>1</v>
      </c>
      <c r="X96" s="9">
        <v>1</v>
      </c>
      <c r="Y96" s="9">
        <v>1</v>
      </c>
      <c r="Z96" s="9">
        <v>6</v>
      </c>
      <c r="AA96" s="9">
        <v>6</v>
      </c>
      <c r="AB96" s="9">
        <v>3</v>
      </c>
      <c r="AC96" s="9">
        <v>3</v>
      </c>
      <c r="AD96" s="9">
        <v>1</v>
      </c>
      <c r="AE96" s="9">
        <v>4</v>
      </c>
      <c r="AF96" s="9">
        <v>7</v>
      </c>
      <c r="AG96" s="9">
        <v>4</v>
      </c>
      <c r="AH96" s="9">
        <v>1</v>
      </c>
      <c r="AI96" s="9">
        <v>0</v>
      </c>
      <c r="AJ96" s="9">
        <v>5</v>
      </c>
      <c r="AK96" s="9">
        <v>0</v>
      </c>
      <c r="AL96" s="9">
        <v>0</v>
      </c>
      <c r="AM96" s="9">
        <v>16</v>
      </c>
      <c r="AN96" s="9">
        <v>9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4</v>
      </c>
      <c r="BA96" s="9">
        <v>0</v>
      </c>
      <c r="BB96" s="9">
        <v>3</v>
      </c>
      <c r="BC96" s="9">
        <v>1</v>
      </c>
      <c r="BD96" s="9">
        <v>5</v>
      </c>
      <c r="BE96" s="9">
        <v>2</v>
      </c>
    </row>
    <row r="97" spans="1:57" x14ac:dyDescent="0.3">
      <c r="A97" s="9" t="s">
        <v>164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4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20</v>
      </c>
      <c r="AE97" s="9">
        <v>1</v>
      </c>
      <c r="AF97" s="9">
        <v>2</v>
      </c>
      <c r="AG97" s="9">
        <v>7</v>
      </c>
      <c r="AH97" s="9">
        <v>0</v>
      </c>
      <c r="AI97" s="9">
        <v>0</v>
      </c>
      <c r="AJ97" s="9">
        <v>17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4</v>
      </c>
      <c r="AR97" s="9">
        <v>0</v>
      </c>
      <c r="AS97" s="9">
        <v>0</v>
      </c>
      <c r="AT97" s="9">
        <v>1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</row>
    <row r="98" spans="1:57" x14ac:dyDescent="0.3">
      <c r="A98" s="9" t="s">
        <v>165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1</v>
      </c>
      <c r="L98" s="9">
        <v>1</v>
      </c>
      <c r="M98" s="9">
        <v>0</v>
      </c>
      <c r="N98" s="9">
        <v>3</v>
      </c>
      <c r="O98" s="9">
        <v>0</v>
      </c>
      <c r="P98" s="9">
        <v>2</v>
      </c>
      <c r="Q98" s="9">
        <v>0</v>
      </c>
      <c r="R98" s="9">
        <v>1</v>
      </c>
      <c r="S98" s="9">
        <v>0</v>
      </c>
      <c r="T98" s="9">
        <v>0</v>
      </c>
      <c r="U98" s="9">
        <v>0</v>
      </c>
      <c r="V98" s="9">
        <v>1</v>
      </c>
      <c r="W98" s="9">
        <v>0</v>
      </c>
      <c r="X98" s="9">
        <v>0</v>
      </c>
      <c r="Y98" s="9">
        <v>0</v>
      </c>
      <c r="Z98" s="9">
        <v>0</v>
      </c>
      <c r="AA98" s="9">
        <v>1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3</v>
      </c>
      <c r="BE98" s="9">
        <v>0</v>
      </c>
    </row>
    <row r="99" spans="1:57" x14ac:dyDescent="0.3">
      <c r="A99" s="9" t="s">
        <v>166</v>
      </c>
      <c r="B99" s="9">
        <v>1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</row>
    <row r="100" spans="1:57" x14ac:dyDescent="0.3">
      <c r="A100" s="9" t="s">
        <v>167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1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103</v>
      </c>
      <c r="AO100" s="9">
        <v>0</v>
      </c>
      <c r="AP100" s="9">
        <v>17</v>
      </c>
      <c r="AQ100" s="9">
        <v>2</v>
      </c>
      <c r="AR100" s="9">
        <v>12</v>
      </c>
      <c r="AS100" s="9">
        <v>16</v>
      </c>
      <c r="AT100" s="9">
        <v>0</v>
      </c>
      <c r="AU100" s="9">
        <v>0</v>
      </c>
      <c r="AV100" s="9">
        <v>0</v>
      </c>
      <c r="AW100" s="9">
        <v>1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2</v>
      </c>
    </row>
    <row r="101" spans="1:57" x14ac:dyDescent="0.3">
      <c r="A101" s="9" t="s">
        <v>168</v>
      </c>
      <c r="B101" s="9">
        <v>1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2</v>
      </c>
      <c r="I101" s="9">
        <v>0</v>
      </c>
      <c r="J101" s="9">
        <v>1</v>
      </c>
      <c r="K101" s="9">
        <v>0</v>
      </c>
      <c r="L101" s="9">
        <v>1</v>
      </c>
      <c r="M101" s="9">
        <v>0</v>
      </c>
      <c r="N101" s="9">
        <v>8</v>
      </c>
      <c r="O101" s="9">
        <v>3</v>
      </c>
      <c r="P101" s="9">
        <v>3</v>
      </c>
      <c r="Q101" s="9">
        <v>0</v>
      </c>
      <c r="R101" s="9">
        <v>0</v>
      </c>
      <c r="S101" s="9">
        <v>0</v>
      </c>
      <c r="T101" s="9">
        <v>5</v>
      </c>
      <c r="U101" s="9">
        <v>0</v>
      </c>
      <c r="V101" s="9">
        <v>6</v>
      </c>
      <c r="W101" s="9">
        <v>1</v>
      </c>
      <c r="X101" s="9">
        <v>1</v>
      </c>
      <c r="Y101" s="9">
        <v>0</v>
      </c>
      <c r="Z101" s="9">
        <v>0</v>
      </c>
      <c r="AA101" s="9">
        <v>0</v>
      </c>
      <c r="AB101" s="9">
        <v>1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1</v>
      </c>
      <c r="BC101" s="9">
        <v>0</v>
      </c>
      <c r="BD101" s="9">
        <v>1</v>
      </c>
      <c r="BE101" s="9">
        <v>2</v>
      </c>
    </row>
    <row r="102" spans="1:57" x14ac:dyDescent="0.3">
      <c r="A102" s="9" t="s">
        <v>169</v>
      </c>
      <c r="B102" s="9">
        <v>0</v>
      </c>
      <c r="C102" s="9">
        <v>0</v>
      </c>
      <c r="D102" s="9">
        <v>0</v>
      </c>
      <c r="E102" s="9">
        <v>0</v>
      </c>
      <c r="F102" s="9">
        <v>3</v>
      </c>
      <c r="G102" s="9">
        <v>0</v>
      </c>
      <c r="H102" s="9">
        <v>0</v>
      </c>
      <c r="I102" s="9">
        <v>0</v>
      </c>
      <c r="J102" s="9">
        <v>1</v>
      </c>
      <c r="K102" s="9">
        <v>1</v>
      </c>
      <c r="L102" s="9">
        <v>4</v>
      </c>
      <c r="M102" s="9">
        <v>4</v>
      </c>
      <c r="N102" s="9">
        <v>5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13</v>
      </c>
      <c r="AA102" s="9">
        <v>1</v>
      </c>
      <c r="AB102" s="9">
        <v>15</v>
      </c>
      <c r="AC102" s="9">
        <v>0</v>
      </c>
      <c r="AD102" s="9">
        <v>3</v>
      </c>
      <c r="AE102" s="9">
        <v>0</v>
      </c>
      <c r="AF102" s="9">
        <v>27</v>
      </c>
      <c r="AG102" s="9">
        <v>9</v>
      </c>
      <c r="AH102" s="9">
        <v>65</v>
      </c>
      <c r="AI102" s="9">
        <v>0</v>
      </c>
      <c r="AJ102" s="9">
        <v>0</v>
      </c>
      <c r="AK102" s="9">
        <v>188</v>
      </c>
      <c r="AL102" s="9">
        <v>111</v>
      </c>
      <c r="AM102" s="9">
        <v>66</v>
      </c>
      <c r="AN102" s="9">
        <v>328</v>
      </c>
      <c r="AO102" s="9">
        <v>52</v>
      </c>
      <c r="AP102" s="9">
        <v>297</v>
      </c>
      <c r="AQ102" s="9">
        <v>1</v>
      </c>
      <c r="AR102" s="9">
        <v>0</v>
      </c>
      <c r="AS102" s="9">
        <v>19</v>
      </c>
      <c r="AT102" s="9">
        <v>35</v>
      </c>
      <c r="AU102" s="9">
        <v>0</v>
      </c>
      <c r="AV102" s="9">
        <v>0</v>
      </c>
      <c r="AW102" s="9">
        <v>8</v>
      </c>
      <c r="AX102" s="9">
        <v>181</v>
      </c>
      <c r="AY102" s="9">
        <v>38</v>
      </c>
      <c r="AZ102" s="9">
        <v>0</v>
      </c>
      <c r="BA102" s="9">
        <v>0</v>
      </c>
      <c r="BB102" s="9">
        <v>42</v>
      </c>
      <c r="BC102" s="9">
        <v>2</v>
      </c>
      <c r="BD102" s="9">
        <v>11</v>
      </c>
      <c r="BE102" s="9">
        <v>1</v>
      </c>
    </row>
    <row r="103" spans="1:57" x14ac:dyDescent="0.3">
      <c r="A103" s="9" t="s">
        <v>170</v>
      </c>
      <c r="B103" s="9">
        <v>0</v>
      </c>
      <c r="C103" s="9">
        <v>0</v>
      </c>
      <c r="D103" s="9">
        <v>0</v>
      </c>
      <c r="E103" s="9">
        <v>0</v>
      </c>
      <c r="F103" s="9">
        <v>35</v>
      </c>
      <c r="G103" s="9">
        <v>4</v>
      </c>
      <c r="H103" s="9">
        <v>14</v>
      </c>
      <c r="I103" s="9">
        <v>9</v>
      </c>
      <c r="J103" s="9">
        <v>1</v>
      </c>
      <c r="K103" s="9">
        <v>11</v>
      </c>
      <c r="L103" s="9">
        <v>288</v>
      </c>
      <c r="M103" s="9">
        <v>362</v>
      </c>
      <c r="N103" s="9">
        <v>264</v>
      </c>
      <c r="O103" s="9">
        <v>93</v>
      </c>
      <c r="P103" s="9">
        <v>51</v>
      </c>
      <c r="Q103" s="9">
        <v>0</v>
      </c>
      <c r="R103" s="9">
        <v>29</v>
      </c>
      <c r="S103" s="9">
        <v>0</v>
      </c>
      <c r="T103" s="9">
        <v>5</v>
      </c>
      <c r="U103" s="9">
        <v>0</v>
      </c>
      <c r="V103" s="9">
        <v>37</v>
      </c>
      <c r="W103" s="9">
        <v>14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4</v>
      </c>
      <c r="BC103" s="9">
        <v>36</v>
      </c>
      <c r="BD103" s="9">
        <v>3</v>
      </c>
      <c r="BE103" s="9">
        <v>0</v>
      </c>
    </row>
    <row r="104" spans="1:57" x14ac:dyDescent="0.3">
      <c r="A104" s="9" t="s">
        <v>171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</row>
    <row r="105" spans="1:57" x14ac:dyDescent="0.3">
      <c r="A105" s="9" t="s">
        <v>172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</row>
    <row r="106" spans="1:57" x14ac:dyDescent="0.3">
      <c r="A106" s="9" t="s">
        <v>173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6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1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</row>
    <row r="107" spans="1:57" x14ac:dyDescent="0.3">
      <c r="A107" s="9" t="s">
        <v>174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</row>
    <row r="108" spans="1:57" x14ac:dyDescent="0.3">
      <c r="A108" s="9" t="s">
        <v>175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35</v>
      </c>
      <c r="AG108" s="9">
        <v>2</v>
      </c>
      <c r="AH108" s="9">
        <v>3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1</v>
      </c>
      <c r="AO108" s="9">
        <v>0</v>
      </c>
      <c r="AP108" s="9">
        <v>1</v>
      </c>
      <c r="AQ108" s="9">
        <v>0</v>
      </c>
      <c r="AR108" s="9">
        <v>5</v>
      </c>
      <c r="AS108" s="9">
        <v>0</v>
      </c>
      <c r="AT108" s="9">
        <v>0</v>
      </c>
      <c r="AU108" s="9">
        <v>0</v>
      </c>
      <c r="AV108" s="9">
        <v>0</v>
      </c>
      <c r="AW108" s="9">
        <v>3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</row>
    <row r="109" spans="1:57" x14ac:dyDescent="0.3">
      <c r="A109" s="9" t="s">
        <v>176</v>
      </c>
      <c r="B109" s="9">
        <v>0</v>
      </c>
      <c r="C109" s="9">
        <v>0</v>
      </c>
      <c r="D109" s="9">
        <v>1</v>
      </c>
      <c r="E109" s="9">
        <v>1</v>
      </c>
      <c r="F109" s="9">
        <v>2</v>
      </c>
      <c r="G109" s="9">
        <v>0</v>
      </c>
      <c r="H109" s="9">
        <v>2</v>
      </c>
      <c r="I109" s="9">
        <v>0</v>
      </c>
      <c r="J109" s="9">
        <v>2</v>
      </c>
      <c r="K109" s="9">
        <v>0</v>
      </c>
      <c r="L109" s="9">
        <v>0</v>
      </c>
      <c r="M109" s="9">
        <v>0</v>
      </c>
      <c r="N109" s="9">
        <v>2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2</v>
      </c>
      <c r="U109" s="9">
        <v>0</v>
      </c>
      <c r="V109" s="9">
        <v>0</v>
      </c>
      <c r="W109" s="9">
        <v>0</v>
      </c>
      <c r="X109" s="9">
        <v>0</v>
      </c>
      <c r="Y109" s="9">
        <v>2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754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112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1</v>
      </c>
      <c r="BC109" s="9">
        <v>0</v>
      </c>
      <c r="BD109" s="9">
        <v>0</v>
      </c>
      <c r="BE109" s="9">
        <v>0</v>
      </c>
    </row>
    <row r="110" spans="1:57" x14ac:dyDescent="0.3">
      <c r="A110" s="9" t="s">
        <v>177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</row>
    <row r="111" spans="1:57" x14ac:dyDescent="0.3">
      <c r="A111" s="9" t="s">
        <v>178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22</v>
      </c>
      <c r="AE111" s="9">
        <v>2</v>
      </c>
      <c r="AF111" s="9">
        <v>16</v>
      </c>
      <c r="AG111" s="9">
        <v>0</v>
      </c>
      <c r="AH111" s="9">
        <v>1</v>
      </c>
      <c r="AI111" s="9">
        <v>13</v>
      </c>
      <c r="AJ111" s="9">
        <v>2</v>
      </c>
      <c r="AK111" s="9">
        <v>62</v>
      </c>
      <c r="AL111" s="9">
        <v>0</v>
      </c>
      <c r="AM111" s="9">
        <v>7</v>
      </c>
      <c r="AN111" s="9">
        <v>0</v>
      </c>
      <c r="AO111" s="9">
        <v>2</v>
      </c>
      <c r="AP111" s="9">
        <v>0</v>
      </c>
      <c r="AQ111" s="9">
        <v>0</v>
      </c>
      <c r="AR111" s="9">
        <v>1</v>
      </c>
      <c r="AS111" s="9">
        <v>11</v>
      </c>
      <c r="AT111" s="9">
        <v>2</v>
      </c>
      <c r="AU111" s="9">
        <v>7</v>
      </c>
      <c r="AV111" s="9">
        <v>2</v>
      </c>
      <c r="AW111" s="9">
        <v>1</v>
      </c>
      <c r="AX111" s="9">
        <v>2</v>
      </c>
      <c r="AY111" s="9">
        <v>0</v>
      </c>
      <c r="AZ111" s="9">
        <v>1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</row>
    <row r="112" spans="1:57" x14ac:dyDescent="0.3">
      <c r="A112" s="9" t="s">
        <v>179</v>
      </c>
      <c r="B112" s="9">
        <v>12</v>
      </c>
      <c r="C112" s="9">
        <v>0</v>
      </c>
      <c r="D112" s="9">
        <v>8</v>
      </c>
      <c r="E112" s="9">
        <v>0</v>
      </c>
      <c r="F112" s="9">
        <v>5</v>
      </c>
      <c r="G112" s="9">
        <v>0</v>
      </c>
      <c r="H112" s="9">
        <v>8</v>
      </c>
      <c r="I112" s="9">
        <v>2</v>
      </c>
      <c r="J112" s="9">
        <v>20</v>
      </c>
      <c r="K112" s="9">
        <v>2</v>
      </c>
      <c r="L112" s="9">
        <v>0</v>
      </c>
      <c r="M112" s="9">
        <v>0</v>
      </c>
      <c r="N112" s="9">
        <v>2</v>
      </c>
      <c r="O112" s="9">
        <v>0</v>
      </c>
      <c r="P112" s="9">
        <v>1</v>
      </c>
      <c r="Q112" s="9">
        <v>0</v>
      </c>
      <c r="R112" s="9">
        <v>0</v>
      </c>
      <c r="S112" s="9">
        <v>1</v>
      </c>
      <c r="T112" s="9">
        <v>1</v>
      </c>
      <c r="U112" s="9">
        <v>1</v>
      </c>
      <c r="V112" s="9">
        <v>0</v>
      </c>
      <c r="W112" s="9">
        <v>0</v>
      </c>
      <c r="X112" s="9">
        <v>6</v>
      </c>
      <c r="Y112" s="9">
        <v>1</v>
      </c>
      <c r="Z112" s="9">
        <v>10</v>
      </c>
      <c r="AA112" s="9">
        <v>0</v>
      </c>
      <c r="AB112" s="9">
        <v>14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3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2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11</v>
      </c>
      <c r="BA112" s="9">
        <v>1</v>
      </c>
      <c r="BB112" s="9">
        <v>6</v>
      </c>
      <c r="BC112" s="9">
        <v>0</v>
      </c>
      <c r="BD112" s="9">
        <v>4</v>
      </c>
      <c r="BE112" s="9">
        <v>0</v>
      </c>
    </row>
    <row r="113" spans="1:57" x14ac:dyDescent="0.3">
      <c r="A113" s="9" t="s">
        <v>180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8</v>
      </c>
      <c r="S113" s="9">
        <v>0</v>
      </c>
      <c r="T113" s="9">
        <v>0</v>
      </c>
      <c r="U113" s="9">
        <v>0</v>
      </c>
      <c r="V113" s="9">
        <v>5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</row>
    <row r="114" spans="1:57" x14ac:dyDescent="0.3">
      <c r="A114" s="9" t="s">
        <v>181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</row>
    <row r="115" spans="1:57" x14ac:dyDescent="0.3">
      <c r="A115" s="9" t="s">
        <v>182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4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</row>
    <row r="116" spans="1:57" x14ac:dyDescent="0.3">
      <c r="A116" s="9" t="s">
        <v>183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</row>
    <row r="117" spans="1:57" x14ac:dyDescent="0.3">
      <c r="A117" s="9" t="s">
        <v>184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1</v>
      </c>
      <c r="Y117" s="9">
        <v>1</v>
      </c>
      <c r="Z117" s="9">
        <v>0</v>
      </c>
      <c r="AA117" s="9">
        <v>1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1</v>
      </c>
      <c r="BD117" s="9">
        <v>0</v>
      </c>
      <c r="BE117" s="9">
        <v>0</v>
      </c>
    </row>
    <row r="118" spans="1:57" x14ac:dyDescent="0.3">
      <c r="A118" s="9" t="s">
        <v>185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1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2</v>
      </c>
    </row>
    <row r="119" spans="1:57" x14ac:dyDescent="0.3">
      <c r="A119" s="9" t="s">
        <v>186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1</v>
      </c>
      <c r="AK119" s="9">
        <v>0</v>
      </c>
      <c r="AL119" s="9">
        <v>0</v>
      </c>
      <c r="AM119" s="9">
        <v>0</v>
      </c>
      <c r="AN119" s="9">
        <v>0</v>
      </c>
      <c r="AO119" s="9">
        <v>6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</row>
    <row r="120" spans="1:57" x14ac:dyDescent="0.3">
      <c r="A120" s="9" t="s">
        <v>187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2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1</v>
      </c>
      <c r="AK120" s="9">
        <v>0</v>
      </c>
      <c r="AL120" s="9">
        <v>0</v>
      </c>
      <c r="AM120" s="9">
        <v>0</v>
      </c>
      <c r="AN120" s="9">
        <v>2</v>
      </c>
      <c r="AO120" s="9">
        <v>0</v>
      </c>
      <c r="AP120" s="9">
        <v>0</v>
      </c>
      <c r="AQ120" s="9">
        <v>1</v>
      </c>
      <c r="AR120" s="9">
        <v>2</v>
      </c>
      <c r="AS120" s="9">
        <v>0</v>
      </c>
      <c r="AT120" s="9">
        <v>0</v>
      </c>
      <c r="AU120" s="9">
        <v>0</v>
      </c>
      <c r="AV120" s="9">
        <v>2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2</v>
      </c>
    </row>
    <row r="121" spans="1:57" x14ac:dyDescent="0.3">
      <c r="A121" s="9" t="s">
        <v>188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1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1</v>
      </c>
      <c r="BE121" s="9">
        <v>0</v>
      </c>
    </row>
    <row r="122" spans="1:57" x14ac:dyDescent="0.3">
      <c r="A122" s="9" t="s">
        <v>189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3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1</v>
      </c>
      <c r="AB122" s="9">
        <v>1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6"/>
  <sheetViews>
    <sheetView topLeftCell="A82" workbookViewId="0">
      <selection activeCell="B115" sqref="B115:BD115"/>
    </sheetView>
  </sheetViews>
  <sheetFormatPr defaultColWidth="9.109375" defaultRowHeight="13.8" x14ac:dyDescent="0.25"/>
  <cols>
    <col min="1" max="1" width="58.6640625" style="1" bestFit="1" customWidth="1"/>
    <col min="2" max="4" width="17.33203125" style="2" bestFit="1" customWidth="1"/>
    <col min="5" max="5" width="12.6640625" style="2" bestFit="1" customWidth="1"/>
    <col min="6" max="7" width="17.33203125" style="2" bestFit="1" customWidth="1"/>
    <col min="8" max="8" width="12.6640625" style="2" bestFit="1" customWidth="1"/>
    <col min="9" max="9" width="17.33203125" style="2" bestFit="1" customWidth="1"/>
    <col min="10" max="10" width="12.6640625" style="2" bestFit="1" customWidth="1"/>
    <col min="11" max="12" width="17.33203125" style="2" bestFit="1" customWidth="1"/>
    <col min="13" max="13" width="12.6640625" style="2" bestFit="1" customWidth="1"/>
    <col min="14" max="17" width="17.33203125" style="2" bestFit="1" customWidth="1"/>
    <col min="18" max="18" width="10" style="2" bestFit="1" customWidth="1"/>
    <col min="19" max="19" width="17.33203125" style="2" bestFit="1" customWidth="1"/>
    <col min="20" max="21" width="12.6640625" style="2" bestFit="1" customWidth="1"/>
    <col min="22" max="22" width="10" style="2" bestFit="1" customWidth="1"/>
    <col min="23" max="23" width="12.6640625" style="2" bestFit="1" customWidth="1"/>
    <col min="24" max="26" width="17.33203125" style="2" bestFit="1" customWidth="1"/>
    <col min="27" max="27" width="12.6640625" style="2" bestFit="1" customWidth="1"/>
    <col min="28" max="29" width="17.33203125" style="2" bestFit="1" customWidth="1"/>
    <col min="30" max="30" width="17.33203125" style="2" customWidth="1"/>
    <col min="31" max="32" width="9.33203125" style="2" bestFit="1" customWidth="1"/>
    <col min="33" max="33" width="17.33203125" style="2" bestFit="1" customWidth="1"/>
    <col min="34" max="57" width="9.109375" style="2"/>
    <col min="58" max="58" width="58.6640625" style="1" customWidth="1"/>
    <col min="59" max="16384" width="9.109375" style="2"/>
  </cols>
  <sheetData>
    <row r="1" spans="1:58" s="1" customFormat="1" x14ac:dyDescent="0.25">
      <c r="A1" s="1" t="s">
        <v>320</v>
      </c>
      <c r="B1" s="1" t="s">
        <v>321</v>
      </c>
      <c r="C1" s="1" t="s">
        <v>321</v>
      </c>
      <c r="D1" s="1" t="s">
        <v>322</v>
      </c>
      <c r="E1" s="1" t="s">
        <v>322</v>
      </c>
      <c r="F1" s="1" t="s">
        <v>322</v>
      </c>
      <c r="G1" s="1" t="s">
        <v>322</v>
      </c>
      <c r="H1" s="1" t="s">
        <v>322</v>
      </c>
      <c r="I1" s="1" t="s">
        <v>322</v>
      </c>
      <c r="J1" s="1" t="s">
        <v>323</v>
      </c>
      <c r="K1" s="1" t="s">
        <v>323</v>
      </c>
      <c r="L1" s="1" t="s">
        <v>324</v>
      </c>
      <c r="M1" s="1" t="s">
        <v>324</v>
      </c>
      <c r="N1" s="1" t="s">
        <v>324</v>
      </c>
      <c r="O1" s="1" t="s">
        <v>324</v>
      </c>
      <c r="P1" s="1" t="s">
        <v>325</v>
      </c>
      <c r="Q1" s="1" t="s">
        <v>325</v>
      </c>
      <c r="R1" s="1" t="s">
        <v>325</v>
      </c>
      <c r="S1" s="1" t="s">
        <v>325</v>
      </c>
      <c r="T1" s="1" t="s">
        <v>325</v>
      </c>
      <c r="U1" s="1" t="s">
        <v>325</v>
      </c>
      <c r="V1" s="1" t="s">
        <v>325</v>
      </c>
      <c r="W1" s="1" t="s">
        <v>325</v>
      </c>
      <c r="X1" s="1" t="s">
        <v>326</v>
      </c>
      <c r="Y1" s="1" t="s">
        <v>326</v>
      </c>
      <c r="Z1" s="1" t="s">
        <v>326</v>
      </c>
      <c r="AA1" s="1" t="s">
        <v>326</v>
      </c>
      <c r="AB1" s="1" t="s">
        <v>327</v>
      </c>
      <c r="AC1" s="1" t="s">
        <v>327</v>
      </c>
      <c r="AD1" s="1" t="s">
        <v>321</v>
      </c>
      <c r="AE1" s="1" t="s">
        <v>321</v>
      </c>
      <c r="AF1" s="1" t="s">
        <v>322</v>
      </c>
      <c r="AG1" s="1" t="s">
        <v>322</v>
      </c>
      <c r="AH1" s="1" t="s">
        <v>322</v>
      </c>
      <c r="AI1" s="1" t="s">
        <v>322</v>
      </c>
      <c r="AJ1" s="1" t="s">
        <v>322</v>
      </c>
      <c r="AK1" s="1" t="s">
        <v>323</v>
      </c>
      <c r="AL1" s="1" t="s">
        <v>323</v>
      </c>
      <c r="AM1" s="1" t="s">
        <v>328</v>
      </c>
      <c r="AN1" s="1" t="s">
        <v>328</v>
      </c>
      <c r="AO1" s="1" t="s">
        <v>324</v>
      </c>
      <c r="AP1" s="1" t="s">
        <v>324</v>
      </c>
      <c r="AQ1" s="1" t="s">
        <v>324</v>
      </c>
      <c r="AR1" s="1" t="s">
        <v>324</v>
      </c>
      <c r="AS1" s="1" t="s">
        <v>325</v>
      </c>
      <c r="AT1" s="1" t="s">
        <v>325</v>
      </c>
      <c r="AU1" s="1" t="s">
        <v>325</v>
      </c>
      <c r="AV1" s="1" t="s">
        <v>325</v>
      </c>
      <c r="AW1" s="1" t="s">
        <v>325</v>
      </c>
      <c r="AX1" s="1" t="s">
        <v>325</v>
      </c>
      <c r="AY1" s="1" t="s">
        <v>325</v>
      </c>
      <c r="AZ1" s="1" t="s">
        <v>326</v>
      </c>
      <c r="BA1" s="1" t="s">
        <v>326</v>
      </c>
      <c r="BB1" s="1" t="s">
        <v>327</v>
      </c>
      <c r="BC1" s="1" t="s">
        <v>327</v>
      </c>
      <c r="BD1" s="1" t="s">
        <v>327</v>
      </c>
      <c r="BE1" s="1" t="s">
        <v>327</v>
      </c>
      <c r="BF1" s="1" t="s">
        <v>390</v>
      </c>
    </row>
    <row r="2" spans="1:58" x14ac:dyDescent="0.25">
      <c r="A2" s="2" t="s">
        <v>253</v>
      </c>
      <c r="B2" s="2" t="s">
        <v>264</v>
      </c>
      <c r="C2" s="2" t="s">
        <v>265</v>
      </c>
      <c r="D2" s="2" t="s">
        <v>264</v>
      </c>
      <c r="E2" s="2" t="s">
        <v>265</v>
      </c>
      <c r="F2" s="2" t="s">
        <v>264</v>
      </c>
      <c r="G2" s="2" t="s">
        <v>265</v>
      </c>
      <c r="H2" s="2" t="s">
        <v>264</v>
      </c>
      <c r="I2" s="2" t="s">
        <v>265</v>
      </c>
      <c r="J2" s="2" t="s">
        <v>264</v>
      </c>
      <c r="K2" s="2" t="s">
        <v>265</v>
      </c>
      <c r="L2" s="2" t="s">
        <v>264</v>
      </c>
      <c r="M2" s="2" t="s">
        <v>265</v>
      </c>
      <c r="N2" s="2" t="s">
        <v>264</v>
      </c>
      <c r="O2" s="2" t="s">
        <v>265</v>
      </c>
      <c r="P2" s="2" t="s">
        <v>264</v>
      </c>
      <c r="Q2" s="2" t="s">
        <v>265</v>
      </c>
      <c r="R2" s="2" t="s">
        <v>264</v>
      </c>
      <c r="S2" s="2" t="s">
        <v>265</v>
      </c>
      <c r="T2" s="2" t="s">
        <v>264</v>
      </c>
      <c r="U2" s="2" t="s">
        <v>265</v>
      </c>
      <c r="V2" s="2" t="s">
        <v>264</v>
      </c>
      <c r="W2" s="2" t="s">
        <v>265</v>
      </c>
      <c r="X2" s="2" t="s">
        <v>264</v>
      </c>
      <c r="Y2" s="2" t="s">
        <v>265</v>
      </c>
      <c r="Z2" s="2" t="s">
        <v>264</v>
      </c>
      <c r="AA2" s="2" t="s">
        <v>265</v>
      </c>
      <c r="AB2" s="2" t="s">
        <v>264</v>
      </c>
      <c r="AC2" s="2" t="s">
        <v>265</v>
      </c>
      <c r="AD2" s="2" t="s">
        <v>264</v>
      </c>
      <c r="AE2" s="2" t="s">
        <v>265</v>
      </c>
      <c r="AF2" s="2" t="s">
        <v>264</v>
      </c>
      <c r="AG2" s="2" t="s">
        <v>265</v>
      </c>
      <c r="AH2" s="2" t="s">
        <v>265</v>
      </c>
      <c r="AI2" s="2" t="s">
        <v>264</v>
      </c>
      <c r="AJ2" s="2" t="s">
        <v>265</v>
      </c>
      <c r="AK2" s="2" t="s">
        <v>264</v>
      </c>
      <c r="AL2" s="2" t="s">
        <v>265</v>
      </c>
      <c r="AM2" s="2" t="s">
        <v>264</v>
      </c>
      <c r="AN2" s="2" t="s">
        <v>265</v>
      </c>
      <c r="AO2" s="2" t="s">
        <v>264</v>
      </c>
      <c r="AP2" s="2" t="s">
        <v>265</v>
      </c>
      <c r="AQ2" s="2" t="s">
        <v>264</v>
      </c>
      <c r="AR2" s="2" t="s">
        <v>265</v>
      </c>
      <c r="AS2" s="2" t="s">
        <v>264</v>
      </c>
      <c r="AT2" s="2" t="s">
        <v>265</v>
      </c>
      <c r="AU2" s="2" t="s">
        <v>264</v>
      </c>
      <c r="AV2" s="2" t="s">
        <v>265</v>
      </c>
      <c r="AW2" s="2" t="s">
        <v>264</v>
      </c>
      <c r="AX2" s="2" t="s">
        <v>265</v>
      </c>
      <c r="AY2" s="2" t="s">
        <v>265</v>
      </c>
      <c r="AZ2" s="2" t="s">
        <v>264</v>
      </c>
      <c r="BA2" s="2" t="s">
        <v>265</v>
      </c>
      <c r="BB2" s="2" t="s">
        <v>264</v>
      </c>
      <c r="BC2" s="2" t="s">
        <v>265</v>
      </c>
      <c r="BD2" s="2" t="s">
        <v>264</v>
      </c>
      <c r="BE2" s="2" t="s">
        <v>265</v>
      </c>
      <c r="BF2" s="2" t="s">
        <v>253</v>
      </c>
    </row>
    <row r="3" spans="1:58" x14ac:dyDescent="0.25">
      <c r="A3" s="2" t="s">
        <v>255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257</v>
      </c>
      <c r="M3" s="2" t="s">
        <v>257</v>
      </c>
      <c r="N3" s="2" t="s">
        <v>257</v>
      </c>
      <c r="O3" s="2" t="s">
        <v>257</v>
      </c>
      <c r="P3" s="2" t="s">
        <v>257</v>
      </c>
      <c r="Q3" s="2" t="s">
        <v>257</v>
      </c>
      <c r="R3" s="2" t="s">
        <v>257</v>
      </c>
      <c r="S3" s="2" t="s">
        <v>257</v>
      </c>
      <c r="T3" s="2" t="s">
        <v>257</v>
      </c>
      <c r="U3" s="2" t="s">
        <v>257</v>
      </c>
      <c r="V3" s="2" t="s">
        <v>317</v>
      </c>
      <c r="W3" s="2" t="s">
        <v>317</v>
      </c>
      <c r="X3" s="2" t="s">
        <v>317</v>
      </c>
      <c r="Y3" s="2" t="s">
        <v>317</v>
      </c>
      <c r="Z3" s="2" t="s">
        <v>317</v>
      </c>
      <c r="AA3" s="2" t="s">
        <v>317</v>
      </c>
      <c r="AB3" s="2" t="s">
        <v>317</v>
      </c>
      <c r="AC3" s="2" t="s">
        <v>317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258</v>
      </c>
      <c r="AN3" s="2" t="s">
        <v>258</v>
      </c>
      <c r="AO3" s="2" t="s">
        <v>257</v>
      </c>
      <c r="AP3" s="2" t="s">
        <v>257</v>
      </c>
      <c r="AQ3" s="2" t="s">
        <v>257</v>
      </c>
      <c r="AR3" s="2" t="s">
        <v>257</v>
      </c>
      <c r="AS3" s="2" t="s">
        <v>257</v>
      </c>
      <c r="AT3" s="2" t="s">
        <v>257</v>
      </c>
      <c r="AU3" s="2" t="s">
        <v>257</v>
      </c>
      <c r="AV3" s="2" t="s">
        <v>257</v>
      </c>
      <c r="AW3" s="2" t="s">
        <v>257</v>
      </c>
      <c r="AX3" s="2" t="s">
        <v>257</v>
      </c>
      <c r="AY3" s="2" t="s">
        <v>317</v>
      </c>
      <c r="AZ3" s="2" t="s">
        <v>317</v>
      </c>
      <c r="BA3" s="2" t="s">
        <v>317</v>
      </c>
      <c r="BB3" s="2" t="s">
        <v>317</v>
      </c>
      <c r="BC3" s="2" t="s">
        <v>317</v>
      </c>
      <c r="BD3" s="2" t="s">
        <v>317</v>
      </c>
      <c r="BE3" s="2" t="s">
        <v>317</v>
      </c>
      <c r="BF3" s="2" t="s">
        <v>255</v>
      </c>
    </row>
    <row r="4" spans="1:58" x14ac:dyDescent="0.25">
      <c r="A4" s="2" t="s">
        <v>254</v>
      </c>
      <c r="B4" s="2" t="s">
        <v>329</v>
      </c>
      <c r="C4" s="2" t="s">
        <v>329</v>
      </c>
      <c r="D4" s="2" t="s">
        <v>329</v>
      </c>
      <c r="E4" s="2" t="s">
        <v>329</v>
      </c>
      <c r="F4" s="2" t="s">
        <v>329</v>
      </c>
      <c r="G4" s="2" t="s">
        <v>329</v>
      </c>
      <c r="H4" s="2" t="s">
        <v>329</v>
      </c>
      <c r="I4" s="2" t="s">
        <v>329</v>
      </c>
      <c r="J4" s="2" t="s">
        <v>329</v>
      </c>
      <c r="K4" s="2" t="s">
        <v>329</v>
      </c>
      <c r="L4" s="2" t="s">
        <v>330</v>
      </c>
      <c r="M4" s="2" t="s">
        <v>330</v>
      </c>
      <c r="N4" s="2" t="s">
        <v>330</v>
      </c>
      <c r="O4" s="2" t="s">
        <v>330</v>
      </c>
      <c r="P4" s="2" t="s">
        <v>330</v>
      </c>
      <c r="Q4" s="2" t="s">
        <v>330</v>
      </c>
      <c r="R4" s="2" t="s">
        <v>330</v>
      </c>
      <c r="S4" s="2" t="s">
        <v>330</v>
      </c>
      <c r="T4" s="2" t="s">
        <v>330</v>
      </c>
      <c r="U4" s="2" t="s">
        <v>330</v>
      </c>
      <c r="V4" s="2" t="s">
        <v>331</v>
      </c>
      <c r="W4" s="2" t="s">
        <v>331</v>
      </c>
      <c r="X4" s="2" t="s">
        <v>331</v>
      </c>
      <c r="Y4" s="2" t="s">
        <v>331</v>
      </c>
      <c r="Z4" s="2" t="s">
        <v>331</v>
      </c>
      <c r="AA4" s="2" t="s">
        <v>331</v>
      </c>
      <c r="AB4" s="2" t="s">
        <v>331</v>
      </c>
      <c r="AC4" s="2" t="s">
        <v>331</v>
      </c>
      <c r="AD4" s="2" t="s">
        <v>329</v>
      </c>
      <c r="AE4" s="2" t="s">
        <v>329</v>
      </c>
      <c r="AF4" s="2" t="s">
        <v>329</v>
      </c>
      <c r="AG4" s="2" t="s">
        <v>329</v>
      </c>
      <c r="AH4" s="2" t="s">
        <v>329</v>
      </c>
      <c r="AI4" s="2" t="s">
        <v>329</v>
      </c>
      <c r="AJ4" s="2" t="s">
        <v>329</v>
      </c>
      <c r="AK4" s="2" t="s">
        <v>329</v>
      </c>
      <c r="AL4" s="2" t="s">
        <v>329</v>
      </c>
      <c r="AM4" s="2" t="s">
        <v>332</v>
      </c>
      <c r="AN4" s="2" t="s">
        <v>332</v>
      </c>
      <c r="AO4" s="2" t="s">
        <v>330</v>
      </c>
      <c r="AP4" s="2" t="s">
        <v>330</v>
      </c>
      <c r="AQ4" s="2" t="s">
        <v>330</v>
      </c>
      <c r="AR4" s="2" t="s">
        <v>330</v>
      </c>
      <c r="AS4" s="2" t="s">
        <v>330</v>
      </c>
      <c r="AT4" s="2" t="s">
        <v>330</v>
      </c>
      <c r="AU4" s="2" t="s">
        <v>330</v>
      </c>
      <c r="AV4" s="2" t="s">
        <v>330</v>
      </c>
      <c r="AW4" s="2" t="s">
        <v>330</v>
      </c>
      <c r="AX4" s="2" t="s">
        <v>330</v>
      </c>
      <c r="AY4" s="2" t="s">
        <v>331</v>
      </c>
      <c r="AZ4" s="2" t="s">
        <v>331</v>
      </c>
      <c r="BA4" s="2" t="s">
        <v>331</v>
      </c>
      <c r="BB4" s="2" t="s">
        <v>331</v>
      </c>
      <c r="BC4" s="2" t="s">
        <v>331</v>
      </c>
      <c r="BD4" s="2" t="s">
        <v>331</v>
      </c>
      <c r="BE4" s="2" t="s">
        <v>331</v>
      </c>
      <c r="BF4" s="2" t="s">
        <v>254</v>
      </c>
    </row>
    <row r="5" spans="1:58" x14ac:dyDescent="0.25">
      <c r="A5" s="2" t="s">
        <v>333</v>
      </c>
      <c r="B5" s="2" t="s">
        <v>334</v>
      </c>
      <c r="C5" s="2" t="s">
        <v>335</v>
      </c>
      <c r="D5" s="2" t="s">
        <v>336</v>
      </c>
      <c r="E5" s="2" t="s">
        <v>337</v>
      </c>
      <c r="F5" s="2" t="s">
        <v>338</v>
      </c>
      <c r="G5" s="2" t="s">
        <v>339</v>
      </c>
      <c r="H5" s="2" t="s">
        <v>340</v>
      </c>
      <c r="I5" s="2" t="s">
        <v>341</v>
      </c>
      <c r="J5" s="2" t="s">
        <v>342</v>
      </c>
      <c r="K5" s="2" t="s">
        <v>343</v>
      </c>
      <c r="L5" s="2" t="s">
        <v>344</v>
      </c>
      <c r="M5" s="2" t="s">
        <v>345</v>
      </c>
      <c r="N5" s="2" t="s">
        <v>346</v>
      </c>
      <c r="O5" s="2" t="s">
        <v>347</v>
      </c>
      <c r="P5" s="2" t="s">
        <v>348</v>
      </c>
      <c r="Q5" s="2" t="s">
        <v>349</v>
      </c>
      <c r="R5" s="2" t="s">
        <v>350</v>
      </c>
      <c r="S5" s="2" t="s">
        <v>351</v>
      </c>
      <c r="T5" s="2" t="s">
        <v>352</v>
      </c>
      <c r="U5" s="2" t="s">
        <v>353</v>
      </c>
      <c r="V5" s="2" t="s">
        <v>354</v>
      </c>
      <c r="W5" s="2" t="s">
        <v>355</v>
      </c>
      <c r="X5" s="2" t="s">
        <v>356</v>
      </c>
      <c r="Y5" s="2" t="s">
        <v>357</v>
      </c>
      <c r="Z5" s="2" t="s">
        <v>358</v>
      </c>
      <c r="AA5" s="2" t="s">
        <v>359</v>
      </c>
      <c r="AB5" s="2" t="s">
        <v>360</v>
      </c>
      <c r="AC5" s="2" t="s">
        <v>361</v>
      </c>
      <c r="AD5" s="2" t="s">
        <v>362</v>
      </c>
      <c r="AE5" s="2" t="s">
        <v>363</v>
      </c>
      <c r="AF5" s="2" t="s">
        <v>364</v>
      </c>
      <c r="AG5" s="2" t="s">
        <v>365</v>
      </c>
      <c r="AH5" s="2" t="s">
        <v>366</v>
      </c>
      <c r="AI5" s="2" t="s">
        <v>367</v>
      </c>
      <c r="AJ5" s="2" t="s">
        <v>368</v>
      </c>
      <c r="AK5" s="2" t="s">
        <v>369</v>
      </c>
      <c r="AL5" s="2" t="s">
        <v>370</v>
      </c>
      <c r="AM5" s="2" t="s">
        <v>371</v>
      </c>
      <c r="AN5" s="2" t="s">
        <v>372</v>
      </c>
      <c r="AO5" s="2" t="s">
        <v>373</v>
      </c>
      <c r="AP5" s="2" t="s">
        <v>374</v>
      </c>
      <c r="AQ5" s="2" t="s">
        <v>375</v>
      </c>
      <c r="AR5" s="2" t="s">
        <v>376</v>
      </c>
      <c r="AS5" s="2" t="s">
        <v>377</v>
      </c>
      <c r="AT5" s="2" t="s">
        <v>378</v>
      </c>
      <c r="AU5" s="2" t="s">
        <v>379</v>
      </c>
      <c r="AV5" s="2" t="s">
        <v>380</v>
      </c>
      <c r="AW5" s="2" t="s">
        <v>381</v>
      </c>
      <c r="AX5" s="2" t="s">
        <v>382</v>
      </c>
      <c r="AY5" s="2" t="s">
        <v>383</v>
      </c>
      <c r="AZ5" s="2" t="s">
        <v>384</v>
      </c>
      <c r="BA5" s="2" t="s">
        <v>385</v>
      </c>
      <c r="BB5" s="2" t="s">
        <v>386</v>
      </c>
      <c r="BC5" s="2" t="s">
        <v>387</v>
      </c>
      <c r="BD5" s="2" t="s">
        <v>388</v>
      </c>
      <c r="BE5" s="2" t="s">
        <v>389</v>
      </c>
      <c r="BF5" s="2" t="s">
        <v>333</v>
      </c>
    </row>
    <row r="6" spans="1:58" ht="15" customHeight="1" x14ac:dyDescent="0.25">
      <c r="A6" s="1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1" t="s">
        <v>44</v>
      </c>
    </row>
    <row r="7" spans="1:58" ht="15" customHeight="1" x14ac:dyDescent="0.25">
      <c r="A7" s="1" t="s">
        <v>70</v>
      </c>
      <c r="B7" s="2">
        <v>4.435483870967742</v>
      </c>
      <c r="C7" s="2">
        <v>0</v>
      </c>
      <c r="D7" s="2">
        <v>0.80160320641282556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0.8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0.2</v>
      </c>
      <c r="U7" s="2">
        <v>0</v>
      </c>
      <c r="V7" s="2">
        <v>0</v>
      </c>
      <c r="W7" s="2">
        <v>0</v>
      </c>
      <c r="X7" s="2">
        <v>1.4056224899598393</v>
      </c>
      <c r="Y7" s="2">
        <v>0</v>
      </c>
      <c r="Z7" s="2">
        <v>32.264529058116231</v>
      </c>
      <c r="AA7" s="2">
        <v>6.8000000000000007</v>
      </c>
      <c r="AB7" s="2">
        <v>2.8747433264887063</v>
      </c>
      <c r="AC7" s="2">
        <v>17.068273092369481</v>
      </c>
      <c r="AD7" s="2">
        <v>4.4221105527638196</v>
      </c>
      <c r="AE7" s="2">
        <v>1.2765957446808509</v>
      </c>
      <c r="AF7" s="2">
        <v>8.2164328657314627</v>
      </c>
      <c r="AG7" s="2">
        <v>2.8084252758274824</v>
      </c>
      <c r="AH7" s="2">
        <v>0</v>
      </c>
      <c r="AI7" s="2">
        <v>5.8232931726907635</v>
      </c>
      <c r="AJ7" s="2">
        <v>1.3039117352056169</v>
      </c>
      <c r="AK7" s="2">
        <v>2.3115577889447234</v>
      </c>
      <c r="AL7" s="2">
        <v>6.3</v>
      </c>
      <c r="AM7" s="2">
        <v>0.4012036108324975</v>
      </c>
      <c r="AN7" s="2">
        <v>0</v>
      </c>
      <c r="AO7" s="2">
        <v>0.1002004008016032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0.8</v>
      </c>
      <c r="AX7" s="2">
        <v>0</v>
      </c>
      <c r="AY7" s="2">
        <v>0</v>
      </c>
      <c r="AZ7" s="2">
        <v>0</v>
      </c>
      <c r="BA7" s="2">
        <v>0.20040080160320639</v>
      </c>
      <c r="BB7" s="2">
        <v>0</v>
      </c>
      <c r="BC7" s="2">
        <v>0</v>
      </c>
      <c r="BD7" s="2">
        <v>0</v>
      </c>
      <c r="BE7" s="2">
        <v>0.8</v>
      </c>
      <c r="BF7" s="1" t="s">
        <v>45</v>
      </c>
    </row>
    <row r="8" spans="1:58" ht="15" customHeight="1" x14ac:dyDescent="0.25">
      <c r="A8" s="1" t="s">
        <v>71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0.1002004008016032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" t="s">
        <v>46</v>
      </c>
    </row>
    <row r="9" spans="1:58" ht="15" customHeight="1" x14ac:dyDescent="0.25">
      <c r="A9" s="1" t="s">
        <v>72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0.8</v>
      </c>
      <c r="AX9" s="2">
        <v>0</v>
      </c>
      <c r="AY9" s="2">
        <v>0</v>
      </c>
      <c r="AZ9" s="2">
        <v>0.80321285140562237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1" t="s">
        <v>47</v>
      </c>
    </row>
    <row r="10" spans="1:58" ht="15" customHeight="1" x14ac:dyDescent="0.25">
      <c r="A10" s="1" t="s">
        <v>73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0.40160642570281119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1" t="s">
        <v>48</v>
      </c>
    </row>
    <row r="11" spans="1:58" ht="15" customHeight="1" x14ac:dyDescent="0.25">
      <c r="A11" s="1" t="s">
        <v>74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0.21141649048625794</v>
      </c>
      <c r="O11" s="2">
        <v>0</v>
      </c>
      <c r="P11" s="2">
        <v>0</v>
      </c>
      <c r="Q11" s="2">
        <v>0</v>
      </c>
      <c r="R11" s="2">
        <v>0</v>
      </c>
      <c r="S11" s="2">
        <v>0.42105263157894735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0.10050251256281408</v>
      </c>
      <c r="AE11" s="2">
        <v>0.10638297872340426</v>
      </c>
      <c r="AF11" s="2">
        <v>0</v>
      </c>
      <c r="AG11" s="2">
        <v>0</v>
      </c>
      <c r="AH11" s="2">
        <v>0</v>
      </c>
      <c r="AI11" s="2">
        <v>0.20080321285140559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0.4024144869215292</v>
      </c>
      <c r="AU11" s="2">
        <v>0.6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1" t="s">
        <v>49</v>
      </c>
    </row>
    <row r="12" spans="1:58" ht="15" customHeight="1" x14ac:dyDescent="0.25">
      <c r="A12" s="1" t="s">
        <v>75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1" t="s">
        <v>49</v>
      </c>
    </row>
    <row r="13" spans="1:58" ht="15" customHeight="1" x14ac:dyDescent="0.25">
      <c r="A13" s="1" t="s">
        <v>76</v>
      </c>
      <c r="B13" s="2">
        <v>0</v>
      </c>
      <c r="C13" s="2">
        <v>4.2084168336673349</v>
      </c>
      <c r="D13" s="2">
        <v>0</v>
      </c>
      <c r="E13" s="2">
        <v>3.5999999999999996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0.6696428571428571</v>
      </c>
      <c r="R13" s="2">
        <v>0.2</v>
      </c>
      <c r="S13" s="2">
        <v>2.9473684210526314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0.8</v>
      </c>
      <c r="AB13" s="2">
        <v>0</v>
      </c>
      <c r="AC13" s="2">
        <v>0</v>
      </c>
      <c r="AD13" s="2">
        <v>0</v>
      </c>
      <c r="AE13" s="2">
        <v>1.5957446808510638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1.103309929789368</v>
      </c>
      <c r="AT13" s="2">
        <v>0.30181086519114686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0.6</v>
      </c>
      <c r="BF13" s="1" t="s">
        <v>49</v>
      </c>
    </row>
    <row r="14" spans="1:58" ht="15" customHeight="1" x14ac:dyDescent="0.25">
      <c r="A14" s="1" t="s">
        <v>77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2.4144869215291749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1" t="s">
        <v>49</v>
      </c>
    </row>
    <row r="15" spans="1:58" ht="15" customHeight="1" x14ac:dyDescent="0.25">
      <c r="A15" s="1" t="s">
        <v>78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0.23529411764705879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0.20040080160320639</v>
      </c>
      <c r="Q15" s="2">
        <v>0</v>
      </c>
      <c r="R15" s="2">
        <v>0.4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0.20040080160320639</v>
      </c>
      <c r="AA15" s="2">
        <v>0.2</v>
      </c>
      <c r="AB15" s="2">
        <v>0</v>
      </c>
      <c r="AC15" s="2">
        <v>0.80321285140562237</v>
      </c>
      <c r="AD15" s="2">
        <v>0</v>
      </c>
      <c r="AE15" s="2">
        <v>0.85106382978723405</v>
      </c>
      <c r="AF15" s="2">
        <v>0.1002004008016032</v>
      </c>
      <c r="AG15" s="2">
        <v>0.10030090270812438</v>
      </c>
      <c r="AH15" s="2">
        <v>0.10131712259371835</v>
      </c>
      <c r="AI15" s="2">
        <v>0</v>
      </c>
      <c r="AJ15" s="2">
        <v>0.10030090270812438</v>
      </c>
      <c r="AK15" s="2">
        <v>0</v>
      </c>
      <c r="AL15" s="2">
        <v>0</v>
      </c>
      <c r="AM15" s="2">
        <v>0.10030090270812438</v>
      </c>
      <c r="AN15" s="2">
        <v>0</v>
      </c>
      <c r="AO15" s="2">
        <v>0</v>
      </c>
      <c r="AP15" s="2">
        <v>0</v>
      </c>
      <c r="AQ15" s="2">
        <v>0</v>
      </c>
      <c r="AR15" s="2">
        <v>0.903954802259887</v>
      </c>
      <c r="AS15" s="2">
        <v>0</v>
      </c>
      <c r="AT15" s="2">
        <v>0.1006036217303823</v>
      </c>
      <c r="AU15" s="2">
        <v>0</v>
      </c>
      <c r="AV15" s="2">
        <v>0.40404040404040403</v>
      </c>
      <c r="AW15" s="2">
        <v>0</v>
      </c>
      <c r="AX15" s="2">
        <v>0</v>
      </c>
      <c r="AY15" s="2">
        <v>0.36363636363636365</v>
      </c>
      <c r="AZ15" s="2">
        <v>0</v>
      </c>
      <c r="BA15" s="2">
        <v>0.80160320641282556</v>
      </c>
      <c r="BB15" s="2">
        <v>0.20366598778004072</v>
      </c>
      <c r="BC15" s="2">
        <v>0</v>
      </c>
      <c r="BD15" s="2">
        <v>0.20080321285140559</v>
      </c>
      <c r="BE15" s="2">
        <v>0</v>
      </c>
      <c r="BF15" s="1" t="s">
        <v>49</v>
      </c>
    </row>
    <row r="16" spans="1:58" ht="15" customHeight="1" x14ac:dyDescent="0.25">
      <c r="A16" s="1" t="s">
        <v>79</v>
      </c>
      <c r="B16" s="2">
        <v>0.40322580645161288</v>
      </c>
      <c r="C16" s="2">
        <v>24.649298597194388</v>
      </c>
      <c r="D16" s="2">
        <v>0</v>
      </c>
      <c r="E16" s="2">
        <v>2.1999999999999997</v>
      </c>
      <c r="F16" s="2">
        <v>0.20040080160320639</v>
      </c>
      <c r="G16" s="2">
        <v>1.4256619144602851</v>
      </c>
      <c r="H16" s="2">
        <v>0</v>
      </c>
      <c r="I16" s="2">
        <v>0</v>
      </c>
      <c r="J16" s="2">
        <v>0</v>
      </c>
      <c r="K16" s="2">
        <v>0.20040080160320639</v>
      </c>
      <c r="L16" s="2">
        <v>0.20202020202020202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1.6</v>
      </c>
      <c r="V16" s="2">
        <v>0</v>
      </c>
      <c r="W16" s="2">
        <v>12.2</v>
      </c>
      <c r="X16" s="2">
        <v>0</v>
      </c>
      <c r="Y16" s="2">
        <v>5.6112224448897798</v>
      </c>
      <c r="Z16" s="2">
        <v>0</v>
      </c>
      <c r="AA16" s="2">
        <v>9.4</v>
      </c>
      <c r="AB16" s="2">
        <v>0</v>
      </c>
      <c r="AC16" s="2">
        <v>5.4216867469879517</v>
      </c>
      <c r="AD16" s="2">
        <v>0</v>
      </c>
      <c r="AE16" s="2">
        <v>11.914893617021278</v>
      </c>
      <c r="AF16" s="2">
        <v>0</v>
      </c>
      <c r="AG16" s="2">
        <v>0</v>
      </c>
      <c r="AH16" s="2">
        <v>0.81053698074974678</v>
      </c>
      <c r="AI16" s="2">
        <v>0.80321285140562237</v>
      </c>
      <c r="AJ16" s="2">
        <v>24.874623871614844</v>
      </c>
      <c r="AK16" s="2">
        <v>0</v>
      </c>
      <c r="AL16" s="2">
        <v>0</v>
      </c>
      <c r="AM16" s="2">
        <v>0.10030090270812438</v>
      </c>
      <c r="AN16" s="2">
        <v>0</v>
      </c>
      <c r="AO16" s="2">
        <v>0.80160320641282556</v>
      </c>
      <c r="AP16" s="2">
        <v>0</v>
      </c>
      <c r="AQ16" s="2">
        <v>0.30895983522142123</v>
      </c>
      <c r="AR16" s="2">
        <v>0</v>
      </c>
      <c r="AS16" s="2">
        <v>0</v>
      </c>
      <c r="AT16" s="2">
        <v>1.7102615694164991</v>
      </c>
      <c r="AU16" s="2">
        <v>0</v>
      </c>
      <c r="AV16" s="2">
        <v>0.80808080808080807</v>
      </c>
      <c r="AW16" s="2">
        <v>1.4000000000000001</v>
      </c>
      <c r="AX16" s="2">
        <v>8.4</v>
      </c>
      <c r="AY16" s="2">
        <v>0.72727272727272729</v>
      </c>
      <c r="AZ16" s="2">
        <v>0</v>
      </c>
      <c r="BA16" s="2">
        <v>13.627254509018035</v>
      </c>
      <c r="BB16" s="2">
        <v>0</v>
      </c>
      <c r="BC16" s="2">
        <v>1.8072289156626504</v>
      </c>
      <c r="BD16" s="2">
        <v>0.60240963855421692</v>
      </c>
      <c r="BE16" s="2">
        <v>5.8000000000000007</v>
      </c>
      <c r="BF16" s="1" t="s">
        <v>49</v>
      </c>
    </row>
    <row r="17" spans="1:58" ht="15" customHeight="1" x14ac:dyDescent="0.25">
      <c r="A17" s="1" t="s">
        <v>80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0.2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0.20040080160320639</v>
      </c>
      <c r="Q17" s="2">
        <v>0</v>
      </c>
      <c r="R17" s="2">
        <v>0</v>
      </c>
      <c r="S17" s="2">
        <v>0.21052631578947367</v>
      </c>
      <c r="T17" s="2">
        <v>0</v>
      </c>
      <c r="U17" s="2">
        <v>0.2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0.42553191489361702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0.80808080808080807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0.20366598778004072</v>
      </c>
      <c r="BC17" s="2">
        <v>0</v>
      </c>
      <c r="BD17" s="2">
        <v>0.20080321285140559</v>
      </c>
      <c r="BE17" s="2">
        <v>0</v>
      </c>
      <c r="BF17" s="1" t="s">
        <v>49</v>
      </c>
    </row>
    <row r="18" spans="1:58" ht="15" customHeight="1" x14ac:dyDescent="0.25">
      <c r="A18" s="1" t="s">
        <v>81</v>
      </c>
      <c r="B18" s="2">
        <v>7.862903225806452</v>
      </c>
      <c r="C18" s="2">
        <v>4.408817635270541</v>
      </c>
      <c r="D18" s="2">
        <v>0.20040080160320639</v>
      </c>
      <c r="E18" s="2">
        <v>4.8</v>
      </c>
      <c r="F18" s="2">
        <v>0</v>
      </c>
      <c r="G18" s="2">
        <v>0.61099796334012213</v>
      </c>
      <c r="H18" s="2">
        <v>0</v>
      </c>
      <c r="I18" s="2">
        <v>3.5294117647058822</v>
      </c>
      <c r="J18" s="2">
        <v>1.7999999999999998</v>
      </c>
      <c r="K18" s="2">
        <v>0</v>
      </c>
      <c r="L18" s="2">
        <v>0</v>
      </c>
      <c r="M18" s="2">
        <v>0</v>
      </c>
      <c r="N18" s="2">
        <v>1.0570824524312896</v>
      </c>
      <c r="O18" s="2">
        <v>1.6563146997929608</v>
      </c>
      <c r="P18" s="2">
        <v>3.6072144288577155</v>
      </c>
      <c r="Q18" s="2">
        <v>11.383928571428571</v>
      </c>
      <c r="R18" s="2">
        <v>5.6000000000000005</v>
      </c>
      <c r="S18" s="2">
        <v>7.7894736842105265</v>
      </c>
      <c r="T18" s="2">
        <v>3</v>
      </c>
      <c r="U18" s="2">
        <v>0.6</v>
      </c>
      <c r="V18" s="2">
        <v>3.2064128256513023</v>
      </c>
      <c r="W18" s="2">
        <v>1.4000000000000001</v>
      </c>
      <c r="X18" s="2">
        <v>1.2048192771084338</v>
      </c>
      <c r="Y18" s="2">
        <v>1.2024048096192386</v>
      </c>
      <c r="Z18" s="2">
        <v>1.8036072144288577</v>
      </c>
      <c r="AA18" s="2">
        <v>1.6</v>
      </c>
      <c r="AB18" s="2">
        <v>0</v>
      </c>
      <c r="AC18" s="2">
        <v>2.8112449799196786</v>
      </c>
      <c r="AD18" s="2">
        <v>1.9095477386934674</v>
      </c>
      <c r="AE18" s="2">
        <v>0.53191489361702127</v>
      </c>
      <c r="AF18" s="2">
        <v>0.20040080160320639</v>
      </c>
      <c r="AG18" s="2">
        <v>0.80240722166499501</v>
      </c>
      <c r="AH18" s="2">
        <v>0.303951367781155</v>
      </c>
      <c r="AI18" s="2">
        <v>4.7188755020080322</v>
      </c>
      <c r="AJ18" s="2">
        <v>7.2216649949849554</v>
      </c>
      <c r="AK18" s="2">
        <v>0.90452261306532655</v>
      </c>
      <c r="AL18" s="2">
        <v>0.6</v>
      </c>
      <c r="AM18" s="2">
        <v>0.80240722166499501</v>
      </c>
      <c r="AN18" s="2">
        <v>0.10050251256281408</v>
      </c>
      <c r="AO18" s="2">
        <v>0</v>
      </c>
      <c r="AP18" s="2">
        <v>0</v>
      </c>
      <c r="AQ18" s="2">
        <v>1.544799176107106</v>
      </c>
      <c r="AR18" s="2">
        <v>11.525423728813559</v>
      </c>
      <c r="AS18" s="2">
        <v>66.90070210631896</v>
      </c>
      <c r="AT18" s="2">
        <v>28.269617706237426</v>
      </c>
      <c r="AU18" s="2">
        <v>1</v>
      </c>
      <c r="AV18" s="2">
        <v>1.6161616161616161</v>
      </c>
      <c r="AW18" s="2">
        <v>1.2</v>
      </c>
      <c r="AX18" s="2">
        <v>0.6</v>
      </c>
      <c r="AY18" s="2">
        <v>1.8181818181818181</v>
      </c>
      <c r="AZ18" s="2">
        <v>2.2088353413654618</v>
      </c>
      <c r="BA18" s="2">
        <v>1.2024048096192386</v>
      </c>
      <c r="BB18" s="2">
        <v>0.40733197556008144</v>
      </c>
      <c r="BC18" s="2">
        <v>0.20080321285140559</v>
      </c>
      <c r="BD18" s="2">
        <v>0.60240963855421692</v>
      </c>
      <c r="BE18" s="2">
        <v>2.1999999999999997</v>
      </c>
      <c r="BF18" s="1" t="s">
        <v>49</v>
      </c>
    </row>
    <row r="19" spans="1:58" ht="15" customHeight="1" x14ac:dyDescent="0.25">
      <c r="A19" s="1" t="s">
        <v>82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0.53191489361702127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0.10298661174047373</v>
      </c>
      <c r="AR19" s="2">
        <v>3.3898305084745761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1" t="s">
        <v>49</v>
      </c>
    </row>
    <row r="20" spans="1:58" ht="15" customHeight="1" x14ac:dyDescent="0.25">
      <c r="A20" s="1" t="s">
        <v>83</v>
      </c>
      <c r="B20" s="2">
        <v>0</v>
      </c>
      <c r="C20" s="2">
        <v>0.80160320641282556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1.7034068136272544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0.7209062821833162</v>
      </c>
      <c r="AR20" s="2">
        <v>3.050847457627119</v>
      </c>
      <c r="AS20" s="2">
        <v>9.6288866599799388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1" t="s">
        <v>49</v>
      </c>
    </row>
    <row r="21" spans="1:58" ht="15" customHeight="1" x14ac:dyDescent="0.25">
      <c r="A21" s="1" t="s">
        <v>84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0.2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0.22598870056497175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0.60120240480961928</v>
      </c>
      <c r="BB21" s="2">
        <v>0</v>
      </c>
      <c r="BC21" s="2">
        <v>0</v>
      </c>
      <c r="BD21" s="2">
        <v>0</v>
      </c>
      <c r="BE21" s="2">
        <v>0</v>
      </c>
      <c r="BF21" s="1" t="s">
        <v>49</v>
      </c>
    </row>
    <row r="22" spans="1:58" ht="15" customHeight="1" x14ac:dyDescent="0.25">
      <c r="A22" s="1" t="s">
        <v>85</v>
      </c>
      <c r="B22" s="2">
        <v>0</v>
      </c>
      <c r="C22" s="2">
        <v>0</v>
      </c>
      <c r="D22" s="2">
        <v>0.80160320641282556</v>
      </c>
      <c r="E22" s="2">
        <v>0</v>
      </c>
      <c r="F22" s="2">
        <v>0</v>
      </c>
      <c r="G22" s="2">
        <v>0.20366598778004072</v>
      </c>
      <c r="H22" s="2">
        <v>0.8</v>
      </c>
      <c r="I22" s="2">
        <v>0</v>
      </c>
      <c r="J22" s="2">
        <v>0</v>
      </c>
      <c r="K22" s="2">
        <v>0</v>
      </c>
      <c r="L22" s="2">
        <v>2.6262626262626263</v>
      </c>
      <c r="M22" s="2">
        <v>4.2</v>
      </c>
      <c r="N22" s="2">
        <v>0.42283298097251587</v>
      </c>
      <c r="O22" s="2">
        <v>0</v>
      </c>
      <c r="P22" s="2">
        <v>7.0140280561122248</v>
      </c>
      <c r="Q22" s="2">
        <v>0.4464285714285714</v>
      </c>
      <c r="R22" s="2">
        <v>0.8</v>
      </c>
      <c r="S22" s="2">
        <v>0</v>
      </c>
      <c r="T22" s="2">
        <v>0</v>
      </c>
      <c r="U22" s="2">
        <v>0</v>
      </c>
      <c r="V22" s="2">
        <v>1.002004008016032</v>
      </c>
      <c r="W22" s="2">
        <v>0.8</v>
      </c>
      <c r="X22" s="2">
        <v>0.20080321285140559</v>
      </c>
      <c r="Y22" s="2">
        <v>0.60120240480961928</v>
      </c>
      <c r="Z22" s="2">
        <v>0</v>
      </c>
      <c r="AA22" s="2">
        <v>0.2</v>
      </c>
      <c r="AB22" s="2">
        <v>0</v>
      </c>
      <c r="AC22" s="2">
        <v>1.4056224899598393</v>
      </c>
      <c r="AD22" s="2">
        <v>0</v>
      </c>
      <c r="AE22" s="2">
        <v>0</v>
      </c>
      <c r="AF22" s="2">
        <v>0.50100200400801598</v>
      </c>
      <c r="AG22" s="2">
        <v>0.10030090270812438</v>
      </c>
      <c r="AH22" s="2">
        <v>0</v>
      </c>
      <c r="AI22" s="2">
        <v>0.30120481927710846</v>
      </c>
      <c r="AJ22" s="2">
        <v>0.50150451354062187</v>
      </c>
      <c r="AK22" s="2">
        <v>0.10050251256281408</v>
      </c>
      <c r="AL22" s="2">
        <v>1.5</v>
      </c>
      <c r="AM22" s="2">
        <v>0</v>
      </c>
      <c r="AN22" s="2">
        <v>0.30150753768844218</v>
      </c>
      <c r="AO22" s="2">
        <v>0</v>
      </c>
      <c r="AP22" s="2">
        <v>0.4287245444801715</v>
      </c>
      <c r="AQ22" s="2">
        <v>0</v>
      </c>
      <c r="AR22" s="2">
        <v>0.33898305084745761</v>
      </c>
      <c r="AS22" s="2">
        <v>0</v>
      </c>
      <c r="AT22" s="2">
        <v>0.1006036217303823</v>
      </c>
      <c r="AU22" s="2">
        <v>0</v>
      </c>
      <c r="AV22" s="2">
        <v>0</v>
      </c>
      <c r="AW22" s="2">
        <v>0.8</v>
      </c>
      <c r="AX22" s="2">
        <v>0.8</v>
      </c>
      <c r="AY22" s="2">
        <v>0.36363636363636365</v>
      </c>
      <c r="AZ22" s="2">
        <v>0</v>
      </c>
      <c r="BA22" s="2">
        <v>1.2024048096192386</v>
      </c>
      <c r="BB22" s="2">
        <v>0.61099796334012213</v>
      </c>
      <c r="BC22" s="2">
        <v>1.2048192771084338</v>
      </c>
      <c r="BD22" s="2">
        <v>0</v>
      </c>
      <c r="BE22" s="2">
        <v>0</v>
      </c>
      <c r="BF22" s="1" t="s">
        <v>49</v>
      </c>
    </row>
    <row r="23" spans="1:58" ht="15" customHeight="1" x14ac:dyDescent="0.25">
      <c r="A23" s="1" t="s">
        <v>86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1" t="s">
        <v>49</v>
      </c>
    </row>
    <row r="24" spans="1:58" ht="15" customHeight="1" x14ac:dyDescent="0.25">
      <c r="A24" s="1" t="s">
        <v>87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0.61099796334012213</v>
      </c>
      <c r="H24" s="2">
        <v>0.2</v>
      </c>
      <c r="I24" s="2">
        <v>0.23529411764705879</v>
      </c>
      <c r="J24" s="2">
        <v>0</v>
      </c>
      <c r="K24" s="2">
        <v>0</v>
      </c>
      <c r="L24" s="2">
        <v>0.40404040404040403</v>
      </c>
      <c r="M24" s="2">
        <v>0.4</v>
      </c>
      <c r="N24" s="2">
        <v>0.63424947145877375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0.40080160320641278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0.1</v>
      </c>
      <c r="AM24" s="2">
        <v>0.10030090270812438</v>
      </c>
      <c r="AN24" s="2">
        <v>0</v>
      </c>
      <c r="AO24" s="2">
        <v>0</v>
      </c>
      <c r="AP24" s="2">
        <v>0</v>
      </c>
      <c r="AQ24" s="2">
        <v>0.10298661174047373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0.36363636363636365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1" t="s">
        <v>49</v>
      </c>
    </row>
    <row r="25" spans="1:58" ht="15" customHeight="1" x14ac:dyDescent="0.25">
      <c r="A25" s="1" t="s">
        <v>88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0.2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1" t="s">
        <v>49</v>
      </c>
    </row>
    <row r="26" spans="1:58" ht="15" customHeight="1" x14ac:dyDescent="0.25">
      <c r="A26" s="1" t="s">
        <v>89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0.20080321285140559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1" t="s">
        <v>49</v>
      </c>
    </row>
    <row r="27" spans="1:58" ht="15" customHeight="1" x14ac:dyDescent="0.25">
      <c r="A27" s="1" t="s">
        <v>90</v>
      </c>
      <c r="B27" s="2">
        <v>0</v>
      </c>
      <c r="C27" s="2">
        <v>0</v>
      </c>
      <c r="D27" s="2">
        <v>0</v>
      </c>
      <c r="E27" s="2">
        <v>0</v>
      </c>
      <c r="F27" s="2">
        <v>0.20040080160320639</v>
      </c>
      <c r="G27" s="2">
        <v>0</v>
      </c>
      <c r="H27" s="2">
        <v>0</v>
      </c>
      <c r="I27" s="2">
        <v>0.23529411764705879</v>
      </c>
      <c r="J27" s="2">
        <v>0</v>
      </c>
      <c r="K27" s="2">
        <v>0</v>
      </c>
      <c r="L27" s="2">
        <v>0</v>
      </c>
      <c r="M27" s="2">
        <v>0</v>
      </c>
      <c r="N27" s="2">
        <v>0.21141649048625794</v>
      </c>
      <c r="O27" s="2">
        <v>0</v>
      </c>
      <c r="P27" s="2">
        <v>0</v>
      </c>
      <c r="Q27" s="2">
        <v>0</v>
      </c>
      <c r="R27" s="2">
        <v>0</v>
      </c>
      <c r="S27" s="2">
        <v>0.63157894736842102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0.20040080160320639</v>
      </c>
      <c r="AA27" s="2">
        <v>0</v>
      </c>
      <c r="AB27" s="2">
        <v>0</v>
      </c>
      <c r="AC27" s="2">
        <v>0</v>
      </c>
      <c r="AD27" s="2">
        <v>0.10050251256281408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0.10050251256281408</v>
      </c>
      <c r="AL27" s="2">
        <v>0</v>
      </c>
      <c r="AM27" s="2">
        <v>0.60180541624874617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0.40160642570281119</v>
      </c>
      <c r="BA27" s="2">
        <v>0</v>
      </c>
      <c r="BB27" s="2">
        <v>0.20366598778004072</v>
      </c>
      <c r="BC27" s="2">
        <v>0</v>
      </c>
      <c r="BD27" s="2">
        <v>0</v>
      </c>
      <c r="BE27" s="2">
        <v>0.2</v>
      </c>
      <c r="BF27" s="1" t="s">
        <v>49</v>
      </c>
    </row>
    <row r="28" spans="1:58" ht="15" customHeight="1" x14ac:dyDescent="0.25">
      <c r="A28" s="1" t="s">
        <v>91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1" t="s">
        <v>49</v>
      </c>
    </row>
    <row r="29" spans="1:58" ht="15" customHeight="1" x14ac:dyDescent="0.25">
      <c r="A29" s="1" t="s">
        <v>92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0.2</v>
      </c>
      <c r="AY29" s="2">
        <v>0</v>
      </c>
      <c r="AZ29" s="2">
        <v>0</v>
      </c>
      <c r="BA29" s="2">
        <v>0</v>
      </c>
      <c r="BB29" s="2">
        <v>0.40733197556008144</v>
      </c>
      <c r="BC29" s="2">
        <v>0</v>
      </c>
      <c r="BD29" s="2">
        <v>0</v>
      </c>
      <c r="BE29" s="2">
        <v>0</v>
      </c>
      <c r="BF29" s="1" t="s">
        <v>49</v>
      </c>
    </row>
    <row r="30" spans="1:58" ht="15" customHeight="1" x14ac:dyDescent="0.25">
      <c r="A30" s="1" t="s">
        <v>93</v>
      </c>
      <c r="B30" s="2">
        <v>5.846774193548387</v>
      </c>
      <c r="C30" s="2">
        <v>6.0120240480961922</v>
      </c>
      <c r="D30" s="2">
        <v>0.80160320641282556</v>
      </c>
      <c r="E30" s="2">
        <v>1</v>
      </c>
      <c r="F30" s="2">
        <v>0</v>
      </c>
      <c r="G30" s="2">
        <v>0.81466395112016288</v>
      </c>
      <c r="H30" s="2">
        <v>2.1999999999999997</v>
      </c>
      <c r="I30" s="2">
        <v>1.6470588235294119</v>
      </c>
      <c r="J30" s="2">
        <v>0.2</v>
      </c>
      <c r="K30" s="2">
        <v>2.8056112224448899</v>
      </c>
      <c r="L30" s="2">
        <v>0</v>
      </c>
      <c r="M30" s="2">
        <v>0</v>
      </c>
      <c r="N30" s="2">
        <v>0.42283298097251587</v>
      </c>
      <c r="O30" s="2">
        <v>0</v>
      </c>
      <c r="P30" s="2">
        <v>0</v>
      </c>
      <c r="Q30" s="2">
        <v>0</v>
      </c>
      <c r="R30" s="2">
        <v>1</v>
      </c>
      <c r="S30" s="2">
        <v>4.6315789473684212</v>
      </c>
      <c r="T30" s="2">
        <v>3</v>
      </c>
      <c r="U30" s="2">
        <v>0</v>
      </c>
      <c r="V30" s="2">
        <v>9.4188376753507015</v>
      </c>
      <c r="W30" s="2">
        <v>1.2</v>
      </c>
      <c r="X30" s="2">
        <v>2.0080321285140563</v>
      </c>
      <c r="Y30" s="2">
        <v>0.20040080160320639</v>
      </c>
      <c r="Z30" s="2">
        <v>2.0040080160320639</v>
      </c>
      <c r="AA30" s="2">
        <v>2.4</v>
      </c>
      <c r="AB30" s="2">
        <v>1.6427104722792609</v>
      </c>
      <c r="AC30" s="2">
        <v>0</v>
      </c>
      <c r="AD30" s="2">
        <v>0.8040201005025126</v>
      </c>
      <c r="AE30" s="2">
        <v>0.74468085106382986</v>
      </c>
      <c r="AF30" s="2">
        <v>1.3026052104208417</v>
      </c>
      <c r="AG30" s="2">
        <v>0.80240722166499501</v>
      </c>
      <c r="AH30" s="2">
        <v>0</v>
      </c>
      <c r="AI30" s="2">
        <v>6.1244979919678713</v>
      </c>
      <c r="AJ30" s="2">
        <v>7.2216649949849554</v>
      </c>
      <c r="AK30" s="2">
        <v>0</v>
      </c>
      <c r="AL30" s="2">
        <v>0.8</v>
      </c>
      <c r="AM30" s="2">
        <v>1.9057171514543632</v>
      </c>
      <c r="AN30" s="2">
        <v>0</v>
      </c>
      <c r="AO30" s="2">
        <v>1.2024048096192386</v>
      </c>
      <c r="AP30" s="2">
        <v>0</v>
      </c>
      <c r="AQ30" s="2">
        <v>3.0895983522142121</v>
      </c>
      <c r="AR30" s="2">
        <v>0.11299435028248588</v>
      </c>
      <c r="AS30" s="2">
        <v>0.20060180541624875</v>
      </c>
      <c r="AT30" s="2">
        <v>0.2012072434607646</v>
      </c>
      <c r="AU30" s="2">
        <v>2.1999999999999997</v>
      </c>
      <c r="AV30" s="2">
        <v>2.0202020202020203</v>
      </c>
      <c r="AW30" s="2">
        <v>0</v>
      </c>
      <c r="AX30" s="2">
        <v>0</v>
      </c>
      <c r="AY30" s="2">
        <v>0</v>
      </c>
      <c r="AZ30" s="2">
        <v>1.8072289156626504</v>
      </c>
      <c r="BA30" s="2">
        <v>0.20040080160320639</v>
      </c>
      <c r="BB30" s="2">
        <v>3.2586558044806515</v>
      </c>
      <c r="BC30" s="2">
        <v>1.2048192771084338</v>
      </c>
      <c r="BD30" s="2">
        <v>1.0040160642570282</v>
      </c>
      <c r="BE30" s="2">
        <v>3</v>
      </c>
      <c r="BF30" s="1" t="s">
        <v>49</v>
      </c>
    </row>
    <row r="31" spans="1:58" ht="15" customHeight="1" x14ac:dyDescent="0.25">
      <c r="A31" s="1" t="s">
        <v>94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0.11299435028248588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1" t="s">
        <v>49</v>
      </c>
    </row>
    <row r="32" spans="1:58" ht="15" customHeight="1" x14ac:dyDescent="0.25">
      <c r="A32" s="1" t="s">
        <v>95</v>
      </c>
      <c r="B32" s="2">
        <v>0.80645161290322576</v>
      </c>
      <c r="C32" s="2">
        <v>0.20040080160320639</v>
      </c>
      <c r="D32" s="2">
        <v>0.40080160320641278</v>
      </c>
      <c r="E32" s="2">
        <v>0</v>
      </c>
      <c r="F32" s="2">
        <v>0</v>
      </c>
      <c r="G32" s="2">
        <v>0.20366598778004072</v>
      </c>
      <c r="H32" s="2">
        <v>0.8</v>
      </c>
      <c r="I32" s="2">
        <v>0.94117647058823517</v>
      </c>
      <c r="J32" s="2">
        <v>0.2</v>
      </c>
      <c r="K32" s="2">
        <v>0.20040080160320639</v>
      </c>
      <c r="L32" s="2">
        <v>0</v>
      </c>
      <c r="M32" s="2">
        <v>0.6</v>
      </c>
      <c r="N32" s="2">
        <v>0.21141649048625794</v>
      </c>
      <c r="O32" s="2">
        <v>0</v>
      </c>
      <c r="P32" s="2">
        <v>0</v>
      </c>
      <c r="Q32" s="2">
        <v>0</v>
      </c>
      <c r="R32" s="2">
        <v>0.6</v>
      </c>
      <c r="S32" s="2">
        <v>0</v>
      </c>
      <c r="T32" s="2">
        <v>1</v>
      </c>
      <c r="U32" s="2">
        <v>0.2</v>
      </c>
      <c r="V32" s="2">
        <v>0.40080160320641278</v>
      </c>
      <c r="W32" s="2">
        <v>1</v>
      </c>
      <c r="X32" s="2">
        <v>0.60240963855421692</v>
      </c>
      <c r="Y32" s="2">
        <v>0.60120240480961928</v>
      </c>
      <c r="Z32" s="2">
        <v>0.40080160320641278</v>
      </c>
      <c r="AA32" s="2">
        <v>0.2</v>
      </c>
      <c r="AB32" s="2">
        <v>1.6427104722792609</v>
      </c>
      <c r="AC32" s="2">
        <v>0.60240963855421692</v>
      </c>
      <c r="AD32" s="2">
        <v>0.10050251256281408</v>
      </c>
      <c r="AE32" s="2">
        <v>0.74468085106382986</v>
      </c>
      <c r="AF32" s="2">
        <v>0.30060120240480964</v>
      </c>
      <c r="AG32" s="2">
        <v>0.20060180541624875</v>
      </c>
      <c r="AH32" s="2">
        <v>0</v>
      </c>
      <c r="AI32" s="2">
        <v>1.6064257028112447</v>
      </c>
      <c r="AJ32" s="2">
        <v>0.20060180541624875</v>
      </c>
      <c r="AK32" s="2">
        <v>0</v>
      </c>
      <c r="AL32" s="2">
        <v>3.2</v>
      </c>
      <c r="AM32" s="2">
        <v>0.20060180541624875</v>
      </c>
      <c r="AN32" s="2">
        <v>0</v>
      </c>
      <c r="AO32" s="2">
        <v>0.80160320641282556</v>
      </c>
      <c r="AP32" s="2">
        <v>0</v>
      </c>
      <c r="AQ32" s="2">
        <v>1.2358393408856849</v>
      </c>
      <c r="AR32" s="2">
        <v>0</v>
      </c>
      <c r="AS32" s="2">
        <v>0</v>
      </c>
      <c r="AT32" s="2">
        <v>0.1006036217303823</v>
      </c>
      <c r="AU32" s="2">
        <v>0.8</v>
      </c>
      <c r="AV32" s="2">
        <v>0.20202020202020202</v>
      </c>
      <c r="AW32" s="2">
        <v>0.4</v>
      </c>
      <c r="AX32" s="2">
        <v>0.6</v>
      </c>
      <c r="AY32" s="2">
        <v>0</v>
      </c>
      <c r="AZ32" s="2">
        <v>1.4056224899598393</v>
      </c>
      <c r="BA32" s="2">
        <v>0</v>
      </c>
      <c r="BB32" s="2">
        <v>3.0549898167006111</v>
      </c>
      <c r="BC32" s="2">
        <v>0</v>
      </c>
      <c r="BD32" s="2">
        <v>3.6144578313253009</v>
      </c>
      <c r="BE32" s="2">
        <v>1.2</v>
      </c>
      <c r="BF32" s="1" t="s">
        <v>49</v>
      </c>
    </row>
    <row r="33" spans="1:58" ht="15" customHeight="1" x14ac:dyDescent="0.25">
      <c r="A33" s="1" t="s">
        <v>96</v>
      </c>
      <c r="B33" s="2">
        <v>0.60483870967741937</v>
      </c>
      <c r="C33" s="2">
        <v>0.60120240480961928</v>
      </c>
      <c r="D33" s="2">
        <v>0.20040080160320639</v>
      </c>
      <c r="E33" s="2">
        <v>0.8</v>
      </c>
      <c r="F33" s="2">
        <v>0.20040080160320639</v>
      </c>
      <c r="G33" s="2">
        <v>0.61099796334012213</v>
      </c>
      <c r="H33" s="2">
        <v>0</v>
      </c>
      <c r="I33" s="2">
        <v>0.47058823529411759</v>
      </c>
      <c r="J33" s="2">
        <v>0</v>
      </c>
      <c r="K33" s="2">
        <v>0.20040080160320639</v>
      </c>
      <c r="L33" s="2">
        <v>0.20202020202020202</v>
      </c>
      <c r="M33" s="2">
        <v>0</v>
      </c>
      <c r="N33" s="2">
        <v>0</v>
      </c>
      <c r="O33" s="2">
        <v>0.82815734989648038</v>
      </c>
      <c r="P33" s="2">
        <v>0.20040080160320639</v>
      </c>
      <c r="Q33" s="2">
        <v>2.2321428571428572</v>
      </c>
      <c r="R33" s="2">
        <v>1.4000000000000001</v>
      </c>
      <c r="S33" s="2">
        <v>0.63157894736842102</v>
      </c>
      <c r="T33" s="2">
        <v>1.4000000000000001</v>
      </c>
      <c r="U33" s="2">
        <v>0.2</v>
      </c>
      <c r="V33" s="2">
        <v>0.20040080160320639</v>
      </c>
      <c r="W33" s="2">
        <v>0.2</v>
      </c>
      <c r="X33" s="2">
        <v>0.60240963855421692</v>
      </c>
      <c r="Y33" s="2">
        <v>0.40080160320641278</v>
      </c>
      <c r="Z33" s="2">
        <v>0</v>
      </c>
      <c r="AA33" s="2">
        <v>0.4</v>
      </c>
      <c r="AB33" s="2">
        <v>0.41067761806981523</v>
      </c>
      <c r="AC33" s="2">
        <v>0.20080321285140559</v>
      </c>
      <c r="AD33" s="2">
        <v>0.30150753768844218</v>
      </c>
      <c r="AE33" s="2">
        <v>0.53191489361702127</v>
      </c>
      <c r="AF33" s="2">
        <v>0.1002004008016032</v>
      </c>
      <c r="AG33" s="2">
        <v>0.50150451354062187</v>
      </c>
      <c r="AH33" s="2">
        <v>0</v>
      </c>
      <c r="AI33" s="2">
        <v>0.20080321285140559</v>
      </c>
      <c r="AJ33" s="2">
        <v>0.4012036108324975</v>
      </c>
      <c r="AK33" s="2">
        <v>0.30150753768844218</v>
      </c>
      <c r="AL33" s="2">
        <v>0.4</v>
      </c>
      <c r="AM33" s="2">
        <v>1.0030090270812437</v>
      </c>
      <c r="AN33" s="2">
        <v>0</v>
      </c>
      <c r="AO33" s="2">
        <v>2.1042084168336674</v>
      </c>
      <c r="AP33" s="2">
        <v>0.53590568060021437</v>
      </c>
      <c r="AQ33" s="2">
        <v>0.30895983522142123</v>
      </c>
      <c r="AR33" s="2">
        <v>0.903954802259887</v>
      </c>
      <c r="AS33" s="2">
        <v>0</v>
      </c>
      <c r="AT33" s="2">
        <v>4.3259557344064383</v>
      </c>
      <c r="AU33" s="2">
        <v>2.4</v>
      </c>
      <c r="AV33" s="2">
        <v>1.6161616161616161</v>
      </c>
      <c r="AW33" s="2">
        <v>2</v>
      </c>
      <c r="AX33" s="2">
        <v>1.6</v>
      </c>
      <c r="AY33" s="2">
        <v>0.72727272727272729</v>
      </c>
      <c r="AZ33" s="2">
        <v>0.40160642570281119</v>
      </c>
      <c r="BA33" s="2">
        <v>0.60120240480961928</v>
      </c>
      <c r="BB33" s="2">
        <v>1.8329938900203666</v>
      </c>
      <c r="BC33" s="2">
        <v>0.20080321285140559</v>
      </c>
      <c r="BD33" s="2">
        <v>0.20080321285140559</v>
      </c>
      <c r="BE33" s="2">
        <v>1.2</v>
      </c>
      <c r="BF33" s="1" t="s">
        <v>49</v>
      </c>
    </row>
    <row r="34" spans="1:58" ht="15" customHeight="1" x14ac:dyDescent="0.25">
      <c r="A34" s="1" t="s">
        <v>97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1" t="s">
        <v>49</v>
      </c>
    </row>
    <row r="35" spans="1:58" ht="15" customHeight="1" x14ac:dyDescent="0.25">
      <c r="A35" s="1" t="s">
        <v>98</v>
      </c>
      <c r="B35" s="2">
        <v>0</v>
      </c>
      <c r="C35" s="2">
        <v>0</v>
      </c>
      <c r="D35" s="2">
        <v>0.20040080160320639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0.40080160320641278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0.2</v>
      </c>
      <c r="S35" s="2">
        <v>0</v>
      </c>
      <c r="T35" s="2">
        <v>0</v>
      </c>
      <c r="U35" s="2">
        <v>0</v>
      </c>
      <c r="V35" s="2">
        <v>0.20040080160320639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0.90270812437311942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0.1002004008016032</v>
      </c>
      <c r="AP35" s="2">
        <v>0</v>
      </c>
      <c r="AQ35" s="2">
        <v>0</v>
      </c>
      <c r="AR35" s="2">
        <v>0</v>
      </c>
      <c r="AS35" s="2">
        <v>0.10030090270812438</v>
      </c>
      <c r="AT35" s="2">
        <v>0</v>
      </c>
      <c r="AU35" s="2">
        <v>0.2</v>
      </c>
      <c r="AV35" s="2">
        <v>0</v>
      </c>
      <c r="AW35" s="2">
        <v>0.4</v>
      </c>
      <c r="AX35" s="2">
        <v>0.2</v>
      </c>
      <c r="AY35" s="2">
        <v>0</v>
      </c>
      <c r="AZ35" s="2">
        <v>0</v>
      </c>
      <c r="BA35" s="2">
        <v>0</v>
      </c>
      <c r="BB35" s="2">
        <v>0.20366598778004072</v>
      </c>
      <c r="BC35" s="2">
        <v>0.60240963855421692</v>
      </c>
      <c r="BD35" s="2">
        <v>0.60240963855421692</v>
      </c>
      <c r="BE35" s="2">
        <v>0</v>
      </c>
      <c r="BF35" s="1" t="s">
        <v>49</v>
      </c>
    </row>
    <row r="36" spans="1:58" ht="15" customHeight="1" x14ac:dyDescent="0.25">
      <c r="A36" s="1" t="s">
        <v>99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0.30090270812437309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1" t="s">
        <v>49</v>
      </c>
    </row>
    <row r="37" spans="1:58" ht="15" customHeight="1" x14ac:dyDescent="0.25">
      <c r="A37" s="1" t="s">
        <v>100</v>
      </c>
      <c r="B37" s="2">
        <v>0.60483870967741937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0.2</v>
      </c>
      <c r="S37" s="2">
        <v>0.42105263157894735</v>
      </c>
      <c r="T37" s="2">
        <v>0.2</v>
      </c>
      <c r="U37" s="2">
        <v>0.4</v>
      </c>
      <c r="V37" s="2">
        <v>0</v>
      </c>
      <c r="W37" s="2">
        <v>0</v>
      </c>
      <c r="X37" s="2">
        <v>0</v>
      </c>
      <c r="Y37" s="2">
        <v>0</v>
      </c>
      <c r="Z37" s="2">
        <v>0.20040080160320639</v>
      </c>
      <c r="AA37" s="2">
        <v>0</v>
      </c>
      <c r="AB37" s="2">
        <v>0</v>
      </c>
      <c r="AC37" s="2">
        <v>0.20080321285140559</v>
      </c>
      <c r="AD37" s="2">
        <v>0</v>
      </c>
      <c r="AE37" s="2">
        <v>0.74468085106382986</v>
      </c>
      <c r="AF37" s="2">
        <v>0</v>
      </c>
      <c r="AG37" s="2">
        <v>0</v>
      </c>
      <c r="AH37" s="2">
        <v>0</v>
      </c>
      <c r="AI37" s="2">
        <v>0.20080321285140559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0.7209062821833162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0.2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0.40160642570281119</v>
      </c>
      <c r="BE37" s="2">
        <v>0</v>
      </c>
      <c r="BF37" s="1" t="s">
        <v>49</v>
      </c>
    </row>
    <row r="38" spans="1:58" ht="15" customHeight="1" x14ac:dyDescent="0.25">
      <c r="A38" s="1" t="s">
        <v>101</v>
      </c>
      <c r="B38" s="2">
        <v>0.80645161290322576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0.2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0.20080321285140559</v>
      </c>
      <c r="AD38" s="2">
        <v>0</v>
      </c>
      <c r="AE38" s="2">
        <v>0</v>
      </c>
      <c r="AF38" s="2">
        <v>0</v>
      </c>
      <c r="AG38" s="2">
        <v>0.20060180541624875</v>
      </c>
      <c r="AH38" s="2">
        <v>0</v>
      </c>
      <c r="AI38" s="2">
        <v>0.80321285140562237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2.4716786817713698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0.20080321285140559</v>
      </c>
      <c r="BA38" s="2">
        <v>0</v>
      </c>
      <c r="BB38" s="2">
        <v>0.81466395112016288</v>
      </c>
      <c r="BC38" s="2">
        <v>0</v>
      </c>
      <c r="BD38" s="2">
        <v>0.40160642570281119</v>
      </c>
      <c r="BE38" s="2">
        <v>0.4</v>
      </c>
      <c r="BF38" s="1" t="s">
        <v>49</v>
      </c>
    </row>
    <row r="39" spans="1:58" ht="15" customHeight="1" x14ac:dyDescent="0.25">
      <c r="A39" s="1" t="s">
        <v>102</v>
      </c>
      <c r="B39" s="2">
        <v>1.411290322580645</v>
      </c>
      <c r="C39" s="2">
        <v>0.40080160320641278</v>
      </c>
      <c r="D39" s="2">
        <v>0.20040080160320639</v>
      </c>
      <c r="E39" s="2">
        <v>0</v>
      </c>
      <c r="F39" s="2">
        <v>0</v>
      </c>
      <c r="G39" s="2">
        <v>0.81466395112016288</v>
      </c>
      <c r="H39" s="2">
        <v>2.6</v>
      </c>
      <c r="I39" s="2">
        <v>0.23529411764705879</v>
      </c>
      <c r="J39" s="2">
        <v>0.4</v>
      </c>
      <c r="K39" s="2">
        <v>1.2024048096192386</v>
      </c>
      <c r="L39" s="2">
        <v>0</v>
      </c>
      <c r="M39" s="2">
        <v>0</v>
      </c>
      <c r="N39" s="2">
        <v>0</v>
      </c>
      <c r="O39" s="2">
        <v>0</v>
      </c>
      <c r="P39" s="2">
        <v>2.0040080160320639</v>
      </c>
      <c r="Q39" s="2">
        <v>0</v>
      </c>
      <c r="R39" s="2">
        <v>1.7999999999999998</v>
      </c>
      <c r="S39" s="2">
        <v>0</v>
      </c>
      <c r="T39" s="2">
        <v>2.6</v>
      </c>
      <c r="U39" s="2">
        <v>0</v>
      </c>
      <c r="V39" s="2">
        <v>2.4048096192384771</v>
      </c>
      <c r="W39" s="2">
        <v>1.4000000000000001</v>
      </c>
      <c r="X39" s="2">
        <v>1.8072289156626504</v>
      </c>
      <c r="Y39" s="2">
        <v>2.0040080160320639</v>
      </c>
      <c r="Z39" s="2">
        <v>1.402805611222445</v>
      </c>
      <c r="AA39" s="2">
        <v>0.2</v>
      </c>
      <c r="AB39" s="2">
        <v>3.4907597535934287</v>
      </c>
      <c r="AC39" s="2">
        <v>2.0080321285140563</v>
      </c>
      <c r="AD39" s="2">
        <v>1.306532663316583</v>
      </c>
      <c r="AE39" s="2">
        <v>0.31914893617021273</v>
      </c>
      <c r="AF39" s="2">
        <v>0.60120240480961928</v>
      </c>
      <c r="AG39" s="2">
        <v>1.0030090270812437</v>
      </c>
      <c r="AH39" s="2">
        <v>0</v>
      </c>
      <c r="AI39" s="2">
        <v>2.1084337349397591</v>
      </c>
      <c r="AJ39" s="2">
        <v>0.20060180541624875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0.51493305870236872</v>
      </c>
      <c r="AR39" s="2">
        <v>0</v>
      </c>
      <c r="AS39" s="2">
        <v>0</v>
      </c>
      <c r="AT39" s="2">
        <v>1.3078470824949699</v>
      </c>
      <c r="AU39" s="2">
        <v>0.6</v>
      </c>
      <c r="AV39" s="2">
        <v>4.0404040404040407</v>
      </c>
      <c r="AW39" s="2">
        <v>0.2</v>
      </c>
      <c r="AX39" s="2">
        <v>0.2</v>
      </c>
      <c r="AY39" s="2">
        <v>0</v>
      </c>
      <c r="AZ39" s="2">
        <v>2.8112449799196786</v>
      </c>
      <c r="BA39" s="2">
        <v>0.40080160320641278</v>
      </c>
      <c r="BB39" s="2">
        <v>4.887983706720977</v>
      </c>
      <c r="BC39" s="2">
        <v>0</v>
      </c>
      <c r="BD39" s="2">
        <v>1.0040160642570282</v>
      </c>
      <c r="BE39" s="2">
        <v>0.8</v>
      </c>
      <c r="BF39" s="1" t="s">
        <v>49</v>
      </c>
    </row>
    <row r="40" spans="1:58" ht="15" customHeight="1" x14ac:dyDescent="0.25">
      <c r="A40" s="1" t="s">
        <v>103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0.2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0.20100502512562815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0.10030090270812438</v>
      </c>
      <c r="AK40" s="2">
        <v>0</v>
      </c>
      <c r="AL40" s="2">
        <v>1</v>
      </c>
      <c r="AM40" s="2">
        <v>0</v>
      </c>
      <c r="AN40" s="2">
        <v>0</v>
      </c>
      <c r="AO40" s="2">
        <v>0.20040080160320639</v>
      </c>
      <c r="AP40" s="2">
        <v>0</v>
      </c>
      <c r="AQ40" s="2">
        <v>0.61791967044284246</v>
      </c>
      <c r="AR40" s="2">
        <v>5.536723163841808</v>
      </c>
      <c r="AS40" s="2">
        <v>0</v>
      </c>
      <c r="AT40" s="2">
        <v>0</v>
      </c>
      <c r="AU40" s="2">
        <v>0.2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1" t="s">
        <v>49</v>
      </c>
    </row>
    <row r="41" spans="1:58" ht="15" customHeight="1" x14ac:dyDescent="0.25">
      <c r="A41" s="1" t="s">
        <v>104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1.4056224899598393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1" t="s">
        <v>49</v>
      </c>
    </row>
    <row r="42" spans="1:58" ht="15" customHeight="1" x14ac:dyDescent="0.25">
      <c r="A42" s="1" t="s">
        <v>105</v>
      </c>
      <c r="B42" s="2">
        <v>0</v>
      </c>
      <c r="C42" s="2">
        <v>0</v>
      </c>
      <c r="D42" s="2">
        <v>0</v>
      </c>
      <c r="E42" s="2">
        <v>0</v>
      </c>
      <c r="F42" s="2">
        <v>0.20040080160320639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0.10638297872340426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0.1</v>
      </c>
      <c r="AM42" s="2">
        <v>0</v>
      </c>
      <c r="AN42" s="2">
        <v>0</v>
      </c>
      <c r="AO42" s="2">
        <v>0</v>
      </c>
      <c r="AP42" s="2">
        <v>0</v>
      </c>
      <c r="AQ42" s="2">
        <v>9.2687950566426363</v>
      </c>
      <c r="AR42" s="2">
        <v>0</v>
      </c>
      <c r="AS42" s="2">
        <v>0</v>
      </c>
      <c r="AT42" s="2">
        <v>0.50301810865191143</v>
      </c>
      <c r="AU42" s="2">
        <v>1.2</v>
      </c>
      <c r="AV42" s="2">
        <v>0.40404040404040403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1" t="s">
        <v>49</v>
      </c>
    </row>
    <row r="43" spans="1:58" ht="15" customHeight="1" x14ac:dyDescent="0.25">
      <c r="A43" s="1" t="s">
        <v>106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0.20366598778004072</v>
      </c>
      <c r="H43" s="2">
        <v>1.2</v>
      </c>
      <c r="I43" s="2">
        <v>0</v>
      </c>
      <c r="J43" s="2">
        <v>0</v>
      </c>
      <c r="K43" s="2">
        <v>0.20040080160320639</v>
      </c>
      <c r="L43" s="2">
        <v>0</v>
      </c>
      <c r="M43" s="2">
        <v>0</v>
      </c>
      <c r="N43" s="2">
        <v>0</v>
      </c>
      <c r="O43" s="2">
        <v>0</v>
      </c>
      <c r="P43" s="2">
        <v>2.0040080160320639</v>
      </c>
      <c r="Q43" s="2">
        <v>0</v>
      </c>
      <c r="R43" s="2">
        <v>0.2</v>
      </c>
      <c r="S43" s="2">
        <v>0.21052631578947367</v>
      </c>
      <c r="T43" s="2">
        <v>0.4</v>
      </c>
      <c r="U43" s="2">
        <v>0</v>
      </c>
      <c r="V43" s="2">
        <v>0</v>
      </c>
      <c r="W43" s="2">
        <v>0</v>
      </c>
      <c r="X43" s="2">
        <v>1.6064257028112447</v>
      </c>
      <c r="Y43" s="2">
        <v>0.80160320641282556</v>
      </c>
      <c r="Z43" s="2">
        <v>0</v>
      </c>
      <c r="AA43" s="2">
        <v>0</v>
      </c>
      <c r="AB43" s="2">
        <v>0</v>
      </c>
      <c r="AC43" s="2">
        <v>3.0120481927710845</v>
      </c>
      <c r="AD43" s="2">
        <v>1.306532663316583</v>
      </c>
      <c r="AE43" s="2">
        <v>0.10638297872340426</v>
      </c>
      <c r="AF43" s="2">
        <v>0.30060120240480964</v>
      </c>
      <c r="AG43" s="2">
        <v>0.30090270812437309</v>
      </c>
      <c r="AH43" s="2">
        <v>0</v>
      </c>
      <c r="AI43" s="2">
        <v>0.50200803212851408</v>
      </c>
      <c r="AJ43" s="2">
        <v>1.2036108324974923</v>
      </c>
      <c r="AK43" s="2">
        <v>0</v>
      </c>
      <c r="AL43" s="2">
        <v>1.0999999999999999</v>
      </c>
      <c r="AM43" s="2">
        <v>0.10030090270812438</v>
      </c>
      <c r="AN43" s="2">
        <v>0.20100502512562815</v>
      </c>
      <c r="AO43" s="2">
        <v>0.40080160320641278</v>
      </c>
      <c r="AP43" s="2">
        <v>1.2861736334405145</v>
      </c>
      <c r="AQ43" s="2">
        <v>1.0298661174047374</v>
      </c>
      <c r="AR43" s="2">
        <v>0.903954802259887</v>
      </c>
      <c r="AS43" s="2">
        <v>0.10030090270812438</v>
      </c>
      <c r="AT43" s="2">
        <v>0.90543259557344069</v>
      </c>
      <c r="AU43" s="2">
        <v>2.1999999999999997</v>
      </c>
      <c r="AV43" s="2">
        <v>0</v>
      </c>
      <c r="AW43" s="2">
        <v>0.6</v>
      </c>
      <c r="AX43" s="2">
        <v>0.8</v>
      </c>
      <c r="AY43" s="2">
        <v>2.5454545454545454</v>
      </c>
      <c r="AZ43" s="2">
        <v>2.8112449799196786</v>
      </c>
      <c r="BA43" s="2">
        <v>0</v>
      </c>
      <c r="BB43" s="2">
        <v>0.40733197556008144</v>
      </c>
      <c r="BC43" s="2">
        <v>0</v>
      </c>
      <c r="BD43" s="2">
        <v>0</v>
      </c>
      <c r="BE43" s="2">
        <v>0.6</v>
      </c>
      <c r="BF43" s="1" t="s">
        <v>49</v>
      </c>
    </row>
    <row r="44" spans="1:58" ht="15" customHeight="1" x14ac:dyDescent="0.25">
      <c r="A44" s="1" t="s">
        <v>107</v>
      </c>
      <c r="B44" s="2">
        <v>0.80645161290322576</v>
      </c>
      <c r="C44" s="2">
        <v>0.40080160320641278</v>
      </c>
      <c r="D44" s="2">
        <v>0</v>
      </c>
      <c r="E44" s="2">
        <v>0.8</v>
      </c>
      <c r="F44" s="2">
        <v>0.20040080160320639</v>
      </c>
      <c r="G44" s="2">
        <v>1.0183299389002036</v>
      </c>
      <c r="H44" s="2">
        <v>2.1999999999999997</v>
      </c>
      <c r="I44" s="2">
        <v>0.47058823529411759</v>
      </c>
      <c r="J44" s="2">
        <v>1.2</v>
      </c>
      <c r="K44" s="2">
        <v>0.60120240480961928</v>
      </c>
      <c r="L44" s="2">
        <v>0.20202020202020202</v>
      </c>
      <c r="M44" s="2">
        <v>0.2</v>
      </c>
      <c r="N44" s="2">
        <v>0</v>
      </c>
      <c r="O44" s="2">
        <v>1.0351966873706004</v>
      </c>
      <c r="P44" s="2">
        <v>0.20040080160320639</v>
      </c>
      <c r="Q44" s="2">
        <v>2.2321428571428572</v>
      </c>
      <c r="R44" s="2">
        <v>1.7999999999999998</v>
      </c>
      <c r="S44" s="2">
        <v>2.5263157894736841</v>
      </c>
      <c r="T44" s="2">
        <v>1.2</v>
      </c>
      <c r="U44" s="2">
        <v>0</v>
      </c>
      <c r="V44" s="2">
        <v>0</v>
      </c>
      <c r="W44" s="2">
        <v>1.7999999999999998</v>
      </c>
      <c r="X44" s="2">
        <v>0.40160642570281119</v>
      </c>
      <c r="Y44" s="2">
        <v>1.8036072144288577</v>
      </c>
      <c r="Z44" s="2">
        <v>0.40080160320641278</v>
      </c>
      <c r="AA44" s="2">
        <v>0.2</v>
      </c>
      <c r="AB44" s="2">
        <v>0.41067761806981523</v>
      </c>
      <c r="AC44" s="2">
        <v>0.20080321285140559</v>
      </c>
      <c r="AD44" s="2">
        <v>0</v>
      </c>
      <c r="AE44" s="2">
        <v>0.21276595744680851</v>
      </c>
      <c r="AF44" s="2">
        <v>0</v>
      </c>
      <c r="AG44" s="2">
        <v>0.10030090270812438</v>
      </c>
      <c r="AH44" s="2">
        <v>0</v>
      </c>
      <c r="AI44" s="2">
        <v>0</v>
      </c>
      <c r="AJ44" s="2">
        <v>1.2036108324974923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0.20597322348094746</v>
      </c>
      <c r="AR44" s="2">
        <v>0</v>
      </c>
      <c r="AS44" s="2">
        <v>0</v>
      </c>
      <c r="AT44" s="2">
        <v>0.1006036217303823</v>
      </c>
      <c r="AU44" s="2">
        <v>0</v>
      </c>
      <c r="AV44" s="2">
        <v>3.6363636363636362</v>
      </c>
      <c r="AW44" s="2">
        <v>0</v>
      </c>
      <c r="AX44" s="2">
        <v>0.8</v>
      </c>
      <c r="AY44" s="2">
        <v>0.72727272727272729</v>
      </c>
      <c r="AZ44" s="2">
        <v>0</v>
      </c>
      <c r="BA44" s="2">
        <v>1.002004008016032</v>
      </c>
      <c r="BB44" s="2">
        <v>0.61099796334012213</v>
      </c>
      <c r="BC44" s="2">
        <v>1.0040160642570282</v>
      </c>
      <c r="BD44" s="2">
        <v>0.40160642570281119</v>
      </c>
      <c r="BE44" s="2">
        <v>0</v>
      </c>
      <c r="BF44" s="1" t="s">
        <v>49</v>
      </c>
    </row>
    <row r="45" spans="1:58" ht="15" customHeight="1" x14ac:dyDescent="0.25">
      <c r="A45" s="1" t="s">
        <v>108</v>
      </c>
      <c r="B45" s="2">
        <v>0</v>
      </c>
      <c r="C45" s="2">
        <v>0.80160320641282556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0.23529411764705879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0.20040080160320639</v>
      </c>
      <c r="Q45" s="2">
        <v>1.5625</v>
      </c>
      <c r="R45" s="2">
        <v>1.2</v>
      </c>
      <c r="S45" s="2">
        <v>0.42105263157894735</v>
      </c>
      <c r="T45" s="2">
        <v>0.2</v>
      </c>
      <c r="U45" s="2">
        <v>0.6</v>
      </c>
      <c r="V45" s="2">
        <v>0</v>
      </c>
      <c r="W45" s="2">
        <v>0.8</v>
      </c>
      <c r="X45" s="2">
        <v>0</v>
      </c>
      <c r="Y45" s="2">
        <v>0.60120240480961928</v>
      </c>
      <c r="Z45" s="2">
        <v>0</v>
      </c>
      <c r="AA45" s="2">
        <v>1.6</v>
      </c>
      <c r="AB45" s="2">
        <v>0</v>
      </c>
      <c r="AC45" s="2">
        <v>3.0120481927710845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0.2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3.6072144288577155</v>
      </c>
      <c r="BB45" s="2">
        <v>0</v>
      </c>
      <c r="BC45" s="2">
        <v>1.0040160642570282</v>
      </c>
      <c r="BD45" s="2">
        <v>0</v>
      </c>
      <c r="BE45" s="2">
        <v>0.6</v>
      </c>
      <c r="BF45" s="1" t="s">
        <v>49</v>
      </c>
    </row>
    <row r="46" spans="1:58" ht="15" customHeight="1" x14ac:dyDescent="0.25">
      <c r="A46" s="1" t="s">
        <v>109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0.2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0.21141649048625794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0.2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1" t="s">
        <v>49</v>
      </c>
    </row>
    <row r="47" spans="1:58" ht="15" customHeight="1" x14ac:dyDescent="0.25">
      <c r="A47" s="1" t="s">
        <v>110</v>
      </c>
      <c r="B47" s="2">
        <v>2.0161290322580645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3.8</v>
      </c>
      <c r="U47" s="2">
        <v>0.6</v>
      </c>
      <c r="V47" s="2">
        <v>4.8096192384769543</v>
      </c>
      <c r="W47" s="2">
        <v>0</v>
      </c>
      <c r="X47" s="2">
        <v>2.4096385542168677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0.20080321285140559</v>
      </c>
      <c r="AJ47" s="2">
        <v>0.10030090270812438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5.6224899598393572</v>
      </c>
      <c r="BA47" s="2">
        <v>0.20040080160320639</v>
      </c>
      <c r="BB47" s="2">
        <v>4.6843177189409371</v>
      </c>
      <c r="BC47" s="2">
        <v>0</v>
      </c>
      <c r="BD47" s="2">
        <v>0</v>
      </c>
      <c r="BE47" s="2">
        <v>0</v>
      </c>
      <c r="BF47" s="1" t="s">
        <v>49</v>
      </c>
    </row>
    <row r="48" spans="1:58" ht="15" customHeight="1" x14ac:dyDescent="0.25">
      <c r="A48" s="1" t="s">
        <v>111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0.2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0.82389289392378984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1" t="s">
        <v>49</v>
      </c>
    </row>
    <row r="49" spans="1:58" ht="15" customHeight="1" x14ac:dyDescent="0.25">
      <c r="A49" s="1" t="s">
        <v>112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0.60240963855421692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1" t="s">
        <v>49</v>
      </c>
    </row>
    <row r="50" spans="1:58" ht="15" customHeight="1" x14ac:dyDescent="0.25">
      <c r="A50" s="1" t="s">
        <v>113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0.10030090270812438</v>
      </c>
      <c r="AH50" s="2">
        <v>0</v>
      </c>
      <c r="AI50" s="2">
        <v>0.20080321285140559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0.7209062821833162</v>
      </c>
      <c r="AR50" s="2">
        <v>0</v>
      </c>
      <c r="AS50" s="2">
        <v>0</v>
      </c>
      <c r="AT50" s="2">
        <v>0</v>
      </c>
      <c r="AU50" s="2">
        <v>0</v>
      </c>
      <c r="AV50" s="2">
        <v>1.0101010101010102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1" t="s">
        <v>49</v>
      </c>
    </row>
    <row r="51" spans="1:58" ht="15" customHeight="1" x14ac:dyDescent="0.25">
      <c r="A51" s="1" t="s">
        <v>114</v>
      </c>
      <c r="B51" s="2">
        <v>0.80645161290322576</v>
      </c>
      <c r="C51" s="2">
        <v>0.20040080160320639</v>
      </c>
      <c r="D51" s="2">
        <v>0</v>
      </c>
      <c r="E51" s="2">
        <v>0</v>
      </c>
      <c r="F51" s="2">
        <v>0</v>
      </c>
      <c r="G51" s="2">
        <v>0.20366598778004072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0.60120240480961928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0.40160642570281119</v>
      </c>
      <c r="Y51" s="2">
        <v>0.20040080160320639</v>
      </c>
      <c r="Z51" s="2">
        <v>0.20040080160320639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0.40080160320641278</v>
      </c>
      <c r="BB51" s="2">
        <v>0</v>
      </c>
      <c r="BC51" s="2">
        <v>0</v>
      </c>
      <c r="BD51" s="2">
        <v>0</v>
      </c>
      <c r="BE51" s="2">
        <v>0</v>
      </c>
      <c r="BF51" s="1" t="s">
        <v>49</v>
      </c>
    </row>
    <row r="52" spans="1:58" ht="15" customHeight="1" x14ac:dyDescent="0.25">
      <c r="A52" s="1" t="s">
        <v>115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1.0050251256281406</v>
      </c>
      <c r="AE52" s="2">
        <v>0.31914893617021273</v>
      </c>
      <c r="AF52" s="2">
        <v>0</v>
      </c>
      <c r="AG52" s="2">
        <v>0.70210631895687059</v>
      </c>
      <c r="AH52" s="2">
        <v>0</v>
      </c>
      <c r="AI52" s="2">
        <v>0</v>
      </c>
      <c r="AJ52" s="2">
        <v>1.0030090270812437</v>
      </c>
      <c r="AK52" s="2">
        <v>0.8040201005025126</v>
      </c>
      <c r="AL52" s="2">
        <v>7.7</v>
      </c>
      <c r="AM52" s="2">
        <v>0.30090270812437309</v>
      </c>
      <c r="AN52" s="2">
        <v>1.5075376884422109</v>
      </c>
      <c r="AO52" s="2">
        <v>1.2024048096192386</v>
      </c>
      <c r="AP52" s="2">
        <v>0.64308681672025725</v>
      </c>
      <c r="AQ52" s="2">
        <v>0.61791967044284246</v>
      </c>
      <c r="AR52" s="2">
        <v>0.56497175141242939</v>
      </c>
      <c r="AS52" s="2">
        <v>1.0030090270812437</v>
      </c>
      <c r="AT52" s="2">
        <v>0.8048289738430584</v>
      </c>
      <c r="AU52" s="2">
        <v>0</v>
      </c>
      <c r="AV52" s="2">
        <v>4.4444444444444446</v>
      </c>
      <c r="AW52" s="2">
        <v>0</v>
      </c>
      <c r="AX52" s="2">
        <v>1.7999999999999998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1" t="s">
        <v>49</v>
      </c>
    </row>
    <row r="53" spans="1:58" ht="15" customHeight="1" x14ac:dyDescent="0.25">
      <c r="A53" s="1" t="s">
        <v>116</v>
      </c>
      <c r="B53" s="2">
        <v>0</v>
      </c>
      <c r="C53" s="2">
        <v>1.6032064128256511</v>
      </c>
      <c r="D53" s="2">
        <v>0.40080160320641278</v>
      </c>
      <c r="E53" s="2">
        <v>1.4000000000000001</v>
      </c>
      <c r="F53" s="2">
        <v>0</v>
      </c>
      <c r="G53" s="2">
        <v>1.6293279022403258</v>
      </c>
      <c r="H53" s="2">
        <v>0</v>
      </c>
      <c r="I53" s="2">
        <v>0.23529411764705879</v>
      </c>
      <c r="J53" s="2">
        <v>0</v>
      </c>
      <c r="K53" s="2">
        <v>2.2044088176352705</v>
      </c>
      <c r="L53" s="2">
        <v>0</v>
      </c>
      <c r="M53" s="2">
        <v>1.6</v>
      </c>
      <c r="N53" s="2">
        <v>0.63424947145877375</v>
      </c>
      <c r="O53" s="2">
        <v>2.8985507246376812</v>
      </c>
      <c r="P53" s="2">
        <v>2.4048096192384771</v>
      </c>
      <c r="Q53" s="2">
        <v>3.3482142857142856</v>
      </c>
      <c r="R53" s="2">
        <v>0.2</v>
      </c>
      <c r="S53" s="2">
        <v>5.8947368421052628</v>
      </c>
      <c r="T53" s="2">
        <v>0.8</v>
      </c>
      <c r="U53" s="2">
        <v>8</v>
      </c>
      <c r="V53" s="2">
        <v>0</v>
      </c>
      <c r="W53" s="2">
        <v>1</v>
      </c>
      <c r="X53" s="2">
        <v>0</v>
      </c>
      <c r="Y53" s="2">
        <v>2.0040080160320639</v>
      </c>
      <c r="Z53" s="2">
        <v>0.20040080160320639</v>
      </c>
      <c r="AA53" s="2">
        <v>0.8</v>
      </c>
      <c r="AB53" s="2">
        <v>0.20533880903490762</v>
      </c>
      <c r="AC53" s="2">
        <v>0.40160642570281119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0.10030090270812438</v>
      </c>
      <c r="AN53" s="2">
        <v>0</v>
      </c>
      <c r="AO53" s="2">
        <v>0</v>
      </c>
      <c r="AP53" s="2">
        <v>0</v>
      </c>
      <c r="AQ53" s="2">
        <v>0.41194644696189492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0.60240963855421692</v>
      </c>
      <c r="BA53" s="2">
        <v>5.4108216432865728</v>
      </c>
      <c r="BB53" s="2">
        <v>1.8329938900203666</v>
      </c>
      <c r="BC53" s="2">
        <v>0.80321285140562237</v>
      </c>
      <c r="BD53" s="2">
        <v>1.0040160642570282</v>
      </c>
      <c r="BE53" s="2">
        <v>1.2</v>
      </c>
      <c r="BF53" s="1" t="s">
        <v>49</v>
      </c>
    </row>
    <row r="54" spans="1:58" ht="15" customHeight="1" x14ac:dyDescent="0.25">
      <c r="A54" s="1" t="s">
        <v>117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0.2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0.2</v>
      </c>
      <c r="S54" s="2">
        <v>0</v>
      </c>
      <c r="T54" s="2">
        <v>1</v>
      </c>
      <c r="U54" s="2">
        <v>0</v>
      </c>
      <c r="V54" s="2">
        <v>0</v>
      </c>
      <c r="W54" s="2">
        <v>0</v>
      </c>
      <c r="X54" s="2">
        <v>0.20080321285140559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1.3388259526261586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3.8152610441767072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1" t="s">
        <v>49</v>
      </c>
    </row>
    <row r="55" spans="1:58" ht="15" customHeight="1" x14ac:dyDescent="0.25">
      <c r="A55" s="1" t="s">
        <v>118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0.2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1" t="s">
        <v>49</v>
      </c>
    </row>
    <row r="56" spans="1:58" ht="15" customHeight="1" x14ac:dyDescent="0.25">
      <c r="A56" s="1" t="s">
        <v>119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0.60120240480961928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1.4418125643666324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1" t="s">
        <v>49</v>
      </c>
    </row>
    <row r="57" spans="1:58" ht="15" customHeight="1" x14ac:dyDescent="0.25">
      <c r="A57" s="1" t="s">
        <v>120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0.21276595744680851</v>
      </c>
      <c r="AF57" s="2">
        <v>0</v>
      </c>
      <c r="AG57" s="2">
        <v>0.20060180541624875</v>
      </c>
      <c r="AH57" s="2">
        <v>0</v>
      </c>
      <c r="AI57" s="2">
        <v>0.40160642570281119</v>
      </c>
      <c r="AJ57" s="2">
        <v>0.60180541624874617</v>
      </c>
      <c r="AK57" s="2">
        <v>0</v>
      </c>
      <c r="AL57" s="2">
        <v>0.5</v>
      </c>
      <c r="AM57" s="2">
        <v>0.20060180541624875</v>
      </c>
      <c r="AN57" s="2">
        <v>0</v>
      </c>
      <c r="AO57" s="2">
        <v>0</v>
      </c>
      <c r="AP57" s="2">
        <v>0</v>
      </c>
      <c r="AQ57" s="2">
        <v>1.956745623069001</v>
      </c>
      <c r="AR57" s="2">
        <v>0.903954802259887</v>
      </c>
      <c r="AS57" s="2">
        <v>0.30090270812437309</v>
      </c>
      <c r="AT57" s="2">
        <v>0</v>
      </c>
      <c r="AU57" s="2">
        <v>0.6</v>
      </c>
      <c r="AV57" s="2">
        <v>2.4242424242424243</v>
      </c>
      <c r="AW57" s="2">
        <v>0.2</v>
      </c>
      <c r="AX57" s="2">
        <v>0.4</v>
      </c>
      <c r="AY57" s="2">
        <v>0</v>
      </c>
      <c r="AZ57" s="2">
        <v>0</v>
      </c>
      <c r="BA57" s="2">
        <v>0</v>
      </c>
      <c r="BB57" s="2">
        <v>0.20366598778004072</v>
      </c>
      <c r="BC57" s="2">
        <v>0</v>
      </c>
      <c r="BD57" s="2">
        <v>0</v>
      </c>
      <c r="BE57" s="2">
        <v>0</v>
      </c>
      <c r="BF57" s="1" t="s">
        <v>49</v>
      </c>
    </row>
    <row r="58" spans="1:58" ht="15" customHeight="1" x14ac:dyDescent="0.25">
      <c r="A58" s="1" t="s">
        <v>121</v>
      </c>
      <c r="B58" s="2">
        <v>0.40322580645161288</v>
      </c>
      <c r="C58" s="2">
        <v>0.80160320641282556</v>
      </c>
      <c r="D58" s="2">
        <v>1.2024048096192386</v>
      </c>
      <c r="E58" s="2">
        <v>0.2</v>
      </c>
      <c r="F58" s="2">
        <v>0</v>
      </c>
      <c r="G58" s="2">
        <v>0</v>
      </c>
      <c r="H58" s="2">
        <v>0.4</v>
      </c>
      <c r="I58" s="2">
        <v>0.23529411764705879</v>
      </c>
      <c r="J58" s="2">
        <v>0.2</v>
      </c>
      <c r="K58" s="2">
        <v>0</v>
      </c>
      <c r="L58" s="2">
        <v>0</v>
      </c>
      <c r="M58" s="2">
        <v>0</v>
      </c>
      <c r="N58" s="2">
        <v>0.42283298097251587</v>
      </c>
      <c r="O58" s="2">
        <v>0</v>
      </c>
      <c r="P58" s="2">
        <v>0.40080160320641278</v>
      </c>
      <c r="Q58" s="2">
        <v>0.4464285714285714</v>
      </c>
      <c r="R58" s="2">
        <v>1.4000000000000001</v>
      </c>
      <c r="S58" s="2">
        <v>0.42105263157894735</v>
      </c>
      <c r="T58" s="2">
        <v>0.8</v>
      </c>
      <c r="U58" s="2">
        <v>0.6</v>
      </c>
      <c r="V58" s="2">
        <v>0.40080160320641278</v>
      </c>
      <c r="W58" s="2">
        <v>2.4</v>
      </c>
      <c r="X58" s="2">
        <v>0</v>
      </c>
      <c r="Y58" s="2">
        <v>2.6052104208416833</v>
      </c>
      <c r="Z58" s="2">
        <v>0.40080160320641278</v>
      </c>
      <c r="AA58" s="2">
        <v>0</v>
      </c>
      <c r="AB58" s="2">
        <v>0.41067761806981523</v>
      </c>
      <c r="AC58" s="2">
        <v>1.2048192771084338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0.40160642570281119</v>
      </c>
      <c r="BA58" s="2">
        <v>5.811623246492986</v>
      </c>
      <c r="BB58" s="2">
        <v>3.0549898167006111</v>
      </c>
      <c r="BC58" s="2">
        <v>1.2048192771084338</v>
      </c>
      <c r="BD58" s="2">
        <v>2.6104417670682731</v>
      </c>
      <c r="BE58" s="2">
        <v>0.6</v>
      </c>
      <c r="BF58" s="1" t="s">
        <v>49</v>
      </c>
    </row>
    <row r="59" spans="1:58" ht="15" customHeight="1" x14ac:dyDescent="0.25">
      <c r="A59" s="1" t="s">
        <v>122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1.402805611222445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0.30895983522142123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1" t="s">
        <v>49</v>
      </c>
    </row>
    <row r="60" spans="1:58" ht="15" customHeight="1" x14ac:dyDescent="0.25">
      <c r="A60" s="1" t="s">
        <v>123</v>
      </c>
      <c r="B60" s="2">
        <v>0</v>
      </c>
      <c r="C60" s="2">
        <v>0</v>
      </c>
      <c r="D60" s="2">
        <v>0.20040080160320639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8.6345381526104426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0.20100502512562815</v>
      </c>
      <c r="AE60" s="2">
        <v>0</v>
      </c>
      <c r="AF60" s="2">
        <v>0</v>
      </c>
      <c r="AG60" s="2">
        <v>0.30090270812437309</v>
      </c>
      <c r="AH60" s="2">
        <v>0</v>
      </c>
      <c r="AI60" s="2">
        <v>0.40160642570281119</v>
      </c>
      <c r="AJ60" s="2">
        <v>0.4012036108324975</v>
      </c>
      <c r="AK60" s="2">
        <v>0.10050251256281408</v>
      </c>
      <c r="AL60" s="2">
        <v>0.1</v>
      </c>
      <c r="AM60" s="2">
        <v>0.20060180541624875</v>
      </c>
      <c r="AN60" s="2">
        <v>0</v>
      </c>
      <c r="AO60" s="2">
        <v>0.30060120240480964</v>
      </c>
      <c r="AP60" s="2">
        <v>0</v>
      </c>
      <c r="AQ60" s="2">
        <v>0</v>
      </c>
      <c r="AR60" s="2">
        <v>0</v>
      </c>
      <c r="AS60" s="2">
        <v>0</v>
      </c>
      <c r="AT60" s="2">
        <v>0.70422535211267612</v>
      </c>
      <c r="AU60" s="2">
        <v>2.1999999999999997</v>
      </c>
      <c r="AV60" s="2">
        <v>0</v>
      </c>
      <c r="AW60" s="2">
        <v>0</v>
      </c>
      <c r="AX60" s="2">
        <v>0</v>
      </c>
      <c r="AY60" s="2">
        <v>0</v>
      </c>
      <c r="AZ60" s="2">
        <v>13.654618473895583</v>
      </c>
      <c r="BA60" s="2">
        <v>0</v>
      </c>
      <c r="BB60" s="2">
        <v>1.0183299389002036</v>
      </c>
      <c r="BC60" s="2">
        <v>0</v>
      </c>
      <c r="BD60" s="2">
        <v>0</v>
      </c>
      <c r="BE60" s="2">
        <v>0</v>
      </c>
      <c r="BF60" s="1" t="s">
        <v>49</v>
      </c>
    </row>
    <row r="61" spans="1:58" ht="15" customHeight="1" x14ac:dyDescent="0.25">
      <c r="A61" s="1" t="s">
        <v>124</v>
      </c>
      <c r="B61" s="2">
        <v>0</v>
      </c>
      <c r="C61" s="2">
        <v>0.20040080160320639</v>
      </c>
      <c r="D61" s="2">
        <v>0.40080160320641278</v>
      </c>
      <c r="E61" s="2">
        <v>1.6</v>
      </c>
      <c r="F61" s="2">
        <v>0</v>
      </c>
      <c r="G61" s="2">
        <v>0.20366598778004072</v>
      </c>
      <c r="H61" s="2">
        <v>0.8</v>
      </c>
      <c r="I61" s="2">
        <v>0.47058823529411759</v>
      </c>
      <c r="J61" s="2">
        <v>0.2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0.8</v>
      </c>
      <c r="S61" s="2">
        <v>0</v>
      </c>
      <c r="T61" s="2">
        <v>0.2</v>
      </c>
      <c r="U61" s="2">
        <v>0</v>
      </c>
      <c r="V61" s="2">
        <v>0</v>
      </c>
      <c r="W61" s="2">
        <v>0</v>
      </c>
      <c r="X61" s="2">
        <v>0.20080321285140559</v>
      </c>
      <c r="Y61" s="2">
        <v>0</v>
      </c>
      <c r="Z61" s="2">
        <v>0</v>
      </c>
      <c r="AA61" s="2">
        <v>0</v>
      </c>
      <c r="AB61" s="2">
        <v>0.41067761806981523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0.1004016064257028</v>
      </c>
      <c r="AJ61" s="2">
        <v>0.10030090270812438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0.40080160320641278</v>
      </c>
      <c r="BB61" s="2">
        <v>0.40733197556008144</v>
      </c>
      <c r="BC61" s="2">
        <v>0</v>
      </c>
      <c r="BD61" s="2">
        <v>1.6064257028112447</v>
      </c>
      <c r="BE61" s="2">
        <v>0.2</v>
      </c>
      <c r="BF61" s="1" t="s">
        <v>49</v>
      </c>
    </row>
    <row r="62" spans="1:58" ht="15" customHeight="1" x14ac:dyDescent="0.25">
      <c r="A62" s="1" t="s">
        <v>125</v>
      </c>
      <c r="B62" s="2">
        <v>0.60483870967741937</v>
      </c>
      <c r="C62" s="2">
        <v>0.20040080160320639</v>
      </c>
      <c r="D62" s="2">
        <v>0</v>
      </c>
      <c r="E62" s="2">
        <v>0</v>
      </c>
      <c r="F62" s="2">
        <v>0</v>
      </c>
      <c r="G62" s="2">
        <v>0.20366598778004072</v>
      </c>
      <c r="H62" s="2">
        <v>0</v>
      </c>
      <c r="I62" s="2">
        <v>0.23529411764705879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1.002004008016032</v>
      </c>
      <c r="Q62" s="2">
        <v>0</v>
      </c>
      <c r="R62" s="2">
        <v>0</v>
      </c>
      <c r="S62" s="2">
        <v>0.21052631578947367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1" t="s">
        <v>49</v>
      </c>
    </row>
    <row r="63" spans="1:58" ht="15" customHeight="1" x14ac:dyDescent="0.25">
      <c r="A63" s="1" t="s">
        <v>126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0.30150753768844218</v>
      </c>
      <c r="AE63" s="2">
        <v>0.53191489361702127</v>
      </c>
      <c r="AF63" s="2">
        <v>0</v>
      </c>
      <c r="AG63" s="2">
        <v>0.10030090270812438</v>
      </c>
      <c r="AH63" s="2">
        <v>0.10131712259371835</v>
      </c>
      <c r="AI63" s="2">
        <v>0.40160642570281119</v>
      </c>
      <c r="AJ63" s="2">
        <v>0.50150451354062187</v>
      </c>
      <c r="AK63" s="2">
        <v>0</v>
      </c>
      <c r="AL63" s="2">
        <v>0.5</v>
      </c>
      <c r="AM63" s="2">
        <v>0.70210631895687059</v>
      </c>
      <c r="AN63" s="2">
        <v>0</v>
      </c>
      <c r="AO63" s="2">
        <v>0.30060120240480964</v>
      </c>
      <c r="AP63" s="2">
        <v>0.10718113612004287</v>
      </c>
      <c r="AQ63" s="2">
        <v>2.1627188465499483</v>
      </c>
      <c r="AR63" s="2">
        <v>0.11299435028248588</v>
      </c>
      <c r="AS63" s="2">
        <v>0.10030090270812438</v>
      </c>
      <c r="AT63" s="2">
        <v>0.2012072434607646</v>
      </c>
      <c r="AU63" s="2">
        <v>2</v>
      </c>
      <c r="AV63" s="2">
        <v>0.60606060606060608</v>
      </c>
      <c r="AW63" s="2">
        <v>0.6</v>
      </c>
      <c r="AX63" s="2">
        <v>1.7999999999999998</v>
      </c>
      <c r="AY63" s="2">
        <v>1.8181818181818181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1" t="s">
        <v>49</v>
      </c>
    </row>
    <row r="64" spans="1:58" ht="15" customHeight="1" x14ac:dyDescent="0.25">
      <c r="A64" s="1" t="s">
        <v>127</v>
      </c>
      <c r="B64" s="2">
        <v>0.80645161290322576</v>
      </c>
      <c r="C64" s="2">
        <v>0.60120240480961928</v>
      </c>
      <c r="D64" s="2">
        <v>3.0060120240480961</v>
      </c>
      <c r="E64" s="2">
        <v>1</v>
      </c>
      <c r="F64" s="2">
        <v>0.40080160320641278</v>
      </c>
      <c r="G64" s="2">
        <v>0.20366598778004072</v>
      </c>
      <c r="H64" s="2">
        <v>0.2</v>
      </c>
      <c r="I64" s="2">
        <v>0</v>
      </c>
      <c r="J64" s="2">
        <v>1.4000000000000001</v>
      </c>
      <c r="K64" s="2">
        <v>0</v>
      </c>
      <c r="L64" s="2">
        <v>0</v>
      </c>
      <c r="M64" s="2">
        <v>0.4</v>
      </c>
      <c r="N64" s="2">
        <v>0</v>
      </c>
      <c r="O64" s="2">
        <v>0</v>
      </c>
      <c r="P64" s="2">
        <v>0</v>
      </c>
      <c r="Q64" s="2">
        <v>0.2232142857142857</v>
      </c>
      <c r="R64" s="2">
        <v>0.6</v>
      </c>
      <c r="S64" s="2">
        <v>0.21052631578947367</v>
      </c>
      <c r="T64" s="2">
        <v>0.2</v>
      </c>
      <c r="U64" s="2">
        <v>0</v>
      </c>
      <c r="V64" s="2">
        <v>1.2024048096192386</v>
      </c>
      <c r="W64" s="2">
        <v>0.2</v>
      </c>
      <c r="X64" s="2">
        <v>0.40160642570281119</v>
      </c>
      <c r="Y64" s="2">
        <v>0.80160320641282556</v>
      </c>
      <c r="Z64" s="2">
        <v>3.2064128256513023</v>
      </c>
      <c r="AA64" s="2">
        <v>0.8</v>
      </c>
      <c r="AB64" s="2">
        <v>2.0533880903490758</v>
      </c>
      <c r="AC64" s="2">
        <v>0.60240963855421692</v>
      </c>
      <c r="AD64" s="2">
        <v>0</v>
      </c>
      <c r="AE64" s="2">
        <v>1.5957446808510638</v>
      </c>
      <c r="AF64" s="2">
        <v>0</v>
      </c>
      <c r="AG64" s="2">
        <v>0.4012036108324975</v>
      </c>
      <c r="AH64" s="2">
        <v>0</v>
      </c>
      <c r="AI64" s="2">
        <v>2.0080321285140563</v>
      </c>
      <c r="AJ64" s="2">
        <v>0.20060180541624875</v>
      </c>
      <c r="AK64" s="2">
        <v>0</v>
      </c>
      <c r="AL64" s="2">
        <v>0</v>
      </c>
      <c r="AM64" s="2">
        <v>0.30090270812437309</v>
      </c>
      <c r="AN64" s="2">
        <v>0</v>
      </c>
      <c r="AO64" s="2">
        <v>0.40080160320641278</v>
      </c>
      <c r="AP64" s="2">
        <v>1.822079314040729</v>
      </c>
      <c r="AQ64" s="2">
        <v>0</v>
      </c>
      <c r="AR64" s="2">
        <v>0</v>
      </c>
      <c r="AS64" s="2">
        <v>0</v>
      </c>
      <c r="AT64" s="2">
        <v>0.4024144869215292</v>
      </c>
      <c r="AU64" s="2">
        <v>0.2</v>
      </c>
      <c r="AV64" s="2">
        <v>1.2121212121212122</v>
      </c>
      <c r="AW64" s="2">
        <v>0.6</v>
      </c>
      <c r="AX64" s="2">
        <v>0</v>
      </c>
      <c r="AY64" s="2">
        <v>0</v>
      </c>
      <c r="AZ64" s="2">
        <v>1.6064257028112447</v>
      </c>
      <c r="BA64" s="2">
        <v>0.20040080160320639</v>
      </c>
      <c r="BB64" s="2">
        <v>2.6476578411405294</v>
      </c>
      <c r="BC64" s="2">
        <v>0</v>
      </c>
      <c r="BD64" s="2">
        <v>1.8072289156626504</v>
      </c>
      <c r="BE64" s="2">
        <v>0.2</v>
      </c>
      <c r="BF64" s="1" t="s">
        <v>49</v>
      </c>
    </row>
    <row r="65" spans="1:58" ht="15" customHeight="1" x14ac:dyDescent="0.25">
      <c r="A65" s="1" t="s">
        <v>128</v>
      </c>
      <c r="B65" s="2">
        <v>1.411290322580645</v>
      </c>
      <c r="C65" s="2">
        <v>0.40080160320641278</v>
      </c>
      <c r="D65" s="2">
        <v>0</v>
      </c>
      <c r="E65" s="2">
        <v>1.2</v>
      </c>
      <c r="F65" s="2">
        <v>0</v>
      </c>
      <c r="G65" s="2">
        <v>0</v>
      </c>
      <c r="H65" s="2">
        <v>0</v>
      </c>
      <c r="I65" s="2">
        <v>0.23529411764705879</v>
      </c>
      <c r="J65" s="2">
        <v>0</v>
      </c>
      <c r="K65" s="2">
        <v>0.80160320641282556</v>
      </c>
      <c r="L65" s="2">
        <v>0</v>
      </c>
      <c r="M65" s="2">
        <v>0.6</v>
      </c>
      <c r="N65" s="2">
        <v>0</v>
      </c>
      <c r="O65" s="2">
        <v>0</v>
      </c>
      <c r="P65" s="2">
        <v>0</v>
      </c>
      <c r="Q65" s="2">
        <v>0</v>
      </c>
      <c r="R65" s="2">
        <v>0.2</v>
      </c>
      <c r="S65" s="2">
        <v>1.263157894736842</v>
      </c>
      <c r="T65" s="2">
        <v>0</v>
      </c>
      <c r="U65" s="2">
        <v>0</v>
      </c>
      <c r="V65" s="2">
        <v>0</v>
      </c>
      <c r="W65" s="2">
        <v>0.2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0.20060180541624875</v>
      </c>
      <c r="AH65" s="2">
        <v>0</v>
      </c>
      <c r="AI65" s="2">
        <v>0.30120481927710846</v>
      </c>
      <c r="AJ65" s="2">
        <v>0</v>
      </c>
      <c r="AK65" s="2">
        <v>0</v>
      </c>
      <c r="AL65" s="2">
        <v>0</v>
      </c>
      <c r="AM65" s="2">
        <v>4.8144433299899694</v>
      </c>
      <c r="AN65" s="2">
        <v>0.20100502512562815</v>
      </c>
      <c r="AO65" s="2">
        <v>0</v>
      </c>
      <c r="AP65" s="2">
        <v>0</v>
      </c>
      <c r="AQ65" s="2">
        <v>0</v>
      </c>
      <c r="AR65" s="2">
        <v>0.22598870056497175</v>
      </c>
      <c r="AS65" s="2">
        <v>0</v>
      </c>
      <c r="AT65" s="2">
        <v>1.2072434607645874</v>
      </c>
      <c r="AU65" s="2">
        <v>0.8</v>
      </c>
      <c r="AV65" s="2">
        <v>0</v>
      </c>
      <c r="AW65" s="2">
        <v>0</v>
      </c>
      <c r="AX65" s="2">
        <v>0</v>
      </c>
      <c r="AY65" s="2">
        <v>1.8181818181818181</v>
      </c>
      <c r="AZ65" s="2">
        <v>0.20080321285140559</v>
      </c>
      <c r="BA65" s="2">
        <v>0.60120240480961928</v>
      </c>
      <c r="BB65" s="2">
        <v>1.2219959266802443</v>
      </c>
      <c r="BC65" s="2">
        <v>0.40160642570281119</v>
      </c>
      <c r="BD65" s="2">
        <v>0</v>
      </c>
      <c r="BE65" s="2">
        <v>0</v>
      </c>
      <c r="BF65" s="1" t="s">
        <v>49</v>
      </c>
    </row>
    <row r="66" spans="1:58" ht="15" customHeight="1" x14ac:dyDescent="0.25">
      <c r="A66" s="1" t="s">
        <v>129</v>
      </c>
      <c r="B66" s="2">
        <v>0</v>
      </c>
      <c r="C66" s="2">
        <v>0</v>
      </c>
      <c r="D66" s="2">
        <v>0</v>
      </c>
      <c r="E66" s="2">
        <v>0.2</v>
      </c>
      <c r="F66" s="2">
        <v>0</v>
      </c>
      <c r="G66" s="2">
        <v>0</v>
      </c>
      <c r="H66" s="2">
        <v>0</v>
      </c>
      <c r="I66" s="2">
        <v>0</v>
      </c>
      <c r="J66" s="2">
        <v>0.4</v>
      </c>
      <c r="K66" s="2">
        <v>1.002004008016032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0.4</v>
      </c>
      <c r="S66" s="2">
        <v>0.63157894736842102</v>
      </c>
      <c r="T66" s="2">
        <v>0</v>
      </c>
      <c r="U66" s="2">
        <v>0</v>
      </c>
      <c r="V66" s="2">
        <v>0</v>
      </c>
      <c r="W66" s="2">
        <v>2.1999999999999997</v>
      </c>
      <c r="X66" s="2">
        <v>0</v>
      </c>
      <c r="Y66" s="2">
        <v>0</v>
      </c>
      <c r="Z66" s="2">
        <v>0.40080160320641278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0.60240963855421692</v>
      </c>
      <c r="BA66" s="2">
        <v>0</v>
      </c>
      <c r="BB66" s="2">
        <v>0</v>
      </c>
      <c r="BC66" s="2">
        <v>0</v>
      </c>
      <c r="BD66" s="2">
        <v>0</v>
      </c>
      <c r="BE66" s="2">
        <v>0.6</v>
      </c>
      <c r="BF66" s="1" t="s">
        <v>49</v>
      </c>
    </row>
    <row r="67" spans="1:58" ht="15" customHeight="1" x14ac:dyDescent="0.25">
      <c r="A67" s="1" t="s">
        <v>130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1.306532663316583</v>
      </c>
      <c r="AE67" s="2">
        <v>0.95744680851063824</v>
      </c>
      <c r="AF67" s="2">
        <v>0.20040080160320639</v>
      </c>
      <c r="AG67" s="2">
        <v>0.20060180541624875</v>
      </c>
      <c r="AH67" s="2">
        <v>0.10131712259371835</v>
      </c>
      <c r="AI67" s="2">
        <v>0.90361445783132521</v>
      </c>
      <c r="AJ67" s="2">
        <v>0.80240722166499501</v>
      </c>
      <c r="AK67" s="2">
        <v>0</v>
      </c>
      <c r="AL67" s="2">
        <v>0</v>
      </c>
      <c r="AM67" s="2">
        <v>0.4012036108324975</v>
      </c>
      <c r="AN67" s="2">
        <v>0.60301507537688437</v>
      </c>
      <c r="AO67" s="2">
        <v>0</v>
      </c>
      <c r="AP67" s="2">
        <v>1.0718113612004287</v>
      </c>
      <c r="AQ67" s="2">
        <v>0</v>
      </c>
      <c r="AR67" s="2">
        <v>0.4519774011299435</v>
      </c>
      <c r="AS67" s="2">
        <v>0</v>
      </c>
      <c r="AT67" s="2">
        <v>0.1006036217303823</v>
      </c>
      <c r="AU67" s="2">
        <v>0.6</v>
      </c>
      <c r="AV67" s="2">
        <v>0</v>
      </c>
      <c r="AW67" s="2">
        <v>0</v>
      </c>
      <c r="AX67" s="2">
        <v>0</v>
      </c>
      <c r="AY67" s="2">
        <v>0.36363636363636365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1" t="s">
        <v>49</v>
      </c>
    </row>
    <row r="68" spans="1:58" ht="15" customHeight="1" x14ac:dyDescent="0.25">
      <c r="A68" s="1" t="s">
        <v>131</v>
      </c>
      <c r="B68" s="2">
        <v>1.0080645161290323</v>
      </c>
      <c r="C68" s="2">
        <v>1.2024048096192386</v>
      </c>
      <c r="D68" s="2">
        <v>0</v>
      </c>
      <c r="E68" s="2">
        <v>1.2</v>
      </c>
      <c r="F68" s="2">
        <v>0</v>
      </c>
      <c r="G68" s="2">
        <v>0.40733197556008144</v>
      </c>
      <c r="H68" s="2">
        <v>0.6</v>
      </c>
      <c r="I68" s="2">
        <v>0.47058823529411759</v>
      </c>
      <c r="J68" s="2">
        <v>1</v>
      </c>
      <c r="K68" s="2">
        <v>0.40080160320641278</v>
      </c>
      <c r="L68" s="2">
        <v>0</v>
      </c>
      <c r="M68" s="2">
        <v>0</v>
      </c>
      <c r="N68" s="2">
        <v>0</v>
      </c>
      <c r="O68" s="2">
        <v>0.20703933747412009</v>
      </c>
      <c r="P68" s="2">
        <v>0</v>
      </c>
      <c r="Q68" s="2">
        <v>0</v>
      </c>
      <c r="R68" s="2">
        <v>0.6</v>
      </c>
      <c r="S68" s="2">
        <v>0.21052631578947367</v>
      </c>
      <c r="T68" s="2">
        <v>0</v>
      </c>
      <c r="U68" s="2">
        <v>0</v>
      </c>
      <c r="V68" s="2">
        <v>0</v>
      </c>
      <c r="W68" s="2">
        <v>0.8</v>
      </c>
      <c r="X68" s="2">
        <v>0.60240963855421692</v>
      </c>
      <c r="Y68" s="2">
        <v>0</v>
      </c>
      <c r="Z68" s="2">
        <v>0.40080160320641278</v>
      </c>
      <c r="AA68" s="2">
        <v>1.6</v>
      </c>
      <c r="AB68" s="2">
        <v>0.41067761806981523</v>
      </c>
      <c r="AC68" s="2">
        <v>0</v>
      </c>
      <c r="AD68" s="2">
        <v>0</v>
      </c>
      <c r="AE68" s="2">
        <v>0</v>
      </c>
      <c r="AF68" s="2">
        <v>0.1002004008016032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0.80321285140562237</v>
      </c>
      <c r="BA68" s="2">
        <v>0.20040080160320639</v>
      </c>
      <c r="BB68" s="2">
        <v>0.20366598778004072</v>
      </c>
      <c r="BC68" s="2">
        <v>0.60240963855421692</v>
      </c>
      <c r="BD68" s="2">
        <v>0</v>
      </c>
      <c r="BE68" s="2">
        <v>1.7999999999999998</v>
      </c>
      <c r="BF68" s="1" t="s">
        <v>49</v>
      </c>
    </row>
    <row r="69" spans="1:58" ht="15" customHeight="1" x14ac:dyDescent="0.25">
      <c r="A69" s="1" t="s">
        <v>132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0.60301507537688437</v>
      </c>
      <c r="AE69" s="2">
        <v>2.4468085106382977</v>
      </c>
      <c r="AF69" s="2">
        <v>0.60120240480961928</v>
      </c>
      <c r="AG69" s="2">
        <v>4.0120361083249749</v>
      </c>
      <c r="AH69" s="2">
        <v>0</v>
      </c>
      <c r="AI69" s="2">
        <v>4.618473895582329</v>
      </c>
      <c r="AJ69" s="2">
        <v>4.0120361083249749</v>
      </c>
      <c r="AK69" s="2">
        <v>0.10050251256281408</v>
      </c>
      <c r="AL69" s="2">
        <v>2.9000000000000004</v>
      </c>
      <c r="AM69" s="2">
        <v>0</v>
      </c>
      <c r="AN69" s="2">
        <v>0</v>
      </c>
      <c r="AO69" s="2">
        <v>1.002004008016032</v>
      </c>
      <c r="AP69" s="2">
        <v>0</v>
      </c>
      <c r="AQ69" s="2">
        <v>3.1925849639546859</v>
      </c>
      <c r="AR69" s="2">
        <v>3.1638418079096042</v>
      </c>
      <c r="AS69" s="2">
        <v>0.70210631895687059</v>
      </c>
      <c r="AT69" s="2">
        <v>0</v>
      </c>
      <c r="AU69" s="2">
        <v>0.4</v>
      </c>
      <c r="AV69" s="2">
        <v>1.2121212121212122</v>
      </c>
      <c r="AW69" s="2">
        <v>0</v>
      </c>
      <c r="AX69" s="2">
        <v>4.2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1" t="s">
        <v>49</v>
      </c>
    </row>
    <row r="70" spans="1:58" ht="15" customHeight="1" x14ac:dyDescent="0.25">
      <c r="A70" s="1" t="s">
        <v>133</v>
      </c>
      <c r="B70" s="2">
        <v>3.225806451612903</v>
      </c>
      <c r="C70" s="2">
        <v>4.0080160320641278</v>
      </c>
      <c r="D70" s="2">
        <v>1.402805611222445</v>
      </c>
      <c r="E70" s="2">
        <v>2.6</v>
      </c>
      <c r="F70" s="2">
        <v>0.40080160320641278</v>
      </c>
      <c r="G70" s="2">
        <v>1.2219959266802443</v>
      </c>
      <c r="H70" s="2">
        <v>5.8000000000000007</v>
      </c>
      <c r="I70" s="2">
        <v>2.3529411764705883</v>
      </c>
      <c r="J70" s="2">
        <v>1.4000000000000001</v>
      </c>
      <c r="K70" s="2">
        <v>4.0080160320641278</v>
      </c>
      <c r="L70" s="2">
        <v>3.6363636363636362</v>
      </c>
      <c r="M70" s="2">
        <v>0</v>
      </c>
      <c r="N70" s="2">
        <v>0.21141649048625794</v>
      </c>
      <c r="O70" s="2">
        <v>0.82815734989648038</v>
      </c>
      <c r="P70" s="2">
        <v>0.40080160320641278</v>
      </c>
      <c r="Q70" s="2">
        <v>0.2232142857142857</v>
      </c>
      <c r="R70" s="2">
        <v>6.2</v>
      </c>
      <c r="S70" s="2">
        <v>1.263157894736842</v>
      </c>
      <c r="T70" s="2">
        <v>2.1999999999999997</v>
      </c>
      <c r="U70" s="2">
        <v>2</v>
      </c>
      <c r="V70" s="2">
        <v>3.6072144288577155</v>
      </c>
      <c r="W70" s="2">
        <v>11.600000000000001</v>
      </c>
      <c r="X70" s="2">
        <v>0.20080321285140559</v>
      </c>
      <c r="Y70" s="2">
        <v>1.8036072144288577</v>
      </c>
      <c r="Z70" s="2">
        <v>1.2024048096192386</v>
      </c>
      <c r="AA70" s="2">
        <v>3.2</v>
      </c>
      <c r="AB70" s="2">
        <v>5.5441478439425058</v>
      </c>
      <c r="AC70" s="2">
        <v>6.425702811244979</v>
      </c>
      <c r="AD70" s="2">
        <v>6.5326633165829149</v>
      </c>
      <c r="AE70" s="2">
        <v>1.3829787234042552</v>
      </c>
      <c r="AF70" s="2">
        <v>1.1022044088176353</v>
      </c>
      <c r="AG70" s="2">
        <v>7.4222668004012036</v>
      </c>
      <c r="AH70" s="2">
        <v>0.60790273556231</v>
      </c>
      <c r="AI70" s="2">
        <v>6.6265060240963862</v>
      </c>
      <c r="AJ70" s="2">
        <v>6.5195586760280841</v>
      </c>
      <c r="AK70" s="2">
        <v>5.2261306532663321</v>
      </c>
      <c r="AL70" s="2">
        <v>2</v>
      </c>
      <c r="AM70" s="2">
        <v>1.2036108324974923</v>
      </c>
      <c r="AN70" s="2">
        <v>0.8040201005025126</v>
      </c>
      <c r="AO70" s="2">
        <v>4.3086172344689384</v>
      </c>
      <c r="AP70" s="2">
        <v>5.359056806002144</v>
      </c>
      <c r="AQ70" s="2">
        <v>4.1194644696189497</v>
      </c>
      <c r="AR70" s="2">
        <v>2.9378531073446328</v>
      </c>
      <c r="AS70" s="2">
        <v>1.103309929789368</v>
      </c>
      <c r="AT70" s="2">
        <v>0.60362173038229372</v>
      </c>
      <c r="AU70" s="2">
        <v>1.2</v>
      </c>
      <c r="AV70" s="2">
        <v>0</v>
      </c>
      <c r="AW70" s="2">
        <v>2.1999999999999997</v>
      </c>
      <c r="AX70" s="2">
        <v>3.5999999999999996</v>
      </c>
      <c r="AY70" s="2">
        <v>6.1818181818181817</v>
      </c>
      <c r="AZ70" s="2">
        <v>0.20080321285140559</v>
      </c>
      <c r="BA70" s="2">
        <v>2.4048096192384771</v>
      </c>
      <c r="BB70" s="2">
        <v>3.0549898167006111</v>
      </c>
      <c r="BC70" s="2">
        <v>5.4216867469879517</v>
      </c>
      <c r="BD70" s="2">
        <v>9.4377510040160644</v>
      </c>
      <c r="BE70" s="2">
        <v>10</v>
      </c>
      <c r="BF70" s="1" t="s">
        <v>49</v>
      </c>
    </row>
    <row r="71" spans="1:58" ht="15" customHeight="1" x14ac:dyDescent="0.25">
      <c r="A71" s="1" t="s">
        <v>134</v>
      </c>
      <c r="B71" s="2">
        <v>6.854838709677419</v>
      </c>
      <c r="C71" s="2">
        <v>4.408817635270541</v>
      </c>
      <c r="D71" s="2">
        <v>1.2024048096192386</v>
      </c>
      <c r="E71" s="2">
        <v>2.8000000000000003</v>
      </c>
      <c r="F71" s="2">
        <v>0</v>
      </c>
      <c r="G71" s="2">
        <v>1.0183299389002036</v>
      </c>
      <c r="H71" s="2">
        <v>9.6</v>
      </c>
      <c r="I71" s="2">
        <v>2.3529411764705883</v>
      </c>
      <c r="J71" s="2">
        <v>1.7999999999999998</v>
      </c>
      <c r="K71" s="2">
        <v>3.6072144288577155</v>
      </c>
      <c r="L71" s="2">
        <v>0.20202020202020202</v>
      </c>
      <c r="M71" s="2">
        <v>1.2</v>
      </c>
      <c r="N71" s="2">
        <v>2.1141649048625792</v>
      </c>
      <c r="O71" s="2">
        <v>1.0351966873706004</v>
      </c>
      <c r="P71" s="2">
        <v>5.0100200400801604</v>
      </c>
      <c r="Q71" s="2">
        <v>2.0089285714285716</v>
      </c>
      <c r="R71" s="2">
        <v>7.6</v>
      </c>
      <c r="S71" s="2">
        <v>1.6842105263157894</v>
      </c>
      <c r="T71" s="2">
        <v>1.4000000000000001</v>
      </c>
      <c r="U71" s="2">
        <v>3.5999999999999996</v>
      </c>
      <c r="V71" s="2">
        <v>2.6052104208416833</v>
      </c>
      <c r="W71" s="2">
        <v>2</v>
      </c>
      <c r="X71" s="2">
        <v>1.2048192771084338</v>
      </c>
      <c r="Y71" s="2">
        <v>5.6112224448897798</v>
      </c>
      <c r="Z71" s="2">
        <v>8.2164328657314627</v>
      </c>
      <c r="AA71" s="2">
        <v>7.0000000000000009</v>
      </c>
      <c r="AB71" s="2">
        <v>2.8747433264887063</v>
      </c>
      <c r="AC71" s="2">
        <v>16.666666666666664</v>
      </c>
      <c r="AD71" s="2">
        <v>0</v>
      </c>
      <c r="AE71" s="2">
        <v>0</v>
      </c>
      <c r="AF71" s="2">
        <v>0.1002004008016032</v>
      </c>
      <c r="AG71" s="2">
        <v>0</v>
      </c>
      <c r="AH71" s="2">
        <v>0</v>
      </c>
      <c r="AI71" s="2">
        <v>0</v>
      </c>
      <c r="AJ71" s="2">
        <v>0</v>
      </c>
      <c r="AK71" s="2">
        <v>0.10050251256281408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8.4168336673346698</v>
      </c>
      <c r="BB71" s="2">
        <v>1.2219959266802443</v>
      </c>
      <c r="BC71" s="2">
        <v>0</v>
      </c>
      <c r="BD71" s="2">
        <v>6.425702811244979</v>
      </c>
      <c r="BE71" s="2">
        <v>17.8</v>
      </c>
      <c r="BF71" s="1" t="s">
        <v>49</v>
      </c>
    </row>
    <row r="72" spans="1:58" ht="15" customHeight="1" x14ac:dyDescent="0.25">
      <c r="A72" s="1" t="s">
        <v>135</v>
      </c>
      <c r="B72" s="2">
        <v>0</v>
      </c>
      <c r="C72" s="2">
        <v>0</v>
      </c>
      <c r="D72" s="2">
        <v>0.40080160320641278</v>
      </c>
      <c r="E72" s="2">
        <v>0</v>
      </c>
      <c r="F72" s="2">
        <v>0.20040080160320639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0.20533880903490762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0.20366598778004072</v>
      </c>
      <c r="BC72" s="2">
        <v>0</v>
      </c>
      <c r="BD72" s="2">
        <v>0</v>
      </c>
      <c r="BE72" s="2">
        <v>0</v>
      </c>
      <c r="BF72" s="1" t="s">
        <v>49</v>
      </c>
    </row>
    <row r="73" spans="1:58" ht="15" customHeight="1" x14ac:dyDescent="0.25">
      <c r="A73" s="1" t="s">
        <v>136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1" t="s">
        <v>49</v>
      </c>
    </row>
    <row r="74" spans="1:58" ht="15" customHeight="1" x14ac:dyDescent="0.25">
      <c r="A74" s="1" t="s">
        <v>137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1.5957446808510638</v>
      </c>
      <c r="AF74" s="2">
        <v>0</v>
      </c>
      <c r="AG74" s="2">
        <v>0.20060180541624875</v>
      </c>
      <c r="AH74" s="2">
        <v>0</v>
      </c>
      <c r="AI74" s="2">
        <v>0</v>
      </c>
      <c r="AJ74" s="2">
        <v>1.60481444332999</v>
      </c>
      <c r="AK74" s="2">
        <v>0</v>
      </c>
      <c r="AL74" s="2">
        <v>0.6</v>
      </c>
      <c r="AM74" s="2">
        <v>0</v>
      </c>
      <c r="AN74" s="2">
        <v>0</v>
      </c>
      <c r="AO74" s="2">
        <v>0.30060120240480964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0.40404040404040403</v>
      </c>
      <c r="AW74" s="2">
        <v>0</v>
      </c>
      <c r="AX74" s="2">
        <v>1.2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1" t="s">
        <v>49</v>
      </c>
    </row>
    <row r="75" spans="1:58" ht="15" customHeight="1" x14ac:dyDescent="0.25">
      <c r="A75" s="1" t="s">
        <v>138</v>
      </c>
      <c r="B75" s="2">
        <v>0</v>
      </c>
      <c r="C75" s="2">
        <v>1.8036072144288577</v>
      </c>
      <c r="D75" s="2">
        <v>0</v>
      </c>
      <c r="E75" s="2">
        <v>0.4</v>
      </c>
      <c r="F75" s="2">
        <v>0</v>
      </c>
      <c r="G75" s="2">
        <v>0.20366598778004072</v>
      </c>
      <c r="H75" s="2">
        <v>0</v>
      </c>
      <c r="I75" s="2">
        <v>1.411764705882353</v>
      </c>
      <c r="J75" s="2">
        <v>0</v>
      </c>
      <c r="K75" s="2">
        <v>2.6052104208416833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0.6</v>
      </c>
      <c r="V75" s="2">
        <v>0</v>
      </c>
      <c r="W75" s="2">
        <v>0.8</v>
      </c>
      <c r="X75" s="2">
        <v>0.20080321285140559</v>
      </c>
      <c r="Y75" s="2">
        <v>0.60120240480961928</v>
      </c>
      <c r="Z75" s="2">
        <v>0</v>
      </c>
      <c r="AA75" s="2">
        <v>0</v>
      </c>
      <c r="AB75" s="2">
        <v>0</v>
      </c>
      <c r="AC75" s="2">
        <v>0</v>
      </c>
      <c r="AD75" s="2">
        <v>0.20100502512562815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0.60240963855421692</v>
      </c>
      <c r="BD75" s="2">
        <v>0</v>
      </c>
      <c r="BE75" s="2">
        <v>0</v>
      </c>
      <c r="BF75" s="1" t="s">
        <v>49</v>
      </c>
    </row>
    <row r="76" spans="1:58" ht="15" customHeight="1" x14ac:dyDescent="0.25">
      <c r="A76" s="1" t="s">
        <v>139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0.20533880903490762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4.408817635270541</v>
      </c>
      <c r="BB76" s="2">
        <v>0</v>
      </c>
      <c r="BC76" s="2">
        <v>0</v>
      </c>
      <c r="BD76" s="2">
        <v>0</v>
      </c>
      <c r="BE76" s="2">
        <v>0</v>
      </c>
      <c r="BF76" s="1" t="s">
        <v>49</v>
      </c>
    </row>
    <row r="77" spans="1:58" ht="15" customHeight="1" x14ac:dyDescent="0.25">
      <c r="A77" s="1" t="s">
        <v>140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0.2</v>
      </c>
      <c r="K77" s="2">
        <v>0.80160320641282556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1.1055276381909549</v>
      </c>
      <c r="AL77" s="2">
        <v>0.2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1" t="s">
        <v>49</v>
      </c>
    </row>
    <row r="78" spans="1:58" ht="15" customHeight="1" x14ac:dyDescent="0.25">
      <c r="A78" s="1" t="s">
        <v>141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0.23529411764705879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1.002004008016032</v>
      </c>
      <c r="Q78" s="2">
        <v>0</v>
      </c>
      <c r="R78" s="2">
        <v>1.6</v>
      </c>
      <c r="S78" s="2">
        <v>1.0526315789473684</v>
      </c>
      <c r="T78" s="2">
        <v>0</v>
      </c>
      <c r="U78" s="2">
        <v>0</v>
      </c>
      <c r="V78" s="2">
        <v>0</v>
      </c>
      <c r="W78" s="2">
        <v>0</v>
      </c>
      <c r="X78" s="2">
        <v>1.0040160642570282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1.1702127659574468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1" t="s">
        <v>49</v>
      </c>
    </row>
    <row r="79" spans="1:58" ht="15" customHeight="1" x14ac:dyDescent="0.25">
      <c r="A79" s="1" t="s">
        <v>142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1" t="s">
        <v>49</v>
      </c>
    </row>
    <row r="80" spans="1:58" ht="15" customHeight="1" x14ac:dyDescent="0.25">
      <c r="A80" s="1" t="s">
        <v>143</v>
      </c>
      <c r="B80" s="2">
        <v>0.20161290322580644</v>
      </c>
      <c r="C80" s="2">
        <v>0.80160320641282556</v>
      </c>
      <c r="D80" s="2">
        <v>1.002004008016032</v>
      </c>
      <c r="E80" s="2">
        <v>1</v>
      </c>
      <c r="F80" s="2">
        <v>0.20040080160320639</v>
      </c>
      <c r="G80" s="2">
        <v>7.9429735234215881</v>
      </c>
      <c r="H80" s="2">
        <v>1.4000000000000001</v>
      </c>
      <c r="I80" s="2">
        <v>5.8823529411764701</v>
      </c>
      <c r="J80" s="2">
        <v>4.5999999999999996</v>
      </c>
      <c r="K80" s="2">
        <v>6.4128256513026045</v>
      </c>
      <c r="L80" s="2">
        <v>4.4444444444444446</v>
      </c>
      <c r="M80" s="2">
        <v>0.2</v>
      </c>
      <c r="N80" s="2">
        <v>0</v>
      </c>
      <c r="O80" s="2">
        <v>2.2774327122153206</v>
      </c>
      <c r="P80" s="2">
        <v>0</v>
      </c>
      <c r="Q80" s="2">
        <v>1.5625</v>
      </c>
      <c r="R80" s="2">
        <v>0</v>
      </c>
      <c r="S80" s="2">
        <v>0.21052631578947367</v>
      </c>
      <c r="T80" s="2">
        <v>0.2</v>
      </c>
      <c r="U80" s="2">
        <v>0</v>
      </c>
      <c r="V80" s="2">
        <v>0</v>
      </c>
      <c r="W80" s="2">
        <v>1.2</v>
      </c>
      <c r="X80" s="2">
        <v>0</v>
      </c>
      <c r="Y80" s="2">
        <v>1.002004008016032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0.20080321285140559</v>
      </c>
      <c r="BA80" s="2">
        <v>1.2024048096192386</v>
      </c>
      <c r="BB80" s="2">
        <v>0</v>
      </c>
      <c r="BC80" s="2">
        <v>1.2048192771084338</v>
      </c>
      <c r="BD80" s="2">
        <v>0</v>
      </c>
      <c r="BE80" s="2">
        <v>0.4</v>
      </c>
      <c r="BF80" s="1" t="s">
        <v>50</v>
      </c>
    </row>
    <row r="81" spans="1:58" ht="15" customHeight="1" x14ac:dyDescent="0.25">
      <c r="A81" s="1" t="s">
        <v>144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1" t="s">
        <v>51</v>
      </c>
    </row>
    <row r="82" spans="1:58" ht="15" customHeight="1" x14ac:dyDescent="0.25">
      <c r="A82" s="1" t="s">
        <v>145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3.1155778894472363</v>
      </c>
      <c r="AE82" s="2">
        <v>1.0638297872340425</v>
      </c>
      <c r="AF82" s="2">
        <v>4.0080160320641278</v>
      </c>
      <c r="AG82" s="2">
        <v>3.6108324974924777</v>
      </c>
      <c r="AH82" s="2">
        <v>0</v>
      </c>
      <c r="AI82" s="2">
        <v>1.2048192771084338</v>
      </c>
      <c r="AJ82" s="2">
        <v>0.20060180541624875</v>
      </c>
      <c r="AK82" s="2">
        <v>0.4020100502512563</v>
      </c>
      <c r="AL82" s="2">
        <v>0.4</v>
      </c>
      <c r="AM82" s="2">
        <v>0.70210631895687059</v>
      </c>
      <c r="AN82" s="2">
        <v>9.2462311557788937</v>
      </c>
      <c r="AO82" s="2">
        <v>5.5110220440881763</v>
      </c>
      <c r="AP82" s="2">
        <v>2.679528403001072</v>
      </c>
      <c r="AQ82" s="2">
        <v>0</v>
      </c>
      <c r="AR82" s="2">
        <v>0.903954802259887</v>
      </c>
      <c r="AS82" s="2">
        <v>0.30090270812437309</v>
      </c>
      <c r="AT82" s="2">
        <v>2.5150905432595576</v>
      </c>
      <c r="AU82" s="2">
        <v>6.8000000000000007</v>
      </c>
      <c r="AV82" s="2">
        <v>5.0505050505050502</v>
      </c>
      <c r="AW82" s="2">
        <v>8.6</v>
      </c>
      <c r="AX82" s="2">
        <v>0.8</v>
      </c>
      <c r="AY82" s="2">
        <v>1.0909090909090911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1" t="s">
        <v>51</v>
      </c>
    </row>
    <row r="83" spans="1:58" ht="15" customHeight="1" x14ac:dyDescent="0.25">
      <c r="A83" s="1" t="s">
        <v>146</v>
      </c>
      <c r="B83" s="2">
        <v>0.80645161290322576</v>
      </c>
      <c r="C83" s="2">
        <v>0.20040080160320639</v>
      </c>
      <c r="D83" s="2">
        <v>2.6052104208416833</v>
      </c>
      <c r="E83" s="2">
        <v>0.6</v>
      </c>
      <c r="F83" s="2">
        <v>0</v>
      </c>
      <c r="G83" s="2">
        <v>9.9796334012219958</v>
      </c>
      <c r="H83" s="2">
        <v>3.5999999999999996</v>
      </c>
      <c r="I83" s="2">
        <v>36.235294117647058</v>
      </c>
      <c r="J83" s="2">
        <v>0.4</v>
      </c>
      <c r="K83" s="2">
        <v>11.422845691382765</v>
      </c>
      <c r="L83" s="2">
        <v>9.4949494949494948</v>
      </c>
      <c r="M83" s="2">
        <v>1.7999999999999998</v>
      </c>
      <c r="N83" s="2">
        <v>2.1141649048625792</v>
      </c>
      <c r="O83" s="2">
        <v>3.5196687370600417</v>
      </c>
      <c r="P83" s="2">
        <v>3.8076152304609221</v>
      </c>
      <c r="Q83" s="2">
        <v>6.6964285714285712</v>
      </c>
      <c r="R83" s="2">
        <v>4.8</v>
      </c>
      <c r="S83" s="2">
        <v>6.947368421052631</v>
      </c>
      <c r="T83" s="2">
        <v>11.4</v>
      </c>
      <c r="U83" s="2">
        <v>7.1999999999999993</v>
      </c>
      <c r="V83" s="2">
        <v>2.2044088176352705</v>
      </c>
      <c r="W83" s="2">
        <v>5.4</v>
      </c>
      <c r="X83" s="2">
        <v>1.8072289156626504</v>
      </c>
      <c r="Y83" s="2">
        <v>3.4068136272545089</v>
      </c>
      <c r="Z83" s="2">
        <v>1.6032064128256511</v>
      </c>
      <c r="AA83" s="2">
        <v>0</v>
      </c>
      <c r="AB83" s="2">
        <v>5.9548254620123204</v>
      </c>
      <c r="AC83" s="2">
        <v>0.40160642570281119</v>
      </c>
      <c r="AD83" s="2">
        <v>6.1306532663316586</v>
      </c>
      <c r="AE83" s="2">
        <v>0.42553191489361702</v>
      </c>
      <c r="AF83" s="2">
        <v>0.70140280561122248</v>
      </c>
      <c r="AG83" s="2">
        <v>8.7261785356068202</v>
      </c>
      <c r="AH83" s="2">
        <v>0</v>
      </c>
      <c r="AI83" s="2">
        <v>22.389558232931726</v>
      </c>
      <c r="AJ83" s="2">
        <v>1.2036108324974923</v>
      </c>
      <c r="AK83" s="2">
        <v>0</v>
      </c>
      <c r="AL83" s="2">
        <v>0</v>
      </c>
      <c r="AM83" s="2">
        <v>0</v>
      </c>
      <c r="AN83" s="2">
        <v>0</v>
      </c>
      <c r="AO83" s="2">
        <v>12.525050100200399</v>
      </c>
      <c r="AP83" s="2">
        <v>0</v>
      </c>
      <c r="AQ83" s="2">
        <v>1.1328527291452111</v>
      </c>
      <c r="AR83" s="2">
        <v>0.56497175141242939</v>
      </c>
      <c r="AS83" s="2">
        <v>0</v>
      </c>
      <c r="AT83" s="2">
        <v>0</v>
      </c>
      <c r="AU83" s="2">
        <v>27</v>
      </c>
      <c r="AV83" s="2">
        <v>0</v>
      </c>
      <c r="AW83" s="2">
        <v>23.200000000000003</v>
      </c>
      <c r="AX83" s="2">
        <v>3.2</v>
      </c>
      <c r="AY83" s="2">
        <v>0</v>
      </c>
      <c r="AZ83" s="2">
        <v>1.8072289156626504</v>
      </c>
      <c r="BA83" s="2">
        <v>0</v>
      </c>
      <c r="BB83" s="2">
        <v>4.2769857433808554</v>
      </c>
      <c r="BC83" s="2">
        <v>2.4096385542168677</v>
      </c>
      <c r="BD83" s="2">
        <v>6.425702811244979</v>
      </c>
      <c r="BE83" s="2">
        <v>2.1999999999999997</v>
      </c>
      <c r="BF83" s="1" t="s">
        <v>51</v>
      </c>
    </row>
    <row r="84" spans="1:58" ht="15" customHeight="1" x14ac:dyDescent="0.25">
      <c r="A84" s="1" t="s">
        <v>147</v>
      </c>
      <c r="B84" s="2">
        <v>22.58064516129032</v>
      </c>
      <c r="C84" s="2">
        <v>2.0040080160320639</v>
      </c>
      <c r="D84" s="2">
        <v>12.424849699398797</v>
      </c>
      <c r="E84" s="2">
        <v>1.2</v>
      </c>
      <c r="F84" s="2">
        <v>3.0060120240480961</v>
      </c>
      <c r="G84" s="2">
        <v>11.201629327902241</v>
      </c>
      <c r="H84" s="2">
        <v>10.8</v>
      </c>
      <c r="I84" s="2">
        <v>8.235294117647058</v>
      </c>
      <c r="J84" s="2">
        <v>0.8</v>
      </c>
      <c r="K84" s="2">
        <v>0</v>
      </c>
      <c r="L84" s="2">
        <v>0.20202020202020202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12.2</v>
      </c>
      <c r="S84" s="2">
        <v>0</v>
      </c>
      <c r="T84" s="2">
        <v>14.2</v>
      </c>
      <c r="U84" s="2">
        <v>0.2</v>
      </c>
      <c r="V84" s="2">
        <v>19.438877755511022</v>
      </c>
      <c r="W84" s="2">
        <v>6.8000000000000007</v>
      </c>
      <c r="X84" s="2">
        <v>18.072289156626507</v>
      </c>
      <c r="Y84" s="2">
        <v>9.6192384769539085</v>
      </c>
      <c r="Z84" s="2">
        <v>10.220440881763528</v>
      </c>
      <c r="AA84" s="2">
        <v>0.2</v>
      </c>
      <c r="AB84" s="2">
        <v>18.891170431211499</v>
      </c>
      <c r="AC84" s="2">
        <v>1.2048192771084338</v>
      </c>
      <c r="AD84" s="2">
        <v>6.3316582914572859</v>
      </c>
      <c r="AE84" s="2">
        <v>0</v>
      </c>
      <c r="AF84" s="2">
        <v>5.3106212424849701</v>
      </c>
      <c r="AG84" s="2">
        <v>0.60180541624874617</v>
      </c>
      <c r="AH84" s="2">
        <v>0</v>
      </c>
      <c r="AI84" s="2">
        <v>0.30120481927710846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0.40080160320641278</v>
      </c>
      <c r="AP84" s="2">
        <v>0</v>
      </c>
      <c r="AQ84" s="2">
        <v>0</v>
      </c>
      <c r="AR84" s="2">
        <v>0</v>
      </c>
      <c r="AS84" s="2">
        <v>0.4012036108324975</v>
      </c>
      <c r="AT84" s="2">
        <v>0</v>
      </c>
      <c r="AU84" s="2">
        <v>3</v>
      </c>
      <c r="AV84" s="2">
        <v>0</v>
      </c>
      <c r="AW84" s="2">
        <v>0</v>
      </c>
      <c r="AX84" s="2">
        <v>0</v>
      </c>
      <c r="AY84" s="2">
        <v>0</v>
      </c>
      <c r="AZ84" s="2">
        <v>24.096385542168676</v>
      </c>
      <c r="BA84" s="2">
        <v>3.8076152304609221</v>
      </c>
      <c r="BB84" s="2">
        <v>12.016293279022404</v>
      </c>
      <c r="BC84" s="2">
        <v>21.887550200803211</v>
      </c>
      <c r="BD84" s="2">
        <v>25.702811244979916</v>
      </c>
      <c r="BE84" s="2">
        <v>1.6</v>
      </c>
      <c r="BF84" s="1" t="s">
        <v>51</v>
      </c>
    </row>
    <row r="85" spans="1:58" ht="15" customHeight="1" x14ac:dyDescent="0.25">
      <c r="A85" s="1" t="s">
        <v>148</v>
      </c>
      <c r="B85" s="2">
        <v>1.0080645161290323</v>
      </c>
      <c r="C85" s="2">
        <v>0</v>
      </c>
      <c r="D85" s="2">
        <v>0</v>
      </c>
      <c r="E85" s="2">
        <v>0</v>
      </c>
      <c r="F85" s="2">
        <v>0</v>
      </c>
      <c r="G85" s="2">
        <v>0.20366598778004072</v>
      </c>
      <c r="H85" s="2">
        <v>12.8</v>
      </c>
      <c r="I85" s="2">
        <v>0</v>
      </c>
      <c r="J85" s="2">
        <v>0.8</v>
      </c>
      <c r="K85" s="2">
        <v>0.60120240480961928</v>
      </c>
      <c r="L85" s="2">
        <v>0</v>
      </c>
      <c r="M85" s="2">
        <v>0</v>
      </c>
      <c r="N85" s="2">
        <v>0.42283298097251587</v>
      </c>
      <c r="O85" s="2">
        <v>0</v>
      </c>
      <c r="P85" s="2">
        <v>0</v>
      </c>
      <c r="Q85" s="2">
        <v>0</v>
      </c>
      <c r="R85" s="2">
        <v>1.7999999999999998</v>
      </c>
      <c r="S85" s="2">
        <v>0</v>
      </c>
      <c r="T85" s="2">
        <v>1.4000000000000001</v>
      </c>
      <c r="U85" s="2">
        <v>0</v>
      </c>
      <c r="V85" s="2">
        <v>1.402805611222445</v>
      </c>
      <c r="W85" s="2">
        <v>0</v>
      </c>
      <c r="X85" s="2">
        <v>0.20080321285140559</v>
      </c>
      <c r="Y85" s="2">
        <v>0.20040080160320639</v>
      </c>
      <c r="Z85" s="2">
        <v>0.20040080160320639</v>
      </c>
      <c r="AA85" s="2">
        <v>0</v>
      </c>
      <c r="AB85" s="2">
        <v>0.20533880903490762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0.8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0.50150451354062187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1" t="s">
        <v>51</v>
      </c>
    </row>
    <row r="86" spans="1:58" ht="15" customHeight="1" x14ac:dyDescent="0.25">
      <c r="A86" s="1" t="s">
        <v>149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1" t="s">
        <v>51</v>
      </c>
    </row>
    <row r="87" spans="1:58" ht="15" customHeight="1" x14ac:dyDescent="0.25">
      <c r="A87" s="1" t="s">
        <v>150</v>
      </c>
      <c r="B87" s="2">
        <v>0.20161290322580644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1" t="s">
        <v>52</v>
      </c>
    </row>
    <row r="88" spans="1:58" ht="15" customHeight="1" x14ac:dyDescent="0.25">
      <c r="A88" s="1" t="s">
        <v>151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1" t="s">
        <v>52</v>
      </c>
    </row>
    <row r="89" spans="1:58" ht="15" customHeight="1" x14ac:dyDescent="0.25">
      <c r="A89" s="1" t="s">
        <v>152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0.2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1" t="s">
        <v>52</v>
      </c>
    </row>
    <row r="90" spans="1:58" ht="15" customHeight="1" x14ac:dyDescent="0.25">
      <c r="A90" s="1" t="s">
        <v>153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1" t="s">
        <v>53</v>
      </c>
    </row>
    <row r="91" spans="1:58" ht="15" customHeight="1" x14ac:dyDescent="0.25">
      <c r="A91" s="1" t="s">
        <v>154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0.20366598778004072</v>
      </c>
      <c r="H91" s="2">
        <v>0.2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0.20366598778004072</v>
      </c>
      <c r="BC91" s="2">
        <v>0.20080321285140559</v>
      </c>
      <c r="BD91" s="2">
        <v>0</v>
      </c>
      <c r="BE91" s="2">
        <v>0</v>
      </c>
      <c r="BF91" s="1" t="s">
        <v>54</v>
      </c>
    </row>
    <row r="92" spans="1:58" ht="15" customHeight="1" x14ac:dyDescent="0.25">
      <c r="A92" s="1" t="s">
        <v>155</v>
      </c>
      <c r="B92" s="2">
        <v>0.20161290322580644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0.2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0.21141649048625794</v>
      </c>
      <c r="O92" s="2">
        <v>0.41407867494824019</v>
      </c>
      <c r="P92" s="2">
        <v>0</v>
      </c>
      <c r="Q92" s="2">
        <v>0</v>
      </c>
      <c r="R92" s="2">
        <v>0</v>
      </c>
      <c r="S92" s="2">
        <v>0.42105263157894735</v>
      </c>
      <c r="T92" s="2">
        <v>0</v>
      </c>
      <c r="U92" s="2">
        <v>0</v>
      </c>
      <c r="V92" s="2">
        <v>0.20040080160320639</v>
      </c>
      <c r="W92" s="2">
        <v>0</v>
      </c>
      <c r="X92" s="2">
        <v>0</v>
      </c>
      <c r="Y92" s="2">
        <v>0</v>
      </c>
      <c r="Z92" s="2">
        <v>0.20040080160320639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0.20080321285140559</v>
      </c>
      <c r="BA92" s="2">
        <v>0</v>
      </c>
      <c r="BB92" s="2">
        <v>0</v>
      </c>
      <c r="BC92" s="2">
        <v>0</v>
      </c>
      <c r="BD92" s="2">
        <v>0.40160642570281119</v>
      </c>
      <c r="BE92" s="2">
        <v>0.2</v>
      </c>
      <c r="BF92" s="1" t="s">
        <v>55</v>
      </c>
    </row>
    <row r="93" spans="1:58" ht="15" customHeight="1" x14ac:dyDescent="0.25">
      <c r="A93" s="1" t="s">
        <v>156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1" t="s">
        <v>56</v>
      </c>
    </row>
    <row r="94" spans="1:58" x14ac:dyDescent="0.25">
      <c r="A94" s="1" t="s">
        <v>157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0.2</v>
      </c>
      <c r="N94" s="2">
        <v>0</v>
      </c>
      <c r="O94" s="2">
        <v>0.20703933747412009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0.20080321285140559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23.517587939698494</v>
      </c>
      <c r="AE94" s="2">
        <v>30</v>
      </c>
      <c r="AF94" s="2">
        <v>42.785571142284567</v>
      </c>
      <c r="AG94" s="2">
        <v>44.232698094282846</v>
      </c>
      <c r="AH94" s="2">
        <v>7.0921985815602842</v>
      </c>
      <c r="AI94" s="2">
        <v>29.116465863453815</v>
      </c>
      <c r="AJ94" s="2">
        <v>12.537612838515546</v>
      </c>
      <c r="AK94" s="2">
        <v>53.065326633165832</v>
      </c>
      <c r="AL94" s="2">
        <v>33.5</v>
      </c>
      <c r="AM94" s="2">
        <v>42.226680040120364</v>
      </c>
      <c r="AN94" s="2">
        <v>20.402010050251256</v>
      </c>
      <c r="AO94" s="2">
        <v>46.392785571142284</v>
      </c>
      <c r="AP94" s="2">
        <v>44.051446945337617</v>
      </c>
      <c r="AQ94" s="2">
        <v>31.822863027806385</v>
      </c>
      <c r="AR94" s="2">
        <v>48.926553672316388</v>
      </c>
      <c r="AS94" s="2">
        <v>8.1243731193580757</v>
      </c>
      <c r="AT94" s="2">
        <v>43.661971830985912</v>
      </c>
      <c r="AU94" s="2">
        <v>32.4</v>
      </c>
      <c r="AV94" s="2">
        <v>64.646464646464651</v>
      </c>
      <c r="AW94" s="2">
        <v>44.6</v>
      </c>
      <c r="AX94" s="2">
        <v>28.799999999999997</v>
      </c>
      <c r="AY94" s="2">
        <v>65.454545454545453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1" t="s">
        <v>57</v>
      </c>
    </row>
    <row r="95" spans="1:58" x14ac:dyDescent="0.25">
      <c r="A95" s="1" t="s">
        <v>158</v>
      </c>
      <c r="B95" s="2">
        <v>28.024193548387093</v>
      </c>
      <c r="C95" s="2">
        <v>33.06613226452906</v>
      </c>
      <c r="D95" s="2">
        <v>49.498997995991985</v>
      </c>
      <c r="E95" s="2">
        <v>70</v>
      </c>
      <c r="F95" s="2">
        <v>69.539078156312627</v>
      </c>
      <c r="G95" s="2">
        <v>55.397148676171085</v>
      </c>
      <c r="H95" s="2">
        <v>32.6</v>
      </c>
      <c r="I95" s="2">
        <v>27.058823529411764</v>
      </c>
      <c r="J95" s="2">
        <v>69.8</v>
      </c>
      <c r="K95" s="2">
        <v>50.300601202404806</v>
      </c>
      <c r="L95" s="2">
        <v>17.373737373737374</v>
      </c>
      <c r="M95" s="2">
        <v>12.4</v>
      </c>
      <c r="N95" s="2">
        <v>22.621564482029598</v>
      </c>
      <c r="O95" s="2">
        <v>50.931677018633536</v>
      </c>
      <c r="P95" s="2">
        <v>50.300601202404806</v>
      </c>
      <c r="Q95" s="2">
        <v>66.294642857142861</v>
      </c>
      <c r="R95" s="2">
        <v>31.6</v>
      </c>
      <c r="S95" s="2">
        <v>57.894736842105267</v>
      </c>
      <c r="T95" s="2">
        <v>40.799999999999997</v>
      </c>
      <c r="U95" s="2">
        <v>71.8</v>
      </c>
      <c r="V95" s="2">
        <v>23.847695390781563</v>
      </c>
      <c r="W95" s="2">
        <v>41.4</v>
      </c>
      <c r="X95" s="2">
        <v>48.594377510040161</v>
      </c>
      <c r="Y95" s="2">
        <v>55.110220440881761</v>
      </c>
      <c r="Z95" s="2">
        <v>27.85571142284569</v>
      </c>
      <c r="AA95" s="2">
        <v>59.8</v>
      </c>
      <c r="AB95" s="2">
        <v>35.728952772073924</v>
      </c>
      <c r="AC95" s="2">
        <v>35.542168674698793</v>
      </c>
      <c r="AD95" s="2">
        <v>0.8040201005025126</v>
      </c>
      <c r="AE95" s="2">
        <v>0.85106382978723405</v>
      </c>
      <c r="AF95" s="2">
        <v>0.40080160320641278</v>
      </c>
      <c r="AG95" s="2">
        <v>0.30090270812437309</v>
      </c>
      <c r="AH95" s="2">
        <v>0.2026342451874367</v>
      </c>
      <c r="AI95" s="2">
        <v>0.50200803212851408</v>
      </c>
      <c r="AJ95" s="2">
        <v>0.80240722166499501</v>
      </c>
      <c r="AK95" s="2">
        <v>0</v>
      </c>
      <c r="AL95" s="2">
        <v>0.1</v>
      </c>
      <c r="AM95" s="2">
        <v>2.4072216649949847</v>
      </c>
      <c r="AN95" s="2">
        <v>0</v>
      </c>
      <c r="AO95" s="2">
        <v>0.1002004008016032</v>
      </c>
      <c r="AP95" s="2">
        <v>0</v>
      </c>
      <c r="AQ95" s="2">
        <v>0.92687950566426369</v>
      </c>
      <c r="AR95" s="2">
        <v>4.406779661016949</v>
      </c>
      <c r="AS95" s="2">
        <v>1.3039117352056169</v>
      </c>
      <c r="AT95" s="2">
        <v>1.5090543259557343</v>
      </c>
      <c r="AU95" s="2">
        <v>0.2</v>
      </c>
      <c r="AV95" s="2">
        <v>0.60606060606060608</v>
      </c>
      <c r="AW95" s="2">
        <v>1.4000000000000001</v>
      </c>
      <c r="AX95" s="2">
        <v>0.2</v>
      </c>
      <c r="AY95" s="2">
        <v>0.72727272727272729</v>
      </c>
      <c r="AZ95" s="2">
        <v>25.502008032128515</v>
      </c>
      <c r="BA95" s="2">
        <v>39.278557114228455</v>
      </c>
      <c r="BB95" s="2">
        <v>33.604887983706725</v>
      </c>
      <c r="BC95" s="2">
        <v>47.791164658634536</v>
      </c>
      <c r="BD95" s="2">
        <v>24.497991967871485</v>
      </c>
      <c r="BE95" s="2">
        <v>41.8</v>
      </c>
      <c r="BF95" s="1" t="s">
        <v>57</v>
      </c>
    </row>
    <row r="96" spans="1:58" x14ac:dyDescent="0.25">
      <c r="A96" s="1" t="s">
        <v>159</v>
      </c>
      <c r="B96" s="2">
        <v>1.0080645161290323</v>
      </c>
      <c r="C96" s="2">
        <v>1.002004008016032</v>
      </c>
      <c r="D96" s="2">
        <v>0.80160320641282556</v>
      </c>
      <c r="E96" s="2">
        <v>0.2</v>
      </c>
      <c r="F96" s="2">
        <v>0.40080160320641278</v>
      </c>
      <c r="G96" s="2">
        <v>0</v>
      </c>
      <c r="H96" s="2">
        <v>0.6</v>
      </c>
      <c r="I96" s="2">
        <v>0</v>
      </c>
      <c r="J96" s="2">
        <v>0.4</v>
      </c>
      <c r="K96" s="2">
        <v>0.80160320641282556</v>
      </c>
      <c r="L96" s="2">
        <v>0</v>
      </c>
      <c r="M96" s="2">
        <v>0.2</v>
      </c>
      <c r="N96" s="2">
        <v>0.21141649048625794</v>
      </c>
      <c r="O96" s="2">
        <v>0.20703933747412009</v>
      </c>
      <c r="P96" s="2">
        <v>1.2024048096192386</v>
      </c>
      <c r="Q96" s="2">
        <v>0.2232142857142857</v>
      </c>
      <c r="R96" s="2">
        <v>0.2</v>
      </c>
      <c r="S96" s="2">
        <v>0</v>
      </c>
      <c r="T96" s="2">
        <v>0.4</v>
      </c>
      <c r="U96" s="2">
        <v>0</v>
      </c>
      <c r="V96" s="2">
        <v>0</v>
      </c>
      <c r="W96" s="2">
        <v>0</v>
      </c>
      <c r="X96" s="2">
        <v>0.40160642570281119</v>
      </c>
      <c r="Y96" s="2">
        <v>0.40080160320641278</v>
      </c>
      <c r="Z96" s="2">
        <v>0.20040080160320639</v>
      </c>
      <c r="AA96" s="2">
        <v>0</v>
      </c>
      <c r="AB96" s="2">
        <v>3.9014373716632447</v>
      </c>
      <c r="AC96" s="2">
        <v>0</v>
      </c>
      <c r="AD96" s="2">
        <v>20.100502512562816</v>
      </c>
      <c r="AE96" s="2">
        <v>0.95744680851063824</v>
      </c>
      <c r="AF96" s="2">
        <v>6.0120240480961922</v>
      </c>
      <c r="AG96" s="2">
        <v>3.8114343029087263</v>
      </c>
      <c r="AH96" s="2">
        <v>0</v>
      </c>
      <c r="AI96" s="2">
        <v>0.60240963855421692</v>
      </c>
      <c r="AJ96" s="2">
        <v>0.70210631895687059</v>
      </c>
      <c r="AK96" s="2">
        <v>0.20100502512562815</v>
      </c>
      <c r="AL96" s="2">
        <v>0</v>
      </c>
      <c r="AM96" s="2">
        <v>4.6138415245737212</v>
      </c>
      <c r="AN96" s="2">
        <v>0</v>
      </c>
      <c r="AO96" s="2">
        <v>1.3026052104208417</v>
      </c>
      <c r="AP96" s="2">
        <v>0</v>
      </c>
      <c r="AQ96" s="2">
        <v>8.8568486096807408</v>
      </c>
      <c r="AR96" s="2">
        <v>3.3898305084745761</v>
      </c>
      <c r="AS96" s="2">
        <v>0.30090270812437309</v>
      </c>
      <c r="AT96" s="2">
        <v>2.3138832997987926</v>
      </c>
      <c r="AU96" s="2">
        <v>7.6</v>
      </c>
      <c r="AV96" s="2">
        <v>0</v>
      </c>
      <c r="AW96" s="2">
        <v>6.4</v>
      </c>
      <c r="AX96" s="2">
        <v>0</v>
      </c>
      <c r="AY96" s="2">
        <v>0</v>
      </c>
      <c r="AZ96" s="2">
        <v>1.4056224899598393</v>
      </c>
      <c r="BA96" s="2">
        <v>0.20040080160320639</v>
      </c>
      <c r="BB96" s="2">
        <v>0.61099796334012213</v>
      </c>
      <c r="BC96" s="2">
        <v>0.80321285140562237</v>
      </c>
      <c r="BD96" s="2">
        <v>0.20080321285140559</v>
      </c>
      <c r="BE96" s="2">
        <v>0.4</v>
      </c>
      <c r="BF96" s="1" t="s">
        <v>57</v>
      </c>
    </row>
    <row r="97" spans="1:58" x14ac:dyDescent="0.25">
      <c r="A97" s="1" t="s">
        <v>160</v>
      </c>
      <c r="B97" s="2">
        <v>1.411290322580645</v>
      </c>
      <c r="C97" s="2">
        <v>2.0040080160320639</v>
      </c>
      <c r="D97" s="2">
        <v>18.837675350701403</v>
      </c>
      <c r="E97" s="2">
        <v>0.4</v>
      </c>
      <c r="F97" s="2">
        <v>15.631262525050099</v>
      </c>
      <c r="G97" s="2">
        <v>0.81466395112016288</v>
      </c>
      <c r="H97" s="2">
        <v>1.4000000000000001</v>
      </c>
      <c r="I97" s="2">
        <v>0</v>
      </c>
      <c r="J97" s="2">
        <v>4</v>
      </c>
      <c r="K97" s="2">
        <v>1.6032064128256511</v>
      </c>
      <c r="L97" s="2">
        <v>0.20202020202020202</v>
      </c>
      <c r="M97" s="2">
        <v>0</v>
      </c>
      <c r="N97" s="2">
        <v>1.2684989429175475</v>
      </c>
      <c r="O97" s="2">
        <v>0</v>
      </c>
      <c r="P97" s="2">
        <v>3.2064128256513023</v>
      </c>
      <c r="Q97" s="2">
        <v>0</v>
      </c>
      <c r="R97" s="2">
        <v>1.7999999999999998</v>
      </c>
      <c r="S97" s="2">
        <v>0.21052631578947367</v>
      </c>
      <c r="T97" s="2">
        <v>4.2</v>
      </c>
      <c r="U97" s="2">
        <v>0</v>
      </c>
      <c r="V97" s="2">
        <v>10.821643286573146</v>
      </c>
      <c r="W97" s="2">
        <v>0</v>
      </c>
      <c r="X97" s="2">
        <v>3.2128514056224895</v>
      </c>
      <c r="Y97" s="2">
        <v>0.60120240480961928</v>
      </c>
      <c r="Z97" s="2">
        <v>0.80160320641282556</v>
      </c>
      <c r="AA97" s="2">
        <v>0.4</v>
      </c>
      <c r="AB97" s="2">
        <v>5.3388090349075972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0.20040080160320639</v>
      </c>
      <c r="BB97" s="2">
        <v>0</v>
      </c>
      <c r="BC97" s="2">
        <v>1.2048192771084338</v>
      </c>
      <c r="BD97" s="2">
        <v>5.0200803212851408</v>
      </c>
      <c r="BE97" s="2">
        <v>1.4000000000000001</v>
      </c>
      <c r="BF97" s="1" t="s">
        <v>57</v>
      </c>
    </row>
    <row r="98" spans="1:58" x14ac:dyDescent="0.25">
      <c r="A98" s="1" t="s">
        <v>161</v>
      </c>
      <c r="B98" s="2">
        <v>0.40322580645161288</v>
      </c>
      <c r="C98" s="2">
        <v>0.80160320641282556</v>
      </c>
      <c r="D98" s="2">
        <v>0</v>
      </c>
      <c r="E98" s="2">
        <v>0.2</v>
      </c>
      <c r="F98" s="2">
        <v>0.20040080160320639</v>
      </c>
      <c r="G98" s="2">
        <v>1.4256619144602851</v>
      </c>
      <c r="H98" s="2">
        <v>0</v>
      </c>
      <c r="I98" s="2">
        <v>3.2941176470588238</v>
      </c>
      <c r="J98" s="2">
        <v>0.8</v>
      </c>
      <c r="K98" s="2">
        <v>4.6092184368737472</v>
      </c>
      <c r="L98" s="2">
        <v>0.20202020202020202</v>
      </c>
      <c r="M98" s="2">
        <v>0</v>
      </c>
      <c r="N98" s="2">
        <v>0</v>
      </c>
      <c r="O98" s="2">
        <v>0.20703933747412009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0.2</v>
      </c>
      <c r="V98" s="2">
        <v>0</v>
      </c>
      <c r="W98" s="2">
        <v>0</v>
      </c>
      <c r="X98" s="2">
        <v>0</v>
      </c>
      <c r="Y98" s="2">
        <v>0.40080160320641278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1.2048192771084338</v>
      </c>
      <c r="BA98" s="2">
        <v>3.2064128256513023</v>
      </c>
      <c r="BB98" s="2">
        <v>0.81466395112016288</v>
      </c>
      <c r="BC98" s="2">
        <v>0.20080321285140559</v>
      </c>
      <c r="BD98" s="2">
        <v>0</v>
      </c>
      <c r="BE98" s="2">
        <v>0</v>
      </c>
      <c r="BF98" s="1" t="s">
        <v>58</v>
      </c>
    </row>
    <row r="99" spans="1:58" x14ac:dyDescent="0.25">
      <c r="A99" s="1" t="s">
        <v>162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10.653266331658291</v>
      </c>
      <c r="AE99" s="2">
        <v>24.042553191489361</v>
      </c>
      <c r="AF99" s="2">
        <v>11.422845691382765</v>
      </c>
      <c r="AG99" s="2">
        <v>8.7261785356068202</v>
      </c>
      <c r="AH99" s="2">
        <v>3.3434650455927049</v>
      </c>
      <c r="AI99" s="2">
        <v>2.5100401606425704</v>
      </c>
      <c r="AJ99" s="2">
        <v>18.555667001003009</v>
      </c>
      <c r="AK99" s="2">
        <v>2.2110552763819098</v>
      </c>
      <c r="AL99" s="2">
        <v>14.000000000000002</v>
      </c>
      <c r="AM99" s="2">
        <v>6.5195586760280841</v>
      </c>
      <c r="AN99" s="2">
        <v>7.1356783919597984</v>
      </c>
      <c r="AO99" s="2">
        <v>1.2024048096192386</v>
      </c>
      <c r="AP99" s="2">
        <v>3.7513397642015009</v>
      </c>
      <c r="AQ99" s="2">
        <v>7.6210092687950564</v>
      </c>
      <c r="AR99" s="2">
        <v>0.903954802259887</v>
      </c>
      <c r="AS99" s="2">
        <v>0</v>
      </c>
      <c r="AT99" s="2">
        <v>0.1006036217303823</v>
      </c>
      <c r="AU99" s="2">
        <v>0</v>
      </c>
      <c r="AV99" s="2">
        <v>0</v>
      </c>
      <c r="AW99" s="2">
        <v>0.4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1" t="s">
        <v>59</v>
      </c>
    </row>
    <row r="100" spans="1:58" x14ac:dyDescent="0.25">
      <c r="A100" s="1" t="s">
        <v>163</v>
      </c>
      <c r="B100" s="2">
        <v>0.60483870967741937</v>
      </c>
      <c r="C100" s="2">
        <v>2.2044088176352705</v>
      </c>
      <c r="D100" s="2">
        <v>1.2024048096192386</v>
      </c>
      <c r="E100" s="2">
        <v>0.4</v>
      </c>
      <c r="F100" s="2">
        <v>0</v>
      </c>
      <c r="G100" s="2">
        <v>0.20366598778004072</v>
      </c>
      <c r="H100" s="2">
        <v>2.1999999999999997</v>
      </c>
      <c r="I100" s="2">
        <v>0</v>
      </c>
      <c r="J100" s="2">
        <v>1.7999999999999998</v>
      </c>
      <c r="K100" s="2">
        <v>0</v>
      </c>
      <c r="L100" s="2">
        <v>1.2121212121212122</v>
      </c>
      <c r="M100" s="2">
        <v>1.7999999999999998</v>
      </c>
      <c r="N100" s="2">
        <v>5.4968287526427062</v>
      </c>
      <c r="O100" s="2">
        <v>13.250517598343686</v>
      </c>
      <c r="P100" s="2">
        <v>3.6072144288577155</v>
      </c>
      <c r="Q100" s="2">
        <v>0.4464285714285714</v>
      </c>
      <c r="R100" s="2">
        <v>0.8</v>
      </c>
      <c r="S100" s="2">
        <v>0.42105263157894735</v>
      </c>
      <c r="T100" s="2">
        <v>0.4</v>
      </c>
      <c r="U100" s="2">
        <v>1.2</v>
      </c>
      <c r="V100" s="2">
        <v>0.20040080160320639</v>
      </c>
      <c r="W100" s="2">
        <v>0.2</v>
      </c>
      <c r="X100" s="2">
        <v>0.20080321285140559</v>
      </c>
      <c r="Y100" s="2">
        <v>0.20040080160320639</v>
      </c>
      <c r="Z100" s="2">
        <v>1.2024048096192386</v>
      </c>
      <c r="AA100" s="2">
        <v>1.2</v>
      </c>
      <c r="AB100" s="2">
        <v>0.61601642710472282</v>
      </c>
      <c r="AC100" s="2">
        <v>0.60240963855421692</v>
      </c>
      <c r="AD100" s="2">
        <v>0.10050251256281408</v>
      </c>
      <c r="AE100" s="2">
        <v>0.42553191489361702</v>
      </c>
      <c r="AF100" s="2">
        <v>0.70140280561122248</v>
      </c>
      <c r="AG100" s="2">
        <v>0.4012036108324975</v>
      </c>
      <c r="AH100" s="2">
        <v>0.10131712259371835</v>
      </c>
      <c r="AI100" s="2">
        <v>0</v>
      </c>
      <c r="AJ100" s="2">
        <v>0.50150451354062187</v>
      </c>
      <c r="AK100" s="2">
        <v>0</v>
      </c>
      <c r="AL100" s="2">
        <v>0</v>
      </c>
      <c r="AM100" s="2">
        <v>1.60481444332999</v>
      </c>
      <c r="AN100" s="2">
        <v>0.90452261306532655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0.80321285140562237</v>
      </c>
      <c r="BA100" s="2">
        <v>0</v>
      </c>
      <c r="BB100" s="2">
        <v>0.61099796334012213</v>
      </c>
      <c r="BC100" s="2">
        <v>0.20080321285140559</v>
      </c>
      <c r="BD100" s="2">
        <v>1.0040160642570282</v>
      </c>
      <c r="BE100" s="2">
        <v>0.4</v>
      </c>
      <c r="BF100" s="1" t="s">
        <v>59</v>
      </c>
    </row>
    <row r="101" spans="1:58" x14ac:dyDescent="0.25">
      <c r="A101" s="1" t="s">
        <v>164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0.84566596194503174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2.0100502512562812</v>
      </c>
      <c r="AE101" s="2">
        <v>0.10638297872340426</v>
      </c>
      <c r="AF101" s="2">
        <v>0.20040080160320639</v>
      </c>
      <c r="AG101" s="2">
        <v>0.70210631895687059</v>
      </c>
      <c r="AH101" s="2">
        <v>0</v>
      </c>
      <c r="AI101" s="2">
        <v>0</v>
      </c>
      <c r="AJ101" s="2">
        <v>1.7051153460381143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0.41194644696189492</v>
      </c>
      <c r="AR101" s="2">
        <v>0</v>
      </c>
      <c r="AS101" s="2">
        <v>0</v>
      </c>
      <c r="AT101" s="2">
        <v>0.1006036217303823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1" t="s">
        <v>59</v>
      </c>
    </row>
    <row r="102" spans="1:58" x14ac:dyDescent="0.25">
      <c r="A102" s="1" t="s">
        <v>165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0.20040080160320639</v>
      </c>
      <c r="L102" s="2">
        <v>0.20202020202020202</v>
      </c>
      <c r="M102" s="2">
        <v>0</v>
      </c>
      <c r="N102" s="2">
        <v>0.63424947145877375</v>
      </c>
      <c r="O102" s="2">
        <v>0</v>
      </c>
      <c r="P102" s="2">
        <v>0.40080160320641278</v>
      </c>
      <c r="Q102" s="2">
        <v>0</v>
      </c>
      <c r="R102" s="2">
        <v>0.2</v>
      </c>
      <c r="S102" s="2">
        <v>0</v>
      </c>
      <c r="T102" s="2">
        <v>0</v>
      </c>
      <c r="U102" s="2">
        <v>0</v>
      </c>
      <c r="V102" s="2">
        <v>0.20040080160320639</v>
      </c>
      <c r="W102" s="2">
        <v>0</v>
      </c>
      <c r="X102" s="2">
        <v>0</v>
      </c>
      <c r="Y102" s="2">
        <v>0</v>
      </c>
      <c r="Z102" s="2">
        <v>0</v>
      </c>
      <c r="AA102" s="2">
        <v>0.2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0.60240963855421692</v>
      </c>
      <c r="BE102" s="2">
        <v>0</v>
      </c>
      <c r="BF102" s="1" t="s">
        <v>59</v>
      </c>
    </row>
    <row r="103" spans="1:58" x14ac:dyDescent="0.25">
      <c r="A103" s="1" t="s">
        <v>166</v>
      </c>
      <c r="B103" s="2">
        <v>0.20161290322580644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1" t="s">
        <v>60</v>
      </c>
    </row>
    <row r="104" spans="1:58" x14ac:dyDescent="0.25">
      <c r="A104" s="1" t="s">
        <v>167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0.20080321285140559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10.35175879396985</v>
      </c>
      <c r="AO104" s="2">
        <v>0</v>
      </c>
      <c r="AP104" s="2">
        <v>1.822079314040729</v>
      </c>
      <c r="AQ104" s="2">
        <v>0.20597322348094746</v>
      </c>
      <c r="AR104" s="2">
        <v>1.3559322033898304</v>
      </c>
      <c r="AS104" s="2">
        <v>1.60481444332999</v>
      </c>
      <c r="AT104" s="2">
        <v>0</v>
      </c>
      <c r="AU104" s="2">
        <v>0</v>
      </c>
      <c r="AV104" s="2">
        <v>0</v>
      </c>
      <c r="AW104" s="2">
        <v>0.2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0.4</v>
      </c>
      <c r="BF104" s="1" t="s">
        <v>60</v>
      </c>
    </row>
    <row r="105" spans="1:58" x14ac:dyDescent="0.25">
      <c r="A105" s="1" t="s">
        <v>168</v>
      </c>
      <c r="B105" s="2">
        <v>0.20161290322580644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0.4</v>
      </c>
      <c r="I105" s="2">
        <v>0</v>
      </c>
      <c r="J105" s="2">
        <v>0.2</v>
      </c>
      <c r="K105" s="2">
        <v>0</v>
      </c>
      <c r="L105" s="2">
        <v>0.20202020202020202</v>
      </c>
      <c r="M105" s="2">
        <v>0</v>
      </c>
      <c r="N105" s="2">
        <v>1.6913319238900635</v>
      </c>
      <c r="O105" s="2">
        <v>0.6211180124223602</v>
      </c>
      <c r="P105" s="2">
        <v>0.60120240480961928</v>
      </c>
      <c r="Q105" s="2">
        <v>0</v>
      </c>
      <c r="R105" s="2">
        <v>0</v>
      </c>
      <c r="S105" s="2">
        <v>0</v>
      </c>
      <c r="T105" s="2">
        <v>1</v>
      </c>
      <c r="U105" s="2">
        <v>0</v>
      </c>
      <c r="V105" s="2">
        <v>1.2024048096192386</v>
      </c>
      <c r="W105" s="2">
        <v>0.2</v>
      </c>
      <c r="X105" s="2">
        <v>0.20080321285140559</v>
      </c>
      <c r="Y105" s="2">
        <v>0</v>
      </c>
      <c r="Z105" s="2">
        <v>0</v>
      </c>
      <c r="AA105" s="2">
        <v>0</v>
      </c>
      <c r="AB105" s="2">
        <v>0.20533880903490762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0.20366598778004072</v>
      </c>
      <c r="BC105" s="2">
        <v>0</v>
      </c>
      <c r="BD105" s="2">
        <v>0.20080321285140559</v>
      </c>
      <c r="BE105" s="2">
        <v>0.4</v>
      </c>
      <c r="BF105" s="1" t="s">
        <v>60</v>
      </c>
    </row>
    <row r="106" spans="1:58" x14ac:dyDescent="0.25">
      <c r="A106" s="1" t="s">
        <v>169</v>
      </c>
      <c r="B106" s="2">
        <v>0</v>
      </c>
      <c r="C106" s="2">
        <v>0</v>
      </c>
      <c r="D106" s="2">
        <v>0</v>
      </c>
      <c r="E106" s="2">
        <v>0</v>
      </c>
      <c r="F106" s="2">
        <v>0.60120240480961928</v>
      </c>
      <c r="G106" s="2">
        <v>0</v>
      </c>
      <c r="H106" s="2">
        <v>0</v>
      </c>
      <c r="I106" s="2">
        <v>0</v>
      </c>
      <c r="J106" s="2">
        <v>0.2</v>
      </c>
      <c r="K106" s="2">
        <v>0.20040080160320639</v>
      </c>
      <c r="L106" s="2">
        <v>0.80808080808080807</v>
      </c>
      <c r="M106" s="2">
        <v>0.8</v>
      </c>
      <c r="N106" s="2">
        <v>1.0570824524312896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2.6052104208416833</v>
      </c>
      <c r="AA106" s="2">
        <v>0.2</v>
      </c>
      <c r="AB106" s="2">
        <v>3.0800821355236137</v>
      </c>
      <c r="AC106" s="2">
        <v>0</v>
      </c>
      <c r="AD106" s="2">
        <v>0.30150753768844218</v>
      </c>
      <c r="AE106" s="2">
        <v>0</v>
      </c>
      <c r="AF106" s="2">
        <v>2.7054108216432864</v>
      </c>
      <c r="AG106" s="2">
        <v>0.90270812437311942</v>
      </c>
      <c r="AH106" s="2">
        <v>6.5856129685916915</v>
      </c>
      <c r="AI106" s="2">
        <v>0</v>
      </c>
      <c r="AJ106" s="2">
        <v>0</v>
      </c>
      <c r="AK106" s="2">
        <v>18.894472361809044</v>
      </c>
      <c r="AL106" s="2">
        <v>11.1</v>
      </c>
      <c r="AM106" s="2">
        <v>6.6198595787362091</v>
      </c>
      <c r="AN106" s="2">
        <v>32.964824120603012</v>
      </c>
      <c r="AO106" s="2">
        <v>5.2104208416833666</v>
      </c>
      <c r="AP106" s="2">
        <v>31.832797427652732</v>
      </c>
      <c r="AQ106" s="2">
        <v>0.10298661174047373</v>
      </c>
      <c r="AR106" s="2">
        <v>0</v>
      </c>
      <c r="AS106" s="2">
        <v>1.9057171514543632</v>
      </c>
      <c r="AT106" s="2">
        <v>3.5211267605633805</v>
      </c>
      <c r="AU106" s="2">
        <v>0</v>
      </c>
      <c r="AV106" s="2">
        <v>0</v>
      </c>
      <c r="AW106" s="2">
        <v>1.6</v>
      </c>
      <c r="AX106" s="2">
        <v>36.199999999999996</v>
      </c>
      <c r="AY106" s="2">
        <v>13.818181818181818</v>
      </c>
      <c r="AZ106" s="2">
        <v>0</v>
      </c>
      <c r="BA106" s="2">
        <v>0</v>
      </c>
      <c r="BB106" s="2">
        <v>8.5539714867617107</v>
      </c>
      <c r="BC106" s="2">
        <v>0.40160642570281119</v>
      </c>
      <c r="BD106" s="2">
        <v>2.2088353413654618</v>
      </c>
      <c r="BE106" s="2">
        <v>0.2</v>
      </c>
      <c r="BF106" s="1" t="s">
        <v>61</v>
      </c>
    </row>
    <row r="107" spans="1:58" x14ac:dyDescent="0.25">
      <c r="A107" s="1" t="s">
        <v>170</v>
      </c>
      <c r="B107" s="2">
        <v>0</v>
      </c>
      <c r="C107" s="2">
        <v>0</v>
      </c>
      <c r="D107" s="2">
        <v>0</v>
      </c>
      <c r="E107" s="2">
        <v>0</v>
      </c>
      <c r="F107" s="2">
        <v>7.0140280561122248</v>
      </c>
      <c r="G107" s="2">
        <v>0.81466395112016288</v>
      </c>
      <c r="H107" s="2">
        <v>2.8000000000000003</v>
      </c>
      <c r="I107" s="2">
        <v>2.1176470588235294</v>
      </c>
      <c r="J107" s="2">
        <v>0.2</v>
      </c>
      <c r="K107" s="2">
        <v>2.2044088176352705</v>
      </c>
      <c r="L107" s="2">
        <v>58.18181818181818</v>
      </c>
      <c r="M107" s="2">
        <v>72.399999999999991</v>
      </c>
      <c r="N107" s="2">
        <v>55.813953488372093</v>
      </c>
      <c r="O107" s="2">
        <v>19.254658385093169</v>
      </c>
      <c r="P107" s="2">
        <v>10.220440881763528</v>
      </c>
      <c r="Q107" s="2">
        <v>0</v>
      </c>
      <c r="R107" s="2">
        <v>5.8000000000000007</v>
      </c>
      <c r="S107" s="2">
        <v>0</v>
      </c>
      <c r="T107" s="2">
        <v>1</v>
      </c>
      <c r="U107" s="2">
        <v>0</v>
      </c>
      <c r="V107" s="2">
        <v>7.414829659318638</v>
      </c>
      <c r="W107" s="2">
        <v>2.8000000000000003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0.81466395112016288</v>
      </c>
      <c r="BC107" s="2">
        <v>7.2289156626506017</v>
      </c>
      <c r="BD107" s="2">
        <v>0.60240963855421692</v>
      </c>
      <c r="BE107" s="2">
        <v>0</v>
      </c>
      <c r="BF107" s="1" t="s">
        <v>61</v>
      </c>
    </row>
    <row r="108" spans="1:58" x14ac:dyDescent="0.25">
      <c r="A108" s="1" t="s">
        <v>171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1" t="s">
        <v>62</v>
      </c>
    </row>
    <row r="109" spans="1:58" x14ac:dyDescent="0.25">
      <c r="A109" s="1" t="s">
        <v>172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1" t="s">
        <v>63</v>
      </c>
    </row>
    <row r="110" spans="1:58" x14ac:dyDescent="0.25">
      <c r="A110" s="1" t="s">
        <v>173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0.60790273556231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0.10050251256281408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1" t="s">
        <v>63</v>
      </c>
    </row>
    <row r="111" spans="1:58" x14ac:dyDescent="0.25">
      <c r="A111" s="1" t="s">
        <v>174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1" t="s">
        <v>63</v>
      </c>
    </row>
    <row r="112" spans="1:58" x14ac:dyDescent="0.25">
      <c r="A112" s="1" t="s">
        <v>175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3.5070140280561124</v>
      </c>
      <c r="AG112" s="2">
        <v>0.20060180541624875</v>
      </c>
      <c r="AH112" s="2">
        <v>0.303951367781155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0.10050251256281408</v>
      </c>
      <c r="AO112" s="2">
        <v>0</v>
      </c>
      <c r="AP112" s="2">
        <v>0.10718113612004287</v>
      </c>
      <c r="AQ112" s="2">
        <v>0</v>
      </c>
      <c r="AR112" s="2">
        <v>0.56497175141242939</v>
      </c>
      <c r="AS112" s="2">
        <v>0</v>
      </c>
      <c r="AT112" s="2">
        <v>0</v>
      </c>
      <c r="AU112" s="2">
        <v>0</v>
      </c>
      <c r="AV112" s="2">
        <v>0</v>
      </c>
      <c r="AW112" s="2">
        <v>0.6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1" t="s">
        <v>63</v>
      </c>
    </row>
    <row r="113" spans="1:58" x14ac:dyDescent="0.25">
      <c r="A113" s="1" t="s">
        <v>176</v>
      </c>
      <c r="B113" s="2">
        <v>0</v>
      </c>
      <c r="C113" s="2">
        <v>0</v>
      </c>
      <c r="D113" s="2">
        <v>0.20040080160320639</v>
      </c>
      <c r="E113" s="2">
        <v>0.2</v>
      </c>
      <c r="F113" s="2">
        <v>0.40080160320641278</v>
      </c>
      <c r="G113" s="2">
        <v>0</v>
      </c>
      <c r="H113" s="2">
        <v>0.4</v>
      </c>
      <c r="I113" s="2">
        <v>0</v>
      </c>
      <c r="J113" s="2">
        <v>0.4</v>
      </c>
      <c r="K113" s="2">
        <v>0</v>
      </c>
      <c r="L113" s="2">
        <v>0</v>
      </c>
      <c r="M113" s="2">
        <v>0</v>
      </c>
      <c r="N113" s="2">
        <v>0.42283298097251587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0.4</v>
      </c>
      <c r="U113" s="2">
        <v>0</v>
      </c>
      <c r="V113" s="2">
        <v>0</v>
      </c>
      <c r="W113" s="2">
        <v>0</v>
      </c>
      <c r="X113" s="2">
        <v>0</v>
      </c>
      <c r="Y113" s="2">
        <v>0.40080160320641278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76.39311043566363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11.256281407035177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0.20366598778004072</v>
      </c>
      <c r="BC113" s="2">
        <v>0</v>
      </c>
      <c r="BD113" s="2">
        <v>0</v>
      </c>
      <c r="BE113" s="2">
        <v>0</v>
      </c>
      <c r="BF113" s="1" t="s">
        <v>63</v>
      </c>
    </row>
    <row r="114" spans="1:58" x14ac:dyDescent="0.25">
      <c r="A114" s="1" t="s">
        <v>177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1" t="s">
        <v>63</v>
      </c>
    </row>
    <row r="115" spans="1:58" x14ac:dyDescent="0.25">
      <c r="A115" s="1" t="s">
        <v>178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2.2110552763819098</v>
      </c>
      <c r="AE115" s="2">
        <v>0.21276595744680851</v>
      </c>
      <c r="AF115" s="2">
        <v>1.6032064128256511</v>
      </c>
      <c r="AG115" s="2">
        <v>0</v>
      </c>
      <c r="AH115" s="2">
        <v>0.10131712259371835</v>
      </c>
      <c r="AI115" s="2">
        <v>1.3052208835341366</v>
      </c>
      <c r="AJ115" s="2">
        <v>0.20060180541624875</v>
      </c>
      <c r="AK115" s="2">
        <v>6.2311557788944727</v>
      </c>
      <c r="AL115" s="2">
        <v>0</v>
      </c>
      <c r="AM115" s="2">
        <v>0.70210631895687059</v>
      </c>
      <c r="AN115" s="2">
        <v>0</v>
      </c>
      <c r="AO115" s="2">
        <v>0.20040080160320639</v>
      </c>
      <c r="AP115" s="2">
        <v>0</v>
      </c>
      <c r="AQ115" s="2">
        <v>0</v>
      </c>
      <c r="AR115" s="2">
        <v>0.11299435028248588</v>
      </c>
      <c r="AS115" s="2">
        <v>1.103309929789368</v>
      </c>
      <c r="AT115" s="2">
        <v>0.2012072434607646</v>
      </c>
      <c r="AU115" s="2">
        <v>1.4000000000000001</v>
      </c>
      <c r="AV115" s="2">
        <v>0.40404040404040403</v>
      </c>
      <c r="AW115" s="2">
        <v>0.2</v>
      </c>
      <c r="AX115" s="2">
        <v>0.4</v>
      </c>
      <c r="AY115" s="2">
        <v>0</v>
      </c>
      <c r="AZ115" s="2">
        <v>0.20080321285140559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1" t="s">
        <v>64</v>
      </c>
    </row>
    <row r="116" spans="1:58" x14ac:dyDescent="0.25">
      <c r="A116" s="1" t="s">
        <v>179</v>
      </c>
      <c r="B116" s="2">
        <v>2.4193548387096775</v>
      </c>
      <c r="C116" s="2">
        <v>0</v>
      </c>
      <c r="D116" s="2">
        <v>1.6032064128256511</v>
      </c>
      <c r="E116" s="2">
        <v>0</v>
      </c>
      <c r="F116" s="2">
        <v>1.002004008016032</v>
      </c>
      <c r="G116" s="2">
        <v>0</v>
      </c>
      <c r="H116" s="2">
        <v>1.6</v>
      </c>
      <c r="I116" s="2">
        <v>0.47058823529411759</v>
      </c>
      <c r="J116" s="2">
        <v>4</v>
      </c>
      <c r="K116" s="2">
        <v>0.40080160320641278</v>
      </c>
      <c r="L116" s="2">
        <v>0</v>
      </c>
      <c r="M116" s="2">
        <v>0</v>
      </c>
      <c r="N116" s="2">
        <v>0.42283298097251587</v>
      </c>
      <c r="O116" s="2">
        <v>0</v>
      </c>
      <c r="P116" s="2">
        <v>0.20040080160320639</v>
      </c>
      <c r="Q116" s="2">
        <v>0</v>
      </c>
      <c r="R116" s="2">
        <v>0</v>
      </c>
      <c r="S116" s="2">
        <v>0.21052631578947367</v>
      </c>
      <c r="T116" s="2">
        <v>0.2</v>
      </c>
      <c r="U116" s="2">
        <v>0.2</v>
      </c>
      <c r="V116" s="2">
        <v>0</v>
      </c>
      <c r="W116" s="2">
        <v>0</v>
      </c>
      <c r="X116" s="2">
        <v>1.2048192771084338</v>
      </c>
      <c r="Y116" s="2">
        <v>0.20040080160320639</v>
      </c>
      <c r="Z116" s="2">
        <v>2.0040080160320639</v>
      </c>
      <c r="AA116" s="2">
        <v>0</v>
      </c>
      <c r="AB116" s="2">
        <v>2.8747433264887063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0.30120481927710846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0.20597322348094746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2.2088353413654618</v>
      </c>
      <c r="BA116" s="2">
        <v>0.20040080160320639</v>
      </c>
      <c r="BB116" s="2">
        <v>1.2219959266802443</v>
      </c>
      <c r="BC116" s="2">
        <v>0</v>
      </c>
      <c r="BD116" s="2">
        <v>0.80321285140562237</v>
      </c>
      <c r="BE116" s="2">
        <v>0</v>
      </c>
      <c r="BF116" s="1" t="s">
        <v>64</v>
      </c>
    </row>
    <row r="117" spans="1:58" x14ac:dyDescent="0.25">
      <c r="A117" s="1" t="s">
        <v>180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1.6</v>
      </c>
      <c r="S117" s="2">
        <v>0</v>
      </c>
      <c r="T117" s="2">
        <v>0</v>
      </c>
      <c r="U117" s="2">
        <v>0</v>
      </c>
      <c r="V117" s="2">
        <v>1.002004008016032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1" t="s">
        <v>64</v>
      </c>
    </row>
    <row r="118" spans="1:58" x14ac:dyDescent="0.25">
      <c r="A118" s="1" t="s">
        <v>181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1" t="s">
        <v>64</v>
      </c>
    </row>
    <row r="119" spans="1:58" x14ac:dyDescent="0.25">
      <c r="A119" s="1" t="s">
        <v>182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0.4020100502512563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1" t="s">
        <v>64</v>
      </c>
    </row>
    <row r="120" spans="1:58" x14ac:dyDescent="0.25">
      <c r="A120" s="1" t="s">
        <v>183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1" t="s">
        <v>64</v>
      </c>
    </row>
    <row r="121" spans="1:58" x14ac:dyDescent="0.25">
      <c r="A121" s="1" t="s">
        <v>184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0.20080321285140559</v>
      </c>
      <c r="Y121" s="2">
        <v>0.20040080160320639</v>
      </c>
      <c r="Z121" s="2">
        <v>0</v>
      </c>
      <c r="AA121" s="2">
        <v>0.2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0.20080321285140559</v>
      </c>
      <c r="BD121" s="2">
        <v>0</v>
      </c>
      <c r="BE121" s="2">
        <v>0</v>
      </c>
      <c r="BF121" s="1" t="s">
        <v>65</v>
      </c>
    </row>
    <row r="122" spans="1:58" x14ac:dyDescent="0.25">
      <c r="A122" s="1" t="s">
        <v>185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0.20533880903490762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0.4</v>
      </c>
      <c r="BF122" s="1" t="s">
        <v>65</v>
      </c>
    </row>
    <row r="123" spans="1:58" x14ac:dyDescent="0.25">
      <c r="A123" s="1" t="s">
        <v>186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0.10030090270812438</v>
      </c>
      <c r="AK123" s="2">
        <v>0</v>
      </c>
      <c r="AL123" s="2">
        <v>0</v>
      </c>
      <c r="AM123" s="2">
        <v>0</v>
      </c>
      <c r="AN123" s="2">
        <v>0</v>
      </c>
      <c r="AO123" s="2">
        <v>0.60120240480961928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1" t="s">
        <v>65</v>
      </c>
    </row>
    <row r="124" spans="1:58" x14ac:dyDescent="0.25">
      <c r="A124" s="1" t="s">
        <v>187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0.23529411764705879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0.40080160320641278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0.10030090270812438</v>
      </c>
      <c r="AK124" s="2">
        <v>0</v>
      </c>
      <c r="AL124" s="2">
        <v>0</v>
      </c>
      <c r="AM124" s="2">
        <v>0</v>
      </c>
      <c r="AN124" s="2">
        <v>0.20100502512562815</v>
      </c>
      <c r="AO124" s="2">
        <v>0</v>
      </c>
      <c r="AP124" s="2">
        <v>0</v>
      </c>
      <c r="AQ124" s="2">
        <v>0.10298661174047373</v>
      </c>
      <c r="AR124" s="2">
        <v>0.22598870056497175</v>
      </c>
      <c r="AS124" s="2">
        <v>0</v>
      </c>
      <c r="AT124" s="2">
        <v>0</v>
      </c>
      <c r="AU124" s="2">
        <v>0</v>
      </c>
      <c r="AV124" s="2">
        <v>0.40404040404040403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0.4</v>
      </c>
      <c r="BF124" s="1" t="s">
        <v>65</v>
      </c>
    </row>
    <row r="125" spans="1:58" x14ac:dyDescent="0.25">
      <c r="A125" s="1" t="s">
        <v>188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0.2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0.20080321285140559</v>
      </c>
      <c r="BE125" s="2">
        <v>0</v>
      </c>
      <c r="BF125" s="1" t="s">
        <v>65</v>
      </c>
    </row>
    <row r="126" spans="1:58" x14ac:dyDescent="0.25">
      <c r="A126" s="1" t="s">
        <v>189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0.6211180124223602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0.2</v>
      </c>
      <c r="AB126" s="2">
        <v>0.20533880903490762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workbookViewId="0"/>
  </sheetViews>
  <sheetFormatPr defaultRowHeight="14.4" x14ac:dyDescent="0.3"/>
  <cols>
    <col min="1" max="16384" width="8.88671875" style="9"/>
  </cols>
  <sheetData>
    <row r="1" spans="1:57" x14ac:dyDescent="0.3">
      <c r="A1" s="9" t="s">
        <v>333</v>
      </c>
      <c r="B1" s="9" t="s">
        <v>334</v>
      </c>
      <c r="C1" s="9" t="s">
        <v>335</v>
      </c>
      <c r="D1" s="9" t="s">
        <v>336</v>
      </c>
      <c r="E1" s="9" t="s">
        <v>337</v>
      </c>
      <c r="F1" s="9" t="s">
        <v>338</v>
      </c>
      <c r="G1" s="9" t="s">
        <v>339</v>
      </c>
      <c r="H1" s="9" t="s">
        <v>340</v>
      </c>
      <c r="I1" s="9" t="s">
        <v>341</v>
      </c>
      <c r="J1" s="9" t="s">
        <v>342</v>
      </c>
      <c r="K1" s="9" t="s">
        <v>343</v>
      </c>
      <c r="L1" s="9" t="s">
        <v>344</v>
      </c>
      <c r="M1" s="9" t="s">
        <v>345</v>
      </c>
      <c r="N1" s="9" t="s">
        <v>346</v>
      </c>
      <c r="O1" s="9" t="s">
        <v>347</v>
      </c>
      <c r="P1" s="9" t="s">
        <v>348</v>
      </c>
      <c r="Q1" s="9" t="s">
        <v>349</v>
      </c>
      <c r="R1" s="9" t="s">
        <v>350</v>
      </c>
      <c r="S1" s="9" t="s">
        <v>351</v>
      </c>
      <c r="T1" s="9" t="s">
        <v>352</v>
      </c>
      <c r="U1" s="9" t="s">
        <v>353</v>
      </c>
      <c r="V1" s="9" t="s">
        <v>354</v>
      </c>
      <c r="W1" s="9" t="s">
        <v>355</v>
      </c>
      <c r="X1" s="9" t="s">
        <v>356</v>
      </c>
      <c r="Y1" s="9" t="s">
        <v>357</v>
      </c>
      <c r="Z1" s="9" t="s">
        <v>358</v>
      </c>
      <c r="AA1" s="9" t="s">
        <v>359</v>
      </c>
      <c r="AB1" s="9" t="s">
        <v>360</v>
      </c>
      <c r="AC1" s="9" t="s">
        <v>361</v>
      </c>
      <c r="AD1" s="9" t="s">
        <v>362</v>
      </c>
      <c r="AE1" s="9" t="s">
        <v>363</v>
      </c>
      <c r="AF1" s="9" t="s">
        <v>364</v>
      </c>
      <c r="AG1" s="9" t="s">
        <v>365</v>
      </c>
      <c r="AH1" s="9" t="s">
        <v>366</v>
      </c>
      <c r="AI1" s="9" t="s">
        <v>367</v>
      </c>
      <c r="AJ1" s="9" t="s">
        <v>368</v>
      </c>
      <c r="AK1" s="9" t="s">
        <v>369</v>
      </c>
      <c r="AL1" s="9" t="s">
        <v>370</v>
      </c>
      <c r="AM1" s="9" t="s">
        <v>371</v>
      </c>
      <c r="AN1" s="9" t="s">
        <v>372</v>
      </c>
      <c r="AO1" s="9" t="s">
        <v>373</v>
      </c>
      <c r="AP1" s="9" t="s">
        <v>374</v>
      </c>
      <c r="AQ1" s="9" t="s">
        <v>375</v>
      </c>
      <c r="AR1" s="9" t="s">
        <v>376</v>
      </c>
      <c r="AS1" s="9" t="s">
        <v>377</v>
      </c>
      <c r="AT1" s="9" t="s">
        <v>378</v>
      </c>
      <c r="AU1" s="9" t="s">
        <v>379</v>
      </c>
      <c r="AV1" s="9" t="s">
        <v>380</v>
      </c>
      <c r="AW1" s="9" t="s">
        <v>381</v>
      </c>
      <c r="AX1" s="9" t="s">
        <v>382</v>
      </c>
      <c r="AY1" s="9" t="s">
        <v>383</v>
      </c>
      <c r="AZ1" s="9" t="s">
        <v>384</v>
      </c>
      <c r="BA1" s="9" t="s">
        <v>385</v>
      </c>
      <c r="BB1" s="9" t="s">
        <v>386</v>
      </c>
      <c r="BC1" s="9" t="s">
        <v>387</v>
      </c>
      <c r="BD1" s="9" t="s">
        <v>388</v>
      </c>
      <c r="BE1" s="9" t="s">
        <v>389</v>
      </c>
    </row>
    <row r="2" spans="1:57" x14ac:dyDescent="0.3">
      <c r="A2" s="9" t="s">
        <v>320</v>
      </c>
      <c r="B2" s="9" t="s">
        <v>321</v>
      </c>
      <c r="C2" s="9" t="s">
        <v>321</v>
      </c>
      <c r="D2" s="9" t="s">
        <v>322</v>
      </c>
      <c r="E2" s="9" t="s">
        <v>322</v>
      </c>
      <c r="F2" s="9" t="s">
        <v>322</v>
      </c>
      <c r="G2" s="9" t="s">
        <v>322</v>
      </c>
      <c r="H2" s="9" t="s">
        <v>322</v>
      </c>
      <c r="I2" s="9" t="s">
        <v>322</v>
      </c>
      <c r="J2" s="9" t="s">
        <v>323</v>
      </c>
      <c r="K2" s="9" t="s">
        <v>323</v>
      </c>
      <c r="L2" s="9" t="s">
        <v>324</v>
      </c>
      <c r="M2" s="9" t="s">
        <v>324</v>
      </c>
      <c r="N2" s="9" t="s">
        <v>324</v>
      </c>
      <c r="O2" s="9" t="s">
        <v>324</v>
      </c>
      <c r="P2" s="9" t="s">
        <v>325</v>
      </c>
      <c r="Q2" s="9" t="s">
        <v>325</v>
      </c>
      <c r="R2" s="9" t="s">
        <v>325</v>
      </c>
      <c r="S2" s="9" t="s">
        <v>325</v>
      </c>
      <c r="T2" s="9" t="s">
        <v>325</v>
      </c>
      <c r="U2" s="9" t="s">
        <v>325</v>
      </c>
      <c r="V2" s="9" t="s">
        <v>325</v>
      </c>
      <c r="W2" s="9" t="s">
        <v>325</v>
      </c>
      <c r="X2" s="9" t="s">
        <v>326</v>
      </c>
      <c r="Y2" s="9" t="s">
        <v>326</v>
      </c>
      <c r="Z2" s="9" t="s">
        <v>326</v>
      </c>
      <c r="AA2" s="9" t="s">
        <v>326</v>
      </c>
      <c r="AB2" s="9" t="s">
        <v>327</v>
      </c>
      <c r="AC2" s="9" t="s">
        <v>327</v>
      </c>
      <c r="AD2" s="9" t="s">
        <v>321</v>
      </c>
      <c r="AE2" s="9" t="s">
        <v>321</v>
      </c>
      <c r="AF2" s="9" t="s">
        <v>322</v>
      </c>
      <c r="AG2" s="9" t="s">
        <v>322</v>
      </c>
      <c r="AH2" s="9" t="s">
        <v>322</v>
      </c>
      <c r="AI2" s="9" t="s">
        <v>322</v>
      </c>
      <c r="AJ2" s="9" t="s">
        <v>322</v>
      </c>
      <c r="AK2" s="9" t="s">
        <v>323</v>
      </c>
      <c r="AL2" s="9" t="s">
        <v>323</v>
      </c>
      <c r="AM2" s="9" t="s">
        <v>328</v>
      </c>
      <c r="AN2" s="9" t="s">
        <v>328</v>
      </c>
      <c r="AO2" s="9" t="s">
        <v>324</v>
      </c>
      <c r="AP2" s="9" t="s">
        <v>324</v>
      </c>
      <c r="AQ2" s="9" t="s">
        <v>324</v>
      </c>
      <c r="AR2" s="9" t="s">
        <v>324</v>
      </c>
      <c r="AS2" s="9" t="s">
        <v>325</v>
      </c>
      <c r="AT2" s="9" t="s">
        <v>325</v>
      </c>
      <c r="AU2" s="9" t="s">
        <v>325</v>
      </c>
      <c r="AV2" s="9" t="s">
        <v>325</v>
      </c>
      <c r="AW2" s="9" t="s">
        <v>325</v>
      </c>
      <c r="AX2" s="9" t="s">
        <v>325</v>
      </c>
      <c r="AY2" s="9" t="s">
        <v>325</v>
      </c>
      <c r="AZ2" s="9" t="s">
        <v>326</v>
      </c>
      <c r="BA2" s="9" t="s">
        <v>326</v>
      </c>
      <c r="BB2" s="9" t="s">
        <v>327</v>
      </c>
      <c r="BC2" s="9" t="s">
        <v>327</v>
      </c>
      <c r="BD2" s="9" t="s">
        <v>327</v>
      </c>
      <c r="BE2" s="9" t="s">
        <v>327</v>
      </c>
    </row>
    <row r="3" spans="1:57" x14ac:dyDescent="0.3">
      <c r="A3" s="9" t="s">
        <v>253</v>
      </c>
      <c r="B3" s="9" t="s">
        <v>264</v>
      </c>
      <c r="C3" s="9" t="s">
        <v>265</v>
      </c>
      <c r="D3" s="9" t="s">
        <v>264</v>
      </c>
      <c r="E3" s="9" t="s">
        <v>265</v>
      </c>
      <c r="F3" s="9" t="s">
        <v>264</v>
      </c>
      <c r="G3" s="9" t="s">
        <v>265</v>
      </c>
      <c r="H3" s="9" t="s">
        <v>264</v>
      </c>
      <c r="I3" s="9" t="s">
        <v>265</v>
      </c>
      <c r="J3" s="9" t="s">
        <v>264</v>
      </c>
      <c r="K3" s="9" t="s">
        <v>265</v>
      </c>
      <c r="L3" s="9" t="s">
        <v>264</v>
      </c>
      <c r="M3" s="9" t="s">
        <v>265</v>
      </c>
      <c r="N3" s="9" t="s">
        <v>264</v>
      </c>
      <c r="O3" s="9" t="s">
        <v>265</v>
      </c>
      <c r="P3" s="9" t="s">
        <v>264</v>
      </c>
      <c r="Q3" s="9" t="s">
        <v>265</v>
      </c>
      <c r="R3" s="9" t="s">
        <v>264</v>
      </c>
      <c r="S3" s="9" t="s">
        <v>265</v>
      </c>
      <c r="T3" s="9" t="s">
        <v>264</v>
      </c>
      <c r="U3" s="9" t="s">
        <v>265</v>
      </c>
      <c r="V3" s="9" t="s">
        <v>264</v>
      </c>
      <c r="W3" s="9" t="s">
        <v>265</v>
      </c>
      <c r="X3" s="9" t="s">
        <v>264</v>
      </c>
      <c r="Y3" s="9" t="s">
        <v>265</v>
      </c>
      <c r="Z3" s="9" t="s">
        <v>264</v>
      </c>
      <c r="AA3" s="9" t="s">
        <v>265</v>
      </c>
      <c r="AB3" s="9" t="s">
        <v>264</v>
      </c>
      <c r="AC3" s="9" t="s">
        <v>265</v>
      </c>
      <c r="AD3" s="9" t="s">
        <v>264</v>
      </c>
      <c r="AE3" s="9" t="s">
        <v>265</v>
      </c>
      <c r="AF3" s="9" t="s">
        <v>264</v>
      </c>
      <c r="AG3" s="9" t="s">
        <v>265</v>
      </c>
      <c r="AH3" s="9" t="s">
        <v>265</v>
      </c>
      <c r="AI3" s="9" t="s">
        <v>264</v>
      </c>
      <c r="AJ3" s="9" t="s">
        <v>265</v>
      </c>
      <c r="AK3" s="9" t="s">
        <v>264</v>
      </c>
      <c r="AL3" s="9" t="s">
        <v>265</v>
      </c>
      <c r="AM3" s="9" t="s">
        <v>264</v>
      </c>
      <c r="AN3" s="9" t="s">
        <v>265</v>
      </c>
      <c r="AO3" s="9" t="s">
        <v>264</v>
      </c>
      <c r="AP3" s="9" t="s">
        <v>265</v>
      </c>
      <c r="AQ3" s="9" t="s">
        <v>264</v>
      </c>
      <c r="AR3" s="9" t="s">
        <v>265</v>
      </c>
      <c r="AS3" s="9" t="s">
        <v>264</v>
      </c>
      <c r="AT3" s="9" t="s">
        <v>265</v>
      </c>
      <c r="AU3" s="9" t="s">
        <v>264</v>
      </c>
      <c r="AV3" s="9" t="s">
        <v>265</v>
      </c>
      <c r="AW3" s="9" t="s">
        <v>264</v>
      </c>
      <c r="AX3" s="9" t="s">
        <v>265</v>
      </c>
      <c r="AY3" s="9" t="s">
        <v>265</v>
      </c>
      <c r="AZ3" s="9" t="s">
        <v>264</v>
      </c>
      <c r="BA3" s="9" t="s">
        <v>265</v>
      </c>
      <c r="BB3" s="9" t="s">
        <v>264</v>
      </c>
      <c r="BC3" s="9" t="s">
        <v>265</v>
      </c>
      <c r="BD3" s="9" t="s">
        <v>264</v>
      </c>
      <c r="BE3" s="9" t="s">
        <v>265</v>
      </c>
    </row>
    <row r="4" spans="1:57" x14ac:dyDescent="0.3">
      <c r="A4" s="9" t="s">
        <v>255</v>
      </c>
      <c r="B4" s="9" t="s">
        <v>256</v>
      </c>
      <c r="C4" s="9" t="s">
        <v>256</v>
      </c>
      <c r="D4" s="9" t="s">
        <v>256</v>
      </c>
      <c r="E4" s="9" t="s">
        <v>256</v>
      </c>
      <c r="F4" s="9" t="s">
        <v>256</v>
      </c>
      <c r="G4" s="9" t="s">
        <v>256</v>
      </c>
      <c r="H4" s="9" t="s">
        <v>256</v>
      </c>
      <c r="I4" s="9" t="s">
        <v>256</v>
      </c>
      <c r="J4" s="9" t="s">
        <v>256</v>
      </c>
      <c r="K4" s="9" t="s">
        <v>256</v>
      </c>
      <c r="L4" s="9" t="s">
        <v>257</v>
      </c>
      <c r="M4" s="9" t="s">
        <v>257</v>
      </c>
      <c r="N4" s="9" t="s">
        <v>257</v>
      </c>
      <c r="O4" s="9" t="s">
        <v>257</v>
      </c>
      <c r="P4" s="9" t="s">
        <v>257</v>
      </c>
      <c r="Q4" s="9" t="s">
        <v>257</v>
      </c>
      <c r="R4" s="9" t="s">
        <v>257</v>
      </c>
      <c r="S4" s="9" t="s">
        <v>257</v>
      </c>
      <c r="T4" s="9" t="s">
        <v>257</v>
      </c>
      <c r="U4" s="9" t="s">
        <v>257</v>
      </c>
      <c r="V4" s="9" t="s">
        <v>317</v>
      </c>
      <c r="W4" s="9" t="s">
        <v>317</v>
      </c>
      <c r="X4" s="9" t="s">
        <v>317</v>
      </c>
      <c r="Y4" s="9" t="s">
        <v>317</v>
      </c>
      <c r="Z4" s="9" t="s">
        <v>317</v>
      </c>
      <c r="AA4" s="9" t="s">
        <v>317</v>
      </c>
      <c r="AB4" s="9" t="s">
        <v>317</v>
      </c>
      <c r="AC4" s="9" t="s">
        <v>317</v>
      </c>
      <c r="AD4" s="9" t="s">
        <v>256</v>
      </c>
      <c r="AE4" s="9" t="s">
        <v>256</v>
      </c>
      <c r="AF4" s="9" t="s">
        <v>256</v>
      </c>
      <c r="AG4" s="9" t="s">
        <v>256</v>
      </c>
      <c r="AH4" s="9" t="s">
        <v>256</v>
      </c>
      <c r="AI4" s="9" t="s">
        <v>256</v>
      </c>
      <c r="AJ4" s="9" t="s">
        <v>256</v>
      </c>
      <c r="AK4" s="9" t="s">
        <v>256</v>
      </c>
      <c r="AL4" s="9" t="s">
        <v>256</v>
      </c>
      <c r="AM4" s="9" t="s">
        <v>258</v>
      </c>
      <c r="AN4" s="9" t="s">
        <v>258</v>
      </c>
      <c r="AO4" s="9" t="s">
        <v>257</v>
      </c>
      <c r="AP4" s="9" t="s">
        <v>257</v>
      </c>
      <c r="AQ4" s="9" t="s">
        <v>257</v>
      </c>
      <c r="AR4" s="9" t="s">
        <v>257</v>
      </c>
      <c r="AS4" s="9" t="s">
        <v>257</v>
      </c>
      <c r="AT4" s="9" t="s">
        <v>257</v>
      </c>
      <c r="AU4" s="9" t="s">
        <v>257</v>
      </c>
      <c r="AV4" s="9" t="s">
        <v>257</v>
      </c>
      <c r="AW4" s="9" t="s">
        <v>257</v>
      </c>
      <c r="AX4" s="9" t="s">
        <v>257</v>
      </c>
      <c r="AY4" s="9" t="s">
        <v>317</v>
      </c>
      <c r="AZ4" s="9" t="s">
        <v>317</v>
      </c>
      <c r="BA4" s="9" t="s">
        <v>317</v>
      </c>
      <c r="BB4" s="9" t="s">
        <v>317</v>
      </c>
      <c r="BC4" s="9" t="s">
        <v>317</v>
      </c>
      <c r="BD4" s="9" t="s">
        <v>317</v>
      </c>
      <c r="BE4" s="9" t="s">
        <v>317</v>
      </c>
    </row>
    <row r="5" spans="1:57" x14ac:dyDescent="0.3">
      <c r="A5" s="9" t="s">
        <v>254</v>
      </c>
      <c r="B5" s="9" t="s">
        <v>329</v>
      </c>
      <c r="C5" s="9" t="s">
        <v>329</v>
      </c>
      <c r="D5" s="9" t="s">
        <v>329</v>
      </c>
      <c r="E5" s="9" t="s">
        <v>329</v>
      </c>
      <c r="F5" s="9" t="s">
        <v>329</v>
      </c>
      <c r="G5" s="9" t="s">
        <v>329</v>
      </c>
      <c r="H5" s="9" t="s">
        <v>329</v>
      </c>
      <c r="I5" s="9" t="s">
        <v>329</v>
      </c>
      <c r="J5" s="9" t="s">
        <v>329</v>
      </c>
      <c r="K5" s="9" t="s">
        <v>329</v>
      </c>
      <c r="L5" s="9" t="s">
        <v>330</v>
      </c>
      <c r="M5" s="9" t="s">
        <v>330</v>
      </c>
      <c r="N5" s="9" t="s">
        <v>330</v>
      </c>
      <c r="O5" s="9" t="s">
        <v>330</v>
      </c>
      <c r="P5" s="9" t="s">
        <v>330</v>
      </c>
      <c r="Q5" s="9" t="s">
        <v>330</v>
      </c>
      <c r="R5" s="9" t="s">
        <v>330</v>
      </c>
      <c r="S5" s="9" t="s">
        <v>330</v>
      </c>
      <c r="T5" s="9" t="s">
        <v>330</v>
      </c>
      <c r="U5" s="9" t="s">
        <v>330</v>
      </c>
      <c r="V5" s="9" t="s">
        <v>331</v>
      </c>
      <c r="W5" s="9" t="s">
        <v>331</v>
      </c>
      <c r="X5" s="9" t="s">
        <v>331</v>
      </c>
      <c r="Y5" s="9" t="s">
        <v>331</v>
      </c>
      <c r="Z5" s="9" t="s">
        <v>331</v>
      </c>
      <c r="AA5" s="9" t="s">
        <v>331</v>
      </c>
      <c r="AB5" s="9" t="s">
        <v>331</v>
      </c>
      <c r="AC5" s="9" t="s">
        <v>331</v>
      </c>
      <c r="AD5" s="9" t="s">
        <v>329</v>
      </c>
      <c r="AE5" s="9" t="s">
        <v>329</v>
      </c>
      <c r="AF5" s="9" t="s">
        <v>329</v>
      </c>
      <c r="AG5" s="9" t="s">
        <v>329</v>
      </c>
      <c r="AH5" s="9" t="s">
        <v>329</v>
      </c>
      <c r="AI5" s="9" t="s">
        <v>329</v>
      </c>
      <c r="AJ5" s="9" t="s">
        <v>329</v>
      </c>
      <c r="AK5" s="9" t="s">
        <v>329</v>
      </c>
      <c r="AL5" s="9" t="s">
        <v>329</v>
      </c>
      <c r="AM5" s="9" t="s">
        <v>332</v>
      </c>
      <c r="AN5" s="9" t="s">
        <v>332</v>
      </c>
      <c r="AO5" s="9" t="s">
        <v>330</v>
      </c>
      <c r="AP5" s="9" t="s">
        <v>330</v>
      </c>
      <c r="AQ5" s="9" t="s">
        <v>330</v>
      </c>
      <c r="AR5" s="9" t="s">
        <v>330</v>
      </c>
      <c r="AS5" s="9" t="s">
        <v>330</v>
      </c>
      <c r="AT5" s="9" t="s">
        <v>330</v>
      </c>
      <c r="AU5" s="9" t="s">
        <v>330</v>
      </c>
      <c r="AV5" s="9" t="s">
        <v>330</v>
      </c>
      <c r="AW5" s="9" t="s">
        <v>330</v>
      </c>
      <c r="AX5" s="9" t="s">
        <v>330</v>
      </c>
      <c r="AY5" s="9" t="s">
        <v>331</v>
      </c>
      <c r="AZ5" s="9" t="s">
        <v>331</v>
      </c>
      <c r="BA5" s="9" t="s">
        <v>331</v>
      </c>
      <c r="BB5" s="9" t="s">
        <v>331</v>
      </c>
      <c r="BC5" s="9" t="s">
        <v>331</v>
      </c>
      <c r="BD5" s="9" t="s">
        <v>331</v>
      </c>
      <c r="BE5" s="9" t="s">
        <v>331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2"/>
  <sheetViews>
    <sheetView topLeftCell="A109" workbookViewId="0">
      <selection activeCell="A69" sqref="A69:A72"/>
    </sheetView>
  </sheetViews>
  <sheetFormatPr defaultRowHeight="14.4" x14ac:dyDescent="0.3"/>
  <cols>
    <col min="1" max="1" width="19.88671875" customWidth="1"/>
  </cols>
  <sheetData>
    <row r="1" spans="1:57" x14ac:dyDescent="0.3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358</v>
      </c>
      <c r="AA1" t="s">
        <v>359</v>
      </c>
      <c r="AB1" t="s">
        <v>360</v>
      </c>
      <c r="AC1" t="s">
        <v>361</v>
      </c>
      <c r="AD1" t="s">
        <v>362</v>
      </c>
      <c r="AE1" t="s">
        <v>363</v>
      </c>
      <c r="AF1" t="s">
        <v>364</v>
      </c>
      <c r="AG1" t="s">
        <v>365</v>
      </c>
      <c r="AH1" t="s">
        <v>366</v>
      </c>
      <c r="AI1" t="s">
        <v>367</v>
      </c>
      <c r="AJ1" t="s">
        <v>368</v>
      </c>
      <c r="AK1" t="s">
        <v>369</v>
      </c>
      <c r="AL1" t="s">
        <v>370</v>
      </c>
      <c r="AM1" t="s">
        <v>371</v>
      </c>
      <c r="AN1" t="s">
        <v>372</v>
      </c>
      <c r="AO1" t="s">
        <v>373</v>
      </c>
      <c r="AP1" t="s">
        <v>374</v>
      </c>
      <c r="AQ1" t="s">
        <v>375</v>
      </c>
      <c r="AR1" t="s">
        <v>376</v>
      </c>
      <c r="AS1" t="s">
        <v>377</v>
      </c>
      <c r="AT1" t="s">
        <v>378</v>
      </c>
      <c r="AU1" t="s">
        <v>379</v>
      </c>
      <c r="AV1" t="s">
        <v>380</v>
      </c>
      <c r="AW1" t="s">
        <v>381</v>
      </c>
      <c r="AX1" t="s">
        <v>382</v>
      </c>
      <c r="AY1" t="s">
        <v>383</v>
      </c>
      <c r="AZ1" t="s">
        <v>384</v>
      </c>
      <c r="BA1" t="s">
        <v>385</v>
      </c>
      <c r="BB1" t="s">
        <v>386</v>
      </c>
      <c r="BC1" t="s">
        <v>387</v>
      </c>
      <c r="BD1" t="s">
        <v>388</v>
      </c>
      <c r="BE1" t="s">
        <v>389</v>
      </c>
    </row>
    <row r="2" spans="1:57" x14ac:dyDescent="0.3">
      <c r="A2" t="s">
        <v>69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3">
      <c r="A3" t="s">
        <v>70</v>
      </c>
      <c r="B3">
        <v>4.435483870967742</v>
      </c>
      <c r="C3">
        <v>0</v>
      </c>
      <c r="D3">
        <v>0.80160320641282556</v>
      </c>
      <c r="E3">
        <v>0</v>
      </c>
      <c r="F3">
        <v>0</v>
      </c>
      <c r="G3">
        <v>0</v>
      </c>
      <c r="H3">
        <v>0</v>
      </c>
      <c r="I3">
        <v>0</v>
      </c>
      <c r="J3">
        <v>0.8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0.2</v>
      </c>
      <c r="U3">
        <v>0</v>
      </c>
      <c r="V3">
        <v>0</v>
      </c>
      <c r="W3">
        <v>0</v>
      </c>
      <c r="X3">
        <v>1.4056224899598393</v>
      </c>
      <c r="Y3">
        <v>0</v>
      </c>
      <c r="Z3">
        <v>32.264529058116231</v>
      </c>
      <c r="AA3">
        <v>6.8000000000000007</v>
      </c>
      <c r="AB3">
        <v>2.8747433264887063</v>
      </c>
      <c r="AC3">
        <v>17.068273092369481</v>
      </c>
      <c r="AD3">
        <v>4.4221105527638196</v>
      </c>
      <c r="AE3">
        <v>1.2765957446808509</v>
      </c>
      <c r="AF3">
        <v>8.2164328657314627</v>
      </c>
      <c r="AG3">
        <v>2.8084252758274824</v>
      </c>
      <c r="AH3">
        <v>0</v>
      </c>
      <c r="AI3">
        <v>5.8232931726907635</v>
      </c>
      <c r="AJ3">
        <v>1.3039117352056169</v>
      </c>
      <c r="AK3">
        <v>2.3115577889447234</v>
      </c>
      <c r="AL3">
        <v>6.3</v>
      </c>
      <c r="AM3">
        <v>0.4012036108324975</v>
      </c>
      <c r="AN3">
        <v>0</v>
      </c>
      <c r="AO3">
        <v>0.1002004008016032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0.8</v>
      </c>
      <c r="AX3">
        <v>0</v>
      </c>
      <c r="AY3">
        <v>0</v>
      </c>
      <c r="AZ3">
        <v>0</v>
      </c>
      <c r="BA3">
        <v>0.20040080160320639</v>
      </c>
      <c r="BB3">
        <v>0</v>
      </c>
      <c r="BC3">
        <v>0</v>
      </c>
      <c r="BD3">
        <v>0</v>
      </c>
      <c r="BE3">
        <v>0.8</v>
      </c>
    </row>
    <row r="4" spans="1:57" x14ac:dyDescent="0.3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0.1002004008016032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3">
      <c r="A5" t="s">
        <v>72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0.8</v>
      </c>
      <c r="AX5">
        <v>0</v>
      </c>
      <c r="AY5">
        <v>0</v>
      </c>
      <c r="AZ5">
        <v>0.80321285140562237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0.40160642570281119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">
      <c r="A7" t="s">
        <v>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0.21141649048625794</v>
      </c>
      <c r="O7">
        <v>0</v>
      </c>
      <c r="P7">
        <v>0</v>
      </c>
      <c r="Q7">
        <v>0</v>
      </c>
      <c r="R7">
        <v>0</v>
      </c>
      <c r="S7">
        <v>0.42105263157894735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0.10050251256281408</v>
      </c>
      <c r="AE7">
        <v>0.10638297872340426</v>
      </c>
      <c r="AF7">
        <v>0</v>
      </c>
      <c r="AG7">
        <v>0</v>
      </c>
      <c r="AH7">
        <v>0</v>
      </c>
      <c r="AI7">
        <v>0.20080321285140559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0.4024144869215292</v>
      </c>
      <c r="AU7">
        <v>0.6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3">
      <c r="A9" t="s">
        <v>76</v>
      </c>
      <c r="B9">
        <v>0</v>
      </c>
      <c r="C9">
        <v>4.2084168336673349</v>
      </c>
      <c r="D9">
        <v>0</v>
      </c>
      <c r="E9">
        <v>3.5999999999999996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0.6696428571428571</v>
      </c>
      <c r="R9">
        <v>0.2</v>
      </c>
      <c r="S9">
        <v>2.9473684210526314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0.8</v>
      </c>
      <c r="AB9">
        <v>0</v>
      </c>
      <c r="AC9">
        <v>0</v>
      </c>
      <c r="AD9">
        <v>0</v>
      </c>
      <c r="AE9">
        <v>1.5957446808510638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1.103309929789368</v>
      </c>
      <c r="AT9">
        <v>0.30181086519114686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0.6</v>
      </c>
    </row>
    <row r="10" spans="1:57" x14ac:dyDescent="0.3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2.4144869215291749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">
      <c r="A11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0.23529411764705879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0.20040080160320639</v>
      </c>
      <c r="Q11">
        <v>0</v>
      </c>
      <c r="R11">
        <v>0.4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0.20040080160320639</v>
      </c>
      <c r="AA11">
        <v>0.2</v>
      </c>
      <c r="AB11">
        <v>0</v>
      </c>
      <c r="AC11">
        <v>0.80321285140562237</v>
      </c>
      <c r="AD11">
        <v>0</v>
      </c>
      <c r="AE11">
        <v>0.85106382978723405</v>
      </c>
      <c r="AF11">
        <v>0.1002004008016032</v>
      </c>
      <c r="AG11">
        <v>0.10030090270812438</v>
      </c>
      <c r="AH11">
        <v>0.10131712259371835</v>
      </c>
      <c r="AI11">
        <v>0</v>
      </c>
      <c r="AJ11">
        <v>0.10030090270812438</v>
      </c>
      <c r="AK11">
        <v>0</v>
      </c>
      <c r="AL11">
        <v>0</v>
      </c>
      <c r="AM11">
        <v>0.10030090270812438</v>
      </c>
      <c r="AN11">
        <v>0</v>
      </c>
      <c r="AO11">
        <v>0</v>
      </c>
      <c r="AP11">
        <v>0</v>
      </c>
      <c r="AQ11">
        <v>0</v>
      </c>
      <c r="AR11">
        <v>0.903954802259887</v>
      </c>
      <c r="AS11">
        <v>0</v>
      </c>
      <c r="AT11">
        <v>0.1006036217303823</v>
      </c>
      <c r="AU11">
        <v>0</v>
      </c>
      <c r="AV11">
        <v>0.40404040404040403</v>
      </c>
      <c r="AW11">
        <v>0</v>
      </c>
      <c r="AX11">
        <v>0</v>
      </c>
      <c r="AY11">
        <v>0.36363636363636365</v>
      </c>
      <c r="AZ11">
        <v>0</v>
      </c>
      <c r="BA11">
        <v>0.80160320641282556</v>
      </c>
      <c r="BB11">
        <v>0.20366598778004072</v>
      </c>
      <c r="BC11">
        <v>0</v>
      </c>
      <c r="BD11">
        <v>0.20080321285140559</v>
      </c>
      <c r="BE11">
        <v>0</v>
      </c>
    </row>
    <row r="12" spans="1:57" x14ac:dyDescent="0.3">
      <c r="A12" t="s">
        <v>79</v>
      </c>
      <c r="B12">
        <v>0.40322580645161288</v>
      </c>
      <c r="C12">
        <v>24.649298597194388</v>
      </c>
      <c r="D12">
        <v>0</v>
      </c>
      <c r="E12">
        <v>2.1999999999999997</v>
      </c>
      <c r="F12">
        <v>0.20040080160320639</v>
      </c>
      <c r="G12">
        <v>1.4256619144602851</v>
      </c>
      <c r="H12">
        <v>0</v>
      </c>
      <c r="I12">
        <v>0</v>
      </c>
      <c r="J12">
        <v>0</v>
      </c>
      <c r="K12">
        <v>0.20040080160320639</v>
      </c>
      <c r="L12">
        <v>0.20202020202020202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1.6</v>
      </c>
      <c r="V12">
        <v>0</v>
      </c>
      <c r="W12">
        <v>12.2</v>
      </c>
      <c r="X12">
        <v>0</v>
      </c>
      <c r="Y12">
        <v>5.6112224448897798</v>
      </c>
      <c r="Z12">
        <v>0</v>
      </c>
      <c r="AA12">
        <v>9.4</v>
      </c>
      <c r="AB12">
        <v>0</v>
      </c>
      <c r="AC12">
        <v>5.4216867469879517</v>
      </c>
      <c r="AD12">
        <v>0</v>
      </c>
      <c r="AE12">
        <v>11.914893617021278</v>
      </c>
      <c r="AF12">
        <v>0</v>
      </c>
      <c r="AG12">
        <v>0</v>
      </c>
      <c r="AH12">
        <v>0.81053698074974678</v>
      </c>
      <c r="AI12">
        <v>0.80321285140562237</v>
      </c>
      <c r="AJ12">
        <v>24.874623871614844</v>
      </c>
      <c r="AK12">
        <v>0</v>
      </c>
      <c r="AL12">
        <v>0</v>
      </c>
      <c r="AM12">
        <v>0.10030090270812438</v>
      </c>
      <c r="AN12">
        <v>0</v>
      </c>
      <c r="AO12">
        <v>0.80160320641282556</v>
      </c>
      <c r="AP12">
        <v>0</v>
      </c>
      <c r="AQ12">
        <v>0.30895983522142123</v>
      </c>
      <c r="AR12">
        <v>0</v>
      </c>
      <c r="AS12">
        <v>0</v>
      </c>
      <c r="AT12">
        <v>1.7102615694164991</v>
      </c>
      <c r="AU12">
        <v>0</v>
      </c>
      <c r="AV12">
        <v>0.80808080808080807</v>
      </c>
      <c r="AW12">
        <v>1.4000000000000001</v>
      </c>
      <c r="AX12">
        <v>8.4</v>
      </c>
      <c r="AY12">
        <v>0.72727272727272729</v>
      </c>
      <c r="AZ12">
        <v>0</v>
      </c>
      <c r="BA12">
        <v>13.627254509018035</v>
      </c>
      <c r="BB12">
        <v>0</v>
      </c>
      <c r="BC12">
        <v>1.8072289156626504</v>
      </c>
      <c r="BD12">
        <v>0.60240963855421692</v>
      </c>
      <c r="BE12">
        <v>5.8000000000000007</v>
      </c>
    </row>
    <row r="13" spans="1:57" x14ac:dyDescent="0.3">
      <c r="A13" t="s">
        <v>80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0.2</v>
      </c>
      <c r="K13">
        <v>0</v>
      </c>
      <c r="L13">
        <v>0</v>
      </c>
      <c r="M13">
        <v>0</v>
      </c>
      <c r="N13">
        <v>0</v>
      </c>
      <c r="O13">
        <v>0</v>
      </c>
      <c r="P13">
        <v>0.20040080160320639</v>
      </c>
      <c r="Q13">
        <v>0</v>
      </c>
      <c r="R13">
        <v>0</v>
      </c>
      <c r="S13">
        <v>0.21052631578947367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0.42553191489361702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0.80808080808080807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0.20366598778004072</v>
      </c>
      <c r="BC13">
        <v>0</v>
      </c>
      <c r="BD13">
        <v>0.20080321285140559</v>
      </c>
      <c r="BE13">
        <v>0</v>
      </c>
    </row>
    <row r="14" spans="1:57" x14ac:dyDescent="0.3">
      <c r="A14" t="s">
        <v>81</v>
      </c>
      <c r="B14">
        <v>7.862903225806452</v>
      </c>
      <c r="C14">
        <v>4.408817635270541</v>
      </c>
      <c r="D14">
        <v>0.20040080160320639</v>
      </c>
      <c r="E14">
        <v>4.8</v>
      </c>
      <c r="F14">
        <v>0</v>
      </c>
      <c r="G14">
        <v>0.61099796334012213</v>
      </c>
      <c r="H14">
        <v>0</v>
      </c>
      <c r="I14">
        <v>3.5294117647058822</v>
      </c>
      <c r="J14">
        <v>1.7999999999999998</v>
      </c>
      <c r="K14">
        <v>0</v>
      </c>
      <c r="L14">
        <v>0</v>
      </c>
      <c r="M14">
        <v>0</v>
      </c>
      <c r="N14">
        <v>1.0570824524312896</v>
      </c>
      <c r="O14">
        <v>1.6563146997929608</v>
      </c>
      <c r="P14">
        <v>3.6072144288577155</v>
      </c>
      <c r="Q14">
        <v>11.383928571428571</v>
      </c>
      <c r="R14">
        <v>5.6000000000000005</v>
      </c>
      <c r="S14">
        <v>7.7894736842105265</v>
      </c>
      <c r="T14">
        <v>3</v>
      </c>
      <c r="U14">
        <v>0.6</v>
      </c>
      <c r="V14">
        <v>3.2064128256513023</v>
      </c>
      <c r="W14">
        <v>1.4000000000000001</v>
      </c>
      <c r="X14">
        <v>1.2048192771084338</v>
      </c>
      <c r="Y14">
        <v>1.2024048096192386</v>
      </c>
      <c r="Z14">
        <v>1.8036072144288577</v>
      </c>
      <c r="AA14">
        <v>1.6</v>
      </c>
      <c r="AB14">
        <v>0</v>
      </c>
      <c r="AC14">
        <v>2.8112449799196786</v>
      </c>
      <c r="AD14">
        <v>1.9095477386934674</v>
      </c>
      <c r="AE14">
        <v>0.53191489361702127</v>
      </c>
      <c r="AF14">
        <v>0.20040080160320639</v>
      </c>
      <c r="AG14">
        <v>0.80240722166499501</v>
      </c>
      <c r="AH14">
        <v>0.303951367781155</v>
      </c>
      <c r="AI14">
        <v>4.7188755020080322</v>
      </c>
      <c r="AJ14">
        <v>7.2216649949849554</v>
      </c>
      <c r="AK14">
        <v>0.90452261306532655</v>
      </c>
      <c r="AL14">
        <v>0.6</v>
      </c>
      <c r="AM14">
        <v>0.80240722166499501</v>
      </c>
      <c r="AN14">
        <v>0.10050251256281408</v>
      </c>
      <c r="AO14">
        <v>0</v>
      </c>
      <c r="AP14">
        <v>0</v>
      </c>
      <c r="AQ14">
        <v>1.544799176107106</v>
      </c>
      <c r="AR14">
        <v>11.525423728813559</v>
      </c>
      <c r="AS14">
        <v>66.90070210631896</v>
      </c>
      <c r="AT14">
        <v>28.269617706237426</v>
      </c>
      <c r="AU14">
        <v>1</v>
      </c>
      <c r="AV14">
        <v>1.6161616161616161</v>
      </c>
      <c r="AW14">
        <v>1.2</v>
      </c>
      <c r="AX14">
        <v>0.6</v>
      </c>
      <c r="AY14">
        <v>1.8181818181818181</v>
      </c>
      <c r="AZ14">
        <v>2.2088353413654618</v>
      </c>
      <c r="BA14">
        <v>1.2024048096192386</v>
      </c>
      <c r="BB14">
        <v>0.40733197556008144</v>
      </c>
      <c r="BC14">
        <v>0.20080321285140559</v>
      </c>
      <c r="BD14">
        <v>0.60240963855421692</v>
      </c>
      <c r="BE14">
        <v>2.1999999999999997</v>
      </c>
    </row>
    <row r="15" spans="1:57" x14ac:dyDescent="0.3">
      <c r="A15" t="s">
        <v>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0.53191489361702127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0.10298661174047373</v>
      </c>
      <c r="AR15">
        <v>3.3898305084745761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">
      <c r="A16" t="s">
        <v>83</v>
      </c>
      <c r="B16">
        <v>0</v>
      </c>
      <c r="C16">
        <v>0.80160320641282556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1.7034068136272544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0.7209062821833162</v>
      </c>
      <c r="AR16">
        <v>3.050847457627119</v>
      </c>
      <c r="AS16">
        <v>9.6288866599799388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">
      <c r="A17" t="s">
        <v>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0.22598870056497175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0.60120240480961928</v>
      </c>
      <c r="BB17">
        <v>0</v>
      </c>
      <c r="BC17">
        <v>0</v>
      </c>
      <c r="BD17">
        <v>0</v>
      </c>
      <c r="BE17">
        <v>0</v>
      </c>
    </row>
    <row r="18" spans="1:57" x14ac:dyDescent="0.3">
      <c r="A18" t="s">
        <v>85</v>
      </c>
      <c r="B18">
        <v>0</v>
      </c>
      <c r="C18">
        <v>0</v>
      </c>
      <c r="D18">
        <v>0.80160320641282556</v>
      </c>
      <c r="E18">
        <v>0</v>
      </c>
      <c r="F18">
        <v>0</v>
      </c>
      <c r="G18">
        <v>0.20366598778004072</v>
      </c>
      <c r="H18">
        <v>0.8</v>
      </c>
      <c r="I18">
        <v>0</v>
      </c>
      <c r="J18">
        <v>0</v>
      </c>
      <c r="K18">
        <v>0</v>
      </c>
      <c r="L18">
        <v>2.6262626262626263</v>
      </c>
      <c r="M18">
        <v>4.2</v>
      </c>
      <c r="N18">
        <v>0.42283298097251587</v>
      </c>
      <c r="O18">
        <v>0</v>
      </c>
      <c r="P18">
        <v>7.0140280561122248</v>
      </c>
      <c r="Q18">
        <v>0.4464285714285714</v>
      </c>
      <c r="R18">
        <v>0.8</v>
      </c>
      <c r="S18">
        <v>0</v>
      </c>
      <c r="T18">
        <v>0</v>
      </c>
      <c r="U18">
        <v>0</v>
      </c>
      <c r="V18">
        <v>1.002004008016032</v>
      </c>
      <c r="W18">
        <v>0.8</v>
      </c>
      <c r="X18">
        <v>0.20080321285140559</v>
      </c>
      <c r="Y18">
        <v>0.60120240480961928</v>
      </c>
      <c r="Z18">
        <v>0</v>
      </c>
      <c r="AA18">
        <v>0.2</v>
      </c>
      <c r="AB18">
        <v>0</v>
      </c>
      <c r="AC18">
        <v>1.4056224899598393</v>
      </c>
      <c r="AD18">
        <v>0</v>
      </c>
      <c r="AE18">
        <v>0</v>
      </c>
      <c r="AF18">
        <v>0.50100200400801598</v>
      </c>
      <c r="AG18">
        <v>0.10030090270812438</v>
      </c>
      <c r="AH18">
        <v>0</v>
      </c>
      <c r="AI18">
        <v>0.30120481927710846</v>
      </c>
      <c r="AJ18">
        <v>0.50150451354062187</v>
      </c>
      <c r="AK18">
        <v>0.10050251256281408</v>
      </c>
      <c r="AL18">
        <v>1.5</v>
      </c>
      <c r="AM18">
        <v>0</v>
      </c>
      <c r="AN18">
        <v>0.30150753768844218</v>
      </c>
      <c r="AO18">
        <v>0</v>
      </c>
      <c r="AP18">
        <v>0.4287245444801715</v>
      </c>
      <c r="AQ18">
        <v>0</v>
      </c>
      <c r="AR18">
        <v>0.33898305084745761</v>
      </c>
      <c r="AS18">
        <v>0</v>
      </c>
      <c r="AT18">
        <v>0.1006036217303823</v>
      </c>
      <c r="AU18">
        <v>0</v>
      </c>
      <c r="AV18">
        <v>0</v>
      </c>
      <c r="AW18">
        <v>0.8</v>
      </c>
      <c r="AX18">
        <v>0.8</v>
      </c>
      <c r="AY18">
        <v>0.36363636363636365</v>
      </c>
      <c r="AZ18">
        <v>0</v>
      </c>
      <c r="BA18">
        <v>1.2024048096192386</v>
      </c>
      <c r="BB18">
        <v>0.61099796334012213</v>
      </c>
      <c r="BC18">
        <v>1.2048192771084338</v>
      </c>
      <c r="BD18">
        <v>0</v>
      </c>
      <c r="BE18">
        <v>0</v>
      </c>
    </row>
    <row r="19" spans="1:57" x14ac:dyDescent="0.3">
      <c r="A19" t="s">
        <v>86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">
      <c r="A20" t="s">
        <v>87</v>
      </c>
      <c r="B20">
        <v>0</v>
      </c>
      <c r="C20">
        <v>0</v>
      </c>
      <c r="D20">
        <v>0</v>
      </c>
      <c r="E20">
        <v>0</v>
      </c>
      <c r="F20">
        <v>0</v>
      </c>
      <c r="G20">
        <v>0.61099796334012213</v>
      </c>
      <c r="H20">
        <v>0.2</v>
      </c>
      <c r="I20">
        <v>0.23529411764705879</v>
      </c>
      <c r="J20">
        <v>0</v>
      </c>
      <c r="K20">
        <v>0</v>
      </c>
      <c r="L20">
        <v>0.40404040404040403</v>
      </c>
      <c r="M20">
        <v>0.4</v>
      </c>
      <c r="N20">
        <v>0.63424947145877375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0.40080160320641278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0.1</v>
      </c>
      <c r="AM20">
        <v>0.10030090270812438</v>
      </c>
      <c r="AN20">
        <v>0</v>
      </c>
      <c r="AO20">
        <v>0</v>
      </c>
      <c r="AP20">
        <v>0</v>
      </c>
      <c r="AQ20">
        <v>0.10298661174047373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0.36363636363636365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">
      <c r="A21" t="s">
        <v>88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">
      <c r="A22" t="s">
        <v>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0.20080321285140559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">
      <c r="A23" t="s">
        <v>90</v>
      </c>
      <c r="B23">
        <v>0</v>
      </c>
      <c r="C23">
        <v>0</v>
      </c>
      <c r="D23">
        <v>0</v>
      </c>
      <c r="E23">
        <v>0</v>
      </c>
      <c r="F23">
        <v>0.20040080160320639</v>
      </c>
      <c r="G23">
        <v>0</v>
      </c>
      <c r="H23">
        <v>0</v>
      </c>
      <c r="I23">
        <v>0.23529411764705879</v>
      </c>
      <c r="J23">
        <v>0</v>
      </c>
      <c r="K23">
        <v>0</v>
      </c>
      <c r="L23">
        <v>0</v>
      </c>
      <c r="M23">
        <v>0</v>
      </c>
      <c r="N23">
        <v>0.21141649048625794</v>
      </c>
      <c r="O23">
        <v>0</v>
      </c>
      <c r="P23">
        <v>0</v>
      </c>
      <c r="Q23">
        <v>0</v>
      </c>
      <c r="R23">
        <v>0</v>
      </c>
      <c r="S23">
        <v>0.63157894736842102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0.20040080160320639</v>
      </c>
      <c r="AA23">
        <v>0</v>
      </c>
      <c r="AB23">
        <v>0</v>
      </c>
      <c r="AC23">
        <v>0</v>
      </c>
      <c r="AD23">
        <v>0.10050251256281408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0.10050251256281408</v>
      </c>
      <c r="AL23">
        <v>0</v>
      </c>
      <c r="AM23">
        <v>0.60180541624874617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0.40160642570281119</v>
      </c>
      <c r="BA23">
        <v>0</v>
      </c>
      <c r="BB23">
        <v>0.20366598778004072</v>
      </c>
      <c r="BC23">
        <v>0</v>
      </c>
      <c r="BD23">
        <v>0</v>
      </c>
      <c r="BE23">
        <v>0.2</v>
      </c>
    </row>
    <row r="24" spans="1:57" x14ac:dyDescent="0.3">
      <c r="A24" t="s">
        <v>91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">
      <c r="A25" t="s">
        <v>92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0.2</v>
      </c>
      <c r="AY25">
        <v>0</v>
      </c>
      <c r="AZ25">
        <v>0</v>
      </c>
      <c r="BA25">
        <v>0</v>
      </c>
      <c r="BB25">
        <v>0.40733197556008144</v>
      </c>
      <c r="BC25">
        <v>0</v>
      </c>
      <c r="BD25">
        <v>0</v>
      </c>
      <c r="BE25">
        <v>0</v>
      </c>
    </row>
    <row r="26" spans="1:57" x14ac:dyDescent="0.3">
      <c r="A26" t="s">
        <v>93</v>
      </c>
      <c r="B26">
        <v>5.846774193548387</v>
      </c>
      <c r="C26">
        <v>6.0120240480961922</v>
      </c>
      <c r="D26">
        <v>0.80160320641282556</v>
      </c>
      <c r="E26">
        <v>1</v>
      </c>
      <c r="F26">
        <v>0</v>
      </c>
      <c r="G26">
        <v>0.81466395112016288</v>
      </c>
      <c r="H26">
        <v>2.1999999999999997</v>
      </c>
      <c r="I26">
        <v>1.6470588235294119</v>
      </c>
      <c r="J26">
        <v>0.2</v>
      </c>
      <c r="K26">
        <v>2.8056112224448899</v>
      </c>
      <c r="L26">
        <v>0</v>
      </c>
      <c r="M26">
        <v>0</v>
      </c>
      <c r="N26">
        <v>0.42283298097251587</v>
      </c>
      <c r="O26">
        <v>0</v>
      </c>
      <c r="P26">
        <v>0</v>
      </c>
      <c r="Q26">
        <v>0</v>
      </c>
      <c r="R26">
        <v>1</v>
      </c>
      <c r="S26">
        <v>4.6315789473684212</v>
      </c>
      <c r="T26">
        <v>3</v>
      </c>
      <c r="U26">
        <v>0</v>
      </c>
      <c r="V26">
        <v>9.4188376753507015</v>
      </c>
      <c r="W26">
        <v>1.2</v>
      </c>
      <c r="X26">
        <v>2.0080321285140563</v>
      </c>
      <c r="Y26">
        <v>0.20040080160320639</v>
      </c>
      <c r="Z26">
        <v>2.0040080160320639</v>
      </c>
      <c r="AA26">
        <v>2.4</v>
      </c>
      <c r="AB26">
        <v>1.6427104722792609</v>
      </c>
      <c r="AC26">
        <v>0</v>
      </c>
      <c r="AD26">
        <v>0.8040201005025126</v>
      </c>
      <c r="AE26">
        <v>0.74468085106382986</v>
      </c>
      <c r="AF26">
        <v>1.3026052104208417</v>
      </c>
      <c r="AG26">
        <v>0.80240722166499501</v>
      </c>
      <c r="AH26">
        <v>0</v>
      </c>
      <c r="AI26">
        <v>6.1244979919678713</v>
      </c>
      <c r="AJ26">
        <v>7.2216649949849554</v>
      </c>
      <c r="AK26">
        <v>0</v>
      </c>
      <c r="AL26">
        <v>0.8</v>
      </c>
      <c r="AM26">
        <v>1.9057171514543632</v>
      </c>
      <c r="AN26">
        <v>0</v>
      </c>
      <c r="AO26">
        <v>1.2024048096192386</v>
      </c>
      <c r="AP26">
        <v>0</v>
      </c>
      <c r="AQ26">
        <v>3.0895983522142121</v>
      </c>
      <c r="AR26">
        <v>0.11299435028248588</v>
      </c>
      <c r="AS26">
        <v>0.20060180541624875</v>
      </c>
      <c r="AT26">
        <v>0.2012072434607646</v>
      </c>
      <c r="AU26">
        <v>2.1999999999999997</v>
      </c>
      <c r="AV26">
        <v>2.0202020202020203</v>
      </c>
      <c r="AW26">
        <v>0</v>
      </c>
      <c r="AX26">
        <v>0</v>
      </c>
      <c r="AY26">
        <v>0</v>
      </c>
      <c r="AZ26">
        <v>1.8072289156626504</v>
      </c>
      <c r="BA26">
        <v>0.20040080160320639</v>
      </c>
      <c r="BB26">
        <v>3.2586558044806515</v>
      </c>
      <c r="BC26">
        <v>1.2048192771084338</v>
      </c>
      <c r="BD26">
        <v>1.0040160642570282</v>
      </c>
      <c r="BE26">
        <v>3</v>
      </c>
    </row>
    <row r="27" spans="1:57" x14ac:dyDescent="0.3">
      <c r="A27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0.11299435028248588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">
      <c r="A28" t="s">
        <v>95</v>
      </c>
      <c r="B28">
        <v>0.80645161290322576</v>
      </c>
      <c r="C28">
        <v>0.20040080160320639</v>
      </c>
      <c r="D28">
        <v>0.40080160320641278</v>
      </c>
      <c r="E28">
        <v>0</v>
      </c>
      <c r="F28">
        <v>0</v>
      </c>
      <c r="G28">
        <v>0.20366598778004072</v>
      </c>
      <c r="H28">
        <v>0.8</v>
      </c>
      <c r="I28">
        <v>0.94117647058823517</v>
      </c>
      <c r="J28">
        <v>0.2</v>
      </c>
      <c r="K28">
        <v>0.20040080160320639</v>
      </c>
      <c r="L28">
        <v>0</v>
      </c>
      <c r="M28">
        <v>0.6</v>
      </c>
      <c r="N28">
        <v>0.21141649048625794</v>
      </c>
      <c r="O28">
        <v>0</v>
      </c>
      <c r="P28">
        <v>0</v>
      </c>
      <c r="Q28">
        <v>0</v>
      </c>
      <c r="R28">
        <v>0.6</v>
      </c>
      <c r="S28">
        <v>0</v>
      </c>
      <c r="T28">
        <v>1</v>
      </c>
      <c r="U28">
        <v>0.2</v>
      </c>
      <c r="V28">
        <v>0.40080160320641278</v>
      </c>
      <c r="W28">
        <v>1</v>
      </c>
      <c r="X28">
        <v>0.60240963855421692</v>
      </c>
      <c r="Y28">
        <v>0.60120240480961928</v>
      </c>
      <c r="Z28">
        <v>0.40080160320641278</v>
      </c>
      <c r="AA28">
        <v>0.2</v>
      </c>
      <c r="AB28">
        <v>1.6427104722792609</v>
      </c>
      <c r="AC28">
        <v>0.60240963855421692</v>
      </c>
      <c r="AD28">
        <v>0.10050251256281408</v>
      </c>
      <c r="AE28">
        <v>0.74468085106382986</v>
      </c>
      <c r="AF28">
        <v>0.30060120240480964</v>
      </c>
      <c r="AG28">
        <v>0.20060180541624875</v>
      </c>
      <c r="AH28">
        <v>0</v>
      </c>
      <c r="AI28">
        <v>1.6064257028112447</v>
      </c>
      <c r="AJ28">
        <v>0.20060180541624875</v>
      </c>
      <c r="AK28">
        <v>0</v>
      </c>
      <c r="AL28">
        <v>3.2</v>
      </c>
      <c r="AM28">
        <v>0.20060180541624875</v>
      </c>
      <c r="AN28">
        <v>0</v>
      </c>
      <c r="AO28">
        <v>0.80160320641282556</v>
      </c>
      <c r="AP28">
        <v>0</v>
      </c>
      <c r="AQ28">
        <v>1.2358393408856849</v>
      </c>
      <c r="AR28">
        <v>0</v>
      </c>
      <c r="AS28">
        <v>0</v>
      </c>
      <c r="AT28">
        <v>0.1006036217303823</v>
      </c>
      <c r="AU28">
        <v>0.8</v>
      </c>
      <c r="AV28">
        <v>0.20202020202020202</v>
      </c>
      <c r="AW28">
        <v>0.4</v>
      </c>
      <c r="AX28">
        <v>0.6</v>
      </c>
      <c r="AY28">
        <v>0</v>
      </c>
      <c r="AZ28">
        <v>1.4056224899598393</v>
      </c>
      <c r="BA28">
        <v>0</v>
      </c>
      <c r="BB28">
        <v>3.0549898167006111</v>
      </c>
      <c r="BC28">
        <v>0</v>
      </c>
      <c r="BD28">
        <v>3.6144578313253009</v>
      </c>
      <c r="BE28">
        <v>1.2</v>
      </c>
    </row>
    <row r="29" spans="1:57" x14ac:dyDescent="0.3">
      <c r="A29" t="s">
        <v>96</v>
      </c>
      <c r="B29">
        <v>0.60483870967741937</v>
      </c>
      <c r="C29">
        <v>0.60120240480961928</v>
      </c>
      <c r="D29">
        <v>0.20040080160320639</v>
      </c>
      <c r="E29">
        <v>0.8</v>
      </c>
      <c r="F29">
        <v>0.20040080160320639</v>
      </c>
      <c r="G29">
        <v>0.61099796334012213</v>
      </c>
      <c r="H29">
        <v>0</v>
      </c>
      <c r="I29">
        <v>0.47058823529411759</v>
      </c>
      <c r="J29">
        <v>0</v>
      </c>
      <c r="K29">
        <v>0.20040080160320639</v>
      </c>
      <c r="L29">
        <v>0.20202020202020202</v>
      </c>
      <c r="M29">
        <v>0</v>
      </c>
      <c r="N29">
        <v>0</v>
      </c>
      <c r="O29">
        <v>0.82815734989648038</v>
      </c>
      <c r="P29">
        <v>0.20040080160320639</v>
      </c>
      <c r="Q29">
        <v>2.2321428571428572</v>
      </c>
      <c r="R29">
        <v>1.4000000000000001</v>
      </c>
      <c r="S29">
        <v>0.63157894736842102</v>
      </c>
      <c r="T29">
        <v>1.4000000000000001</v>
      </c>
      <c r="U29">
        <v>0.2</v>
      </c>
      <c r="V29">
        <v>0.20040080160320639</v>
      </c>
      <c r="W29">
        <v>0.2</v>
      </c>
      <c r="X29">
        <v>0.60240963855421692</v>
      </c>
      <c r="Y29">
        <v>0.40080160320641278</v>
      </c>
      <c r="Z29">
        <v>0</v>
      </c>
      <c r="AA29">
        <v>0.4</v>
      </c>
      <c r="AB29">
        <v>0.41067761806981523</v>
      </c>
      <c r="AC29">
        <v>0.20080321285140559</v>
      </c>
      <c r="AD29">
        <v>0.30150753768844218</v>
      </c>
      <c r="AE29">
        <v>0.53191489361702127</v>
      </c>
      <c r="AF29">
        <v>0.1002004008016032</v>
      </c>
      <c r="AG29">
        <v>0.50150451354062187</v>
      </c>
      <c r="AH29">
        <v>0</v>
      </c>
      <c r="AI29">
        <v>0.20080321285140559</v>
      </c>
      <c r="AJ29">
        <v>0.4012036108324975</v>
      </c>
      <c r="AK29">
        <v>0.30150753768844218</v>
      </c>
      <c r="AL29">
        <v>0.4</v>
      </c>
      <c r="AM29">
        <v>1.0030090270812437</v>
      </c>
      <c r="AN29">
        <v>0</v>
      </c>
      <c r="AO29">
        <v>2.1042084168336674</v>
      </c>
      <c r="AP29">
        <v>0.53590568060021437</v>
      </c>
      <c r="AQ29">
        <v>0.30895983522142123</v>
      </c>
      <c r="AR29">
        <v>0.903954802259887</v>
      </c>
      <c r="AS29">
        <v>0</v>
      </c>
      <c r="AT29">
        <v>4.3259557344064383</v>
      </c>
      <c r="AU29">
        <v>2.4</v>
      </c>
      <c r="AV29">
        <v>1.6161616161616161</v>
      </c>
      <c r="AW29">
        <v>2</v>
      </c>
      <c r="AX29">
        <v>1.6</v>
      </c>
      <c r="AY29">
        <v>0.72727272727272729</v>
      </c>
      <c r="AZ29">
        <v>0.40160642570281119</v>
      </c>
      <c r="BA29">
        <v>0.60120240480961928</v>
      </c>
      <c r="BB29">
        <v>1.8329938900203666</v>
      </c>
      <c r="BC29">
        <v>0.20080321285140559</v>
      </c>
      <c r="BD29">
        <v>0.20080321285140559</v>
      </c>
      <c r="BE29">
        <v>1.2</v>
      </c>
    </row>
    <row r="30" spans="1:57" x14ac:dyDescent="0.3">
      <c r="A30" t="s">
        <v>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">
      <c r="A31" t="s">
        <v>98</v>
      </c>
      <c r="B31">
        <v>0</v>
      </c>
      <c r="C31">
        <v>0</v>
      </c>
      <c r="D31">
        <v>0.20040080160320639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0.40080160320641278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</v>
      </c>
      <c r="S31">
        <v>0</v>
      </c>
      <c r="T31">
        <v>0</v>
      </c>
      <c r="U31">
        <v>0</v>
      </c>
      <c r="V31">
        <v>0.20040080160320639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0.90270812437311942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0.1002004008016032</v>
      </c>
      <c r="AP31">
        <v>0</v>
      </c>
      <c r="AQ31">
        <v>0</v>
      </c>
      <c r="AR31">
        <v>0</v>
      </c>
      <c r="AS31">
        <v>0.10030090270812438</v>
      </c>
      <c r="AT31">
        <v>0</v>
      </c>
      <c r="AU31">
        <v>0.2</v>
      </c>
      <c r="AV31">
        <v>0</v>
      </c>
      <c r="AW31">
        <v>0.4</v>
      </c>
      <c r="AX31">
        <v>0.2</v>
      </c>
      <c r="AY31">
        <v>0</v>
      </c>
      <c r="AZ31">
        <v>0</v>
      </c>
      <c r="BA31">
        <v>0</v>
      </c>
      <c r="BB31">
        <v>0.20366598778004072</v>
      </c>
      <c r="BC31">
        <v>0.60240963855421692</v>
      </c>
      <c r="BD31">
        <v>0.60240963855421692</v>
      </c>
      <c r="BE31">
        <v>0</v>
      </c>
    </row>
    <row r="32" spans="1:57" x14ac:dyDescent="0.3">
      <c r="A32" t="s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0.30090270812437309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">
      <c r="A33" t="s">
        <v>100</v>
      </c>
      <c r="B33">
        <v>0.60483870967741937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0.2</v>
      </c>
      <c r="S33">
        <v>0.42105263157894735</v>
      </c>
      <c r="T33">
        <v>0.2</v>
      </c>
      <c r="U33">
        <v>0.4</v>
      </c>
      <c r="V33">
        <v>0</v>
      </c>
      <c r="W33">
        <v>0</v>
      </c>
      <c r="X33">
        <v>0</v>
      </c>
      <c r="Y33">
        <v>0</v>
      </c>
      <c r="Z33">
        <v>0.20040080160320639</v>
      </c>
      <c r="AA33">
        <v>0</v>
      </c>
      <c r="AB33">
        <v>0</v>
      </c>
      <c r="AC33">
        <v>0.20080321285140559</v>
      </c>
      <c r="AD33">
        <v>0</v>
      </c>
      <c r="AE33">
        <v>0.74468085106382986</v>
      </c>
      <c r="AF33">
        <v>0</v>
      </c>
      <c r="AG33">
        <v>0</v>
      </c>
      <c r="AH33">
        <v>0</v>
      </c>
      <c r="AI33">
        <v>0.20080321285140559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0.7209062821833162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0.2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0.40160642570281119</v>
      </c>
      <c r="BE33">
        <v>0</v>
      </c>
    </row>
    <row r="34" spans="1:57" x14ac:dyDescent="0.3">
      <c r="A34" t="s">
        <v>101</v>
      </c>
      <c r="B34">
        <v>0.80645161290322576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0.20080321285140559</v>
      </c>
      <c r="AD34">
        <v>0</v>
      </c>
      <c r="AE34">
        <v>0</v>
      </c>
      <c r="AF34">
        <v>0</v>
      </c>
      <c r="AG34">
        <v>0.20060180541624875</v>
      </c>
      <c r="AH34">
        <v>0</v>
      </c>
      <c r="AI34">
        <v>0.80321285140562237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2.4716786817713698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0.20080321285140559</v>
      </c>
      <c r="BA34">
        <v>0</v>
      </c>
      <c r="BB34">
        <v>0.81466395112016288</v>
      </c>
      <c r="BC34">
        <v>0</v>
      </c>
      <c r="BD34">
        <v>0.40160642570281119</v>
      </c>
      <c r="BE34">
        <v>0.4</v>
      </c>
    </row>
    <row r="35" spans="1:57" x14ac:dyDescent="0.3">
      <c r="A35" t="s">
        <v>102</v>
      </c>
      <c r="B35">
        <v>1.411290322580645</v>
      </c>
      <c r="C35">
        <v>0.40080160320641278</v>
      </c>
      <c r="D35">
        <v>0.20040080160320639</v>
      </c>
      <c r="E35">
        <v>0</v>
      </c>
      <c r="F35">
        <v>0</v>
      </c>
      <c r="G35">
        <v>0.81466395112016288</v>
      </c>
      <c r="H35">
        <v>2.6</v>
      </c>
      <c r="I35">
        <v>0.23529411764705879</v>
      </c>
      <c r="J35">
        <v>0.4</v>
      </c>
      <c r="K35">
        <v>1.2024048096192386</v>
      </c>
      <c r="L35">
        <v>0</v>
      </c>
      <c r="M35">
        <v>0</v>
      </c>
      <c r="N35">
        <v>0</v>
      </c>
      <c r="O35">
        <v>0</v>
      </c>
      <c r="P35">
        <v>2.0040080160320639</v>
      </c>
      <c r="Q35">
        <v>0</v>
      </c>
      <c r="R35">
        <v>1.7999999999999998</v>
      </c>
      <c r="S35">
        <v>0</v>
      </c>
      <c r="T35">
        <v>2.6</v>
      </c>
      <c r="U35">
        <v>0</v>
      </c>
      <c r="V35">
        <v>2.4048096192384771</v>
      </c>
      <c r="W35">
        <v>1.4000000000000001</v>
      </c>
      <c r="X35">
        <v>1.8072289156626504</v>
      </c>
      <c r="Y35">
        <v>2.0040080160320639</v>
      </c>
      <c r="Z35">
        <v>1.402805611222445</v>
      </c>
      <c r="AA35">
        <v>0.2</v>
      </c>
      <c r="AB35">
        <v>3.4907597535934287</v>
      </c>
      <c r="AC35">
        <v>2.0080321285140563</v>
      </c>
      <c r="AD35">
        <v>1.306532663316583</v>
      </c>
      <c r="AE35">
        <v>0.31914893617021273</v>
      </c>
      <c r="AF35">
        <v>0.60120240480961928</v>
      </c>
      <c r="AG35">
        <v>1.0030090270812437</v>
      </c>
      <c r="AH35">
        <v>0</v>
      </c>
      <c r="AI35">
        <v>2.1084337349397591</v>
      </c>
      <c r="AJ35">
        <v>0.20060180541624875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0.51493305870236872</v>
      </c>
      <c r="AR35">
        <v>0</v>
      </c>
      <c r="AS35">
        <v>0</v>
      </c>
      <c r="AT35">
        <v>1.3078470824949699</v>
      </c>
      <c r="AU35">
        <v>0.6</v>
      </c>
      <c r="AV35">
        <v>4.0404040404040407</v>
      </c>
      <c r="AW35">
        <v>0.2</v>
      </c>
      <c r="AX35">
        <v>0.2</v>
      </c>
      <c r="AY35">
        <v>0</v>
      </c>
      <c r="AZ35">
        <v>2.8112449799196786</v>
      </c>
      <c r="BA35">
        <v>0.40080160320641278</v>
      </c>
      <c r="BB35">
        <v>4.887983706720977</v>
      </c>
      <c r="BC35">
        <v>0</v>
      </c>
      <c r="BD35">
        <v>1.0040160642570282</v>
      </c>
      <c r="BE35">
        <v>0.8</v>
      </c>
    </row>
    <row r="36" spans="1:57" x14ac:dyDescent="0.3">
      <c r="A36" t="s">
        <v>103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0.20100502512562815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0.10030090270812438</v>
      </c>
      <c r="AK36">
        <v>0</v>
      </c>
      <c r="AL36">
        <v>1</v>
      </c>
      <c r="AM36">
        <v>0</v>
      </c>
      <c r="AN36">
        <v>0</v>
      </c>
      <c r="AO36">
        <v>0.20040080160320639</v>
      </c>
      <c r="AP36">
        <v>0</v>
      </c>
      <c r="AQ36">
        <v>0.61791967044284246</v>
      </c>
      <c r="AR36">
        <v>5.536723163841808</v>
      </c>
      <c r="AS36">
        <v>0</v>
      </c>
      <c r="AT36">
        <v>0</v>
      </c>
      <c r="AU36">
        <v>0.2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1.4056224899598393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 t="s">
        <v>105</v>
      </c>
      <c r="B38">
        <v>0</v>
      </c>
      <c r="C38">
        <v>0</v>
      </c>
      <c r="D38">
        <v>0</v>
      </c>
      <c r="E38">
        <v>0</v>
      </c>
      <c r="F38">
        <v>0.20040080160320639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0.10638297872340426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0.1</v>
      </c>
      <c r="AM38">
        <v>0</v>
      </c>
      <c r="AN38">
        <v>0</v>
      </c>
      <c r="AO38">
        <v>0</v>
      </c>
      <c r="AP38">
        <v>0</v>
      </c>
      <c r="AQ38">
        <v>9.2687950566426363</v>
      </c>
      <c r="AR38">
        <v>0</v>
      </c>
      <c r="AS38">
        <v>0</v>
      </c>
      <c r="AT38">
        <v>0.50301810865191143</v>
      </c>
      <c r="AU38">
        <v>1.2</v>
      </c>
      <c r="AV38">
        <v>0.40404040404040403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">
      <c r="A39" t="s">
        <v>106</v>
      </c>
      <c r="B39">
        <v>0</v>
      </c>
      <c r="C39">
        <v>0</v>
      </c>
      <c r="D39">
        <v>0</v>
      </c>
      <c r="E39">
        <v>0</v>
      </c>
      <c r="F39">
        <v>0</v>
      </c>
      <c r="G39">
        <v>0.20366598778004072</v>
      </c>
      <c r="H39">
        <v>1.2</v>
      </c>
      <c r="I39">
        <v>0</v>
      </c>
      <c r="J39">
        <v>0</v>
      </c>
      <c r="K39">
        <v>0.20040080160320639</v>
      </c>
      <c r="L39">
        <v>0</v>
      </c>
      <c r="M39">
        <v>0</v>
      </c>
      <c r="N39">
        <v>0</v>
      </c>
      <c r="O39">
        <v>0</v>
      </c>
      <c r="P39">
        <v>2.0040080160320639</v>
      </c>
      <c r="Q39">
        <v>0</v>
      </c>
      <c r="R39">
        <v>0.2</v>
      </c>
      <c r="S39">
        <v>0.21052631578947367</v>
      </c>
      <c r="T39">
        <v>0.4</v>
      </c>
      <c r="U39">
        <v>0</v>
      </c>
      <c r="V39">
        <v>0</v>
      </c>
      <c r="W39">
        <v>0</v>
      </c>
      <c r="X39">
        <v>1.6064257028112447</v>
      </c>
      <c r="Y39">
        <v>0.80160320641282556</v>
      </c>
      <c r="Z39">
        <v>0</v>
      </c>
      <c r="AA39">
        <v>0</v>
      </c>
      <c r="AB39">
        <v>0</v>
      </c>
      <c r="AC39">
        <v>3.0120481927710845</v>
      </c>
      <c r="AD39">
        <v>1.306532663316583</v>
      </c>
      <c r="AE39">
        <v>0.10638297872340426</v>
      </c>
      <c r="AF39">
        <v>0.30060120240480964</v>
      </c>
      <c r="AG39">
        <v>0.30090270812437309</v>
      </c>
      <c r="AH39">
        <v>0</v>
      </c>
      <c r="AI39">
        <v>0.50200803212851408</v>
      </c>
      <c r="AJ39">
        <v>1.2036108324974923</v>
      </c>
      <c r="AK39">
        <v>0</v>
      </c>
      <c r="AL39">
        <v>1.0999999999999999</v>
      </c>
      <c r="AM39">
        <v>0.10030090270812438</v>
      </c>
      <c r="AN39">
        <v>0.20100502512562815</v>
      </c>
      <c r="AO39">
        <v>0.40080160320641278</v>
      </c>
      <c r="AP39">
        <v>1.2861736334405145</v>
      </c>
      <c r="AQ39">
        <v>1.0298661174047374</v>
      </c>
      <c r="AR39">
        <v>0.903954802259887</v>
      </c>
      <c r="AS39">
        <v>0.10030090270812438</v>
      </c>
      <c r="AT39">
        <v>0.90543259557344069</v>
      </c>
      <c r="AU39">
        <v>2.1999999999999997</v>
      </c>
      <c r="AV39">
        <v>0</v>
      </c>
      <c r="AW39">
        <v>0.6</v>
      </c>
      <c r="AX39">
        <v>0.8</v>
      </c>
      <c r="AY39">
        <v>2.5454545454545454</v>
      </c>
      <c r="AZ39">
        <v>2.8112449799196786</v>
      </c>
      <c r="BA39">
        <v>0</v>
      </c>
      <c r="BB39">
        <v>0.40733197556008144</v>
      </c>
      <c r="BC39">
        <v>0</v>
      </c>
      <c r="BD39">
        <v>0</v>
      </c>
      <c r="BE39">
        <v>0.6</v>
      </c>
    </row>
    <row r="40" spans="1:57" x14ac:dyDescent="0.3">
      <c r="A40" t="s">
        <v>107</v>
      </c>
      <c r="B40">
        <v>0.80645161290322576</v>
      </c>
      <c r="C40">
        <v>0.40080160320641278</v>
      </c>
      <c r="D40">
        <v>0</v>
      </c>
      <c r="E40">
        <v>0.8</v>
      </c>
      <c r="F40">
        <v>0.20040080160320639</v>
      </c>
      <c r="G40">
        <v>1.0183299389002036</v>
      </c>
      <c r="H40">
        <v>2.1999999999999997</v>
      </c>
      <c r="I40">
        <v>0.47058823529411759</v>
      </c>
      <c r="J40">
        <v>1.2</v>
      </c>
      <c r="K40">
        <v>0.60120240480961928</v>
      </c>
      <c r="L40">
        <v>0.20202020202020202</v>
      </c>
      <c r="M40">
        <v>0.2</v>
      </c>
      <c r="N40">
        <v>0</v>
      </c>
      <c r="O40">
        <v>1.0351966873706004</v>
      </c>
      <c r="P40">
        <v>0.20040080160320639</v>
      </c>
      <c r="Q40">
        <v>2.2321428571428572</v>
      </c>
      <c r="R40">
        <v>1.7999999999999998</v>
      </c>
      <c r="S40">
        <v>2.5263157894736841</v>
      </c>
      <c r="T40">
        <v>1.2</v>
      </c>
      <c r="U40">
        <v>0</v>
      </c>
      <c r="V40">
        <v>0</v>
      </c>
      <c r="W40">
        <v>1.7999999999999998</v>
      </c>
      <c r="X40">
        <v>0.40160642570281119</v>
      </c>
      <c r="Y40">
        <v>1.8036072144288577</v>
      </c>
      <c r="Z40">
        <v>0.40080160320641278</v>
      </c>
      <c r="AA40">
        <v>0.2</v>
      </c>
      <c r="AB40">
        <v>0.41067761806981523</v>
      </c>
      <c r="AC40">
        <v>0.20080321285140559</v>
      </c>
      <c r="AD40">
        <v>0</v>
      </c>
      <c r="AE40">
        <v>0.21276595744680851</v>
      </c>
      <c r="AF40">
        <v>0</v>
      </c>
      <c r="AG40">
        <v>0.10030090270812438</v>
      </c>
      <c r="AH40">
        <v>0</v>
      </c>
      <c r="AI40">
        <v>0</v>
      </c>
      <c r="AJ40">
        <v>1.2036108324974923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0.20597322348094746</v>
      </c>
      <c r="AR40">
        <v>0</v>
      </c>
      <c r="AS40">
        <v>0</v>
      </c>
      <c r="AT40">
        <v>0.1006036217303823</v>
      </c>
      <c r="AU40">
        <v>0</v>
      </c>
      <c r="AV40">
        <v>3.6363636363636362</v>
      </c>
      <c r="AW40">
        <v>0</v>
      </c>
      <c r="AX40">
        <v>0.8</v>
      </c>
      <c r="AY40">
        <v>0.72727272727272729</v>
      </c>
      <c r="AZ40">
        <v>0</v>
      </c>
      <c r="BA40">
        <v>1.002004008016032</v>
      </c>
      <c r="BB40">
        <v>0.61099796334012213</v>
      </c>
      <c r="BC40">
        <v>1.0040160642570282</v>
      </c>
      <c r="BD40">
        <v>0.40160642570281119</v>
      </c>
      <c r="BE40">
        <v>0</v>
      </c>
    </row>
    <row r="41" spans="1:57" x14ac:dyDescent="0.3">
      <c r="A41" t="s">
        <v>108</v>
      </c>
      <c r="B41">
        <v>0</v>
      </c>
      <c r="C41">
        <v>0.80160320641282556</v>
      </c>
      <c r="D41">
        <v>0</v>
      </c>
      <c r="E41">
        <v>0</v>
      </c>
      <c r="F41">
        <v>0</v>
      </c>
      <c r="G41">
        <v>0</v>
      </c>
      <c r="H41">
        <v>1</v>
      </c>
      <c r="I41">
        <v>0.23529411764705879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0.20040080160320639</v>
      </c>
      <c r="Q41">
        <v>1.5625</v>
      </c>
      <c r="R41">
        <v>1.2</v>
      </c>
      <c r="S41">
        <v>0.42105263157894735</v>
      </c>
      <c r="T41">
        <v>0.2</v>
      </c>
      <c r="U41">
        <v>0.6</v>
      </c>
      <c r="V41">
        <v>0</v>
      </c>
      <c r="W41">
        <v>0.8</v>
      </c>
      <c r="X41">
        <v>0</v>
      </c>
      <c r="Y41">
        <v>0.60120240480961928</v>
      </c>
      <c r="Z41">
        <v>0</v>
      </c>
      <c r="AA41">
        <v>1.6</v>
      </c>
      <c r="AB41">
        <v>0</v>
      </c>
      <c r="AC41">
        <v>3.0120481927710845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3.6072144288577155</v>
      </c>
      <c r="BB41">
        <v>0</v>
      </c>
      <c r="BC41">
        <v>1.0040160642570282</v>
      </c>
      <c r="BD41">
        <v>0</v>
      </c>
      <c r="BE41">
        <v>0.6</v>
      </c>
    </row>
    <row r="42" spans="1:57" x14ac:dyDescent="0.3">
      <c r="A42" t="s">
        <v>109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0.2</v>
      </c>
      <c r="I42">
        <v>0</v>
      </c>
      <c r="J42">
        <v>0</v>
      </c>
      <c r="K42">
        <v>0</v>
      </c>
      <c r="L42">
        <v>0</v>
      </c>
      <c r="M42">
        <v>0</v>
      </c>
      <c r="N42">
        <v>0.21141649048625794</v>
      </c>
      <c r="O42">
        <v>0</v>
      </c>
      <c r="P42">
        <v>0</v>
      </c>
      <c r="Q42">
        <v>0</v>
      </c>
      <c r="R42">
        <v>0</v>
      </c>
      <c r="S42">
        <v>0</v>
      </c>
      <c r="T42">
        <v>0.2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 t="s">
        <v>110</v>
      </c>
      <c r="B43">
        <v>2.0161290322580645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3.8</v>
      </c>
      <c r="U43">
        <v>0.6</v>
      </c>
      <c r="V43">
        <v>4.8096192384769543</v>
      </c>
      <c r="W43">
        <v>0</v>
      </c>
      <c r="X43">
        <v>2.4096385542168677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0.20080321285140559</v>
      </c>
      <c r="AJ43">
        <v>0.10030090270812438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5.6224899598393572</v>
      </c>
      <c r="BA43">
        <v>0.20040080160320639</v>
      </c>
      <c r="BB43">
        <v>4.6843177189409371</v>
      </c>
      <c r="BC43">
        <v>0</v>
      </c>
      <c r="BD43">
        <v>0</v>
      </c>
      <c r="BE43">
        <v>0</v>
      </c>
    </row>
    <row r="44" spans="1:57" x14ac:dyDescent="0.3">
      <c r="A44" t="s">
        <v>111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0.82389289392378984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">
      <c r="A45" t="s">
        <v>112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0.60240963855421692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">
      <c r="A46" t="s">
        <v>113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0.10030090270812438</v>
      </c>
      <c r="AH46">
        <v>0</v>
      </c>
      <c r="AI46">
        <v>0.20080321285140559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0.7209062821833162</v>
      </c>
      <c r="AR46">
        <v>0</v>
      </c>
      <c r="AS46">
        <v>0</v>
      </c>
      <c r="AT46">
        <v>0</v>
      </c>
      <c r="AU46">
        <v>0</v>
      </c>
      <c r="AV46">
        <v>1.0101010101010102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">
      <c r="A47" t="s">
        <v>114</v>
      </c>
      <c r="B47">
        <v>0.80645161290322576</v>
      </c>
      <c r="C47">
        <v>0.20040080160320639</v>
      </c>
      <c r="D47">
        <v>0</v>
      </c>
      <c r="E47">
        <v>0</v>
      </c>
      <c r="F47">
        <v>0</v>
      </c>
      <c r="G47">
        <v>0.20366598778004072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0.60120240480961928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0.40160642570281119</v>
      </c>
      <c r="Y47">
        <v>0.20040080160320639</v>
      </c>
      <c r="Z47">
        <v>0.20040080160320639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0.40080160320641278</v>
      </c>
      <c r="BB47">
        <v>0</v>
      </c>
      <c r="BC47">
        <v>0</v>
      </c>
      <c r="BD47">
        <v>0</v>
      </c>
      <c r="BE47">
        <v>0</v>
      </c>
    </row>
    <row r="48" spans="1:57" x14ac:dyDescent="0.3">
      <c r="A48" t="s">
        <v>115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1.0050251256281406</v>
      </c>
      <c r="AE48">
        <v>0.31914893617021273</v>
      </c>
      <c r="AF48">
        <v>0</v>
      </c>
      <c r="AG48">
        <v>0.70210631895687059</v>
      </c>
      <c r="AH48">
        <v>0</v>
      </c>
      <c r="AI48">
        <v>0</v>
      </c>
      <c r="AJ48">
        <v>1.0030090270812437</v>
      </c>
      <c r="AK48">
        <v>0.8040201005025126</v>
      </c>
      <c r="AL48">
        <v>7.7</v>
      </c>
      <c r="AM48">
        <v>0.30090270812437309</v>
      </c>
      <c r="AN48">
        <v>1.5075376884422109</v>
      </c>
      <c r="AO48">
        <v>1.2024048096192386</v>
      </c>
      <c r="AP48">
        <v>0.64308681672025725</v>
      </c>
      <c r="AQ48">
        <v>0.61791967044284246</v>
      </c>
      <c r="AR48">
        <v>0.56497175141242939</v>
      </c>
      <c r="AS48">
        <v>1.0030090270812437</v>
      </c>
      <c r="AT48">
        <v>0.8048289738430584</v>
      </c>
      <c r="AU48">
        <v>0</v>
      </c>
      <c r="AV48">
        <v>4.4444444444444446</v>
      </c>
      <c r="AW48">
        <v>0</v>
      </c>
      <c r="AX48">
        <v>1.7999999999999998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 t="s">
        <v>116</v>
      </c>
      <c r="B49">
        <v>0</v>
      </c>
      <c r="C49">
        <v>1.6032064128256511</v>
      </c>
      <c r="D49">
        <v>0.40080160320641278</v>
      </c>
      <c r="E49">
        <v>1.4000000000000001</v>
      </c>
      <c r="F49">
        <v>0</v>
      </c>
      <c r="G49">
        <v>1.6293279022403258</v>
      </c>
      <c r="H49">
        <v>0</v>
      </c>
      <c r="I49">
        <v>0.23529411764705879</v>
      </c>
      <c r="J49">
        <v>0</v>
      </c>
      <c r="K49">
        <v>2.2044088176352705</v>
      </c>
      <c r="L49">
        <v>0</v>
      </c>
      <c r="M49">
        <v>1.6</v>
      </c>
      <c r="N49">
        <v>0.63424947145877375</v>
      </c>
      <c r="O49">
        <v>2.8985507246376812</v>
      </c>
      <c r="P49">
        <v>2.4048096192384771</v>
      </c>
      <c r="Q49">
        <v>3.3482142857142856</v>
      </c>
      <c r="R49">
        <v>0.2</v>
      </c>
      <c r="S49">
        <v>5.8947368421052628</v>
      </c>
      <c r="T49">
        <v>0.8</v>
      </c>
      <c r="U49">
        <v>8</v>
      </c>
      <c r="V49">
        <v>0</v>
      </c>
      <c r="W49">
        <v>1</v>
      </c>
      <c r="X49">
        <v>0</v>
      </c>
      <c r="Y49">
        <v>2.0040080160320639</v>
      </c>
      <c r="Z49">
        <v>0.20040080160320639</v>
      </c>
      <c r="AA49">
        <v>0.8</v>
      </c>
      <c r="AB49">
        <v>0.20533880903490762</v>
      </c>
      <c r="AC49">
        <v>0.40160642570281119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0.10030090270812438</v>
      </c>
      <c r="AN49">
        <v>0</v>
      </c>
      <c r="AO49">
        <v>0</v>
      </c>
      <c r="AP49">
        <v>0</v>
      </c>
      <c r="AQ49">
        <v>0.41194644696189492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0.60240963855421692</v>
      </c>
      <c r="BA49">
        <v>5.4108216432865728</v>
      </c>
      <c r="BB49">
        <v>1.8329938900203666</v>
      </c>
      <c r="BC49">
        <v>0.80321285140562237</v>
      </c>
      <c r="BD49">
        <v>1.0040160642570282</v>
      </c>
      <c r="BE49">
        <v>1.2</v>
      </c>
    </row>
    <row r="50" spans="1:57" x14ac:dyDescent="0.3">
      <c r="A50" t="s">
        <v>117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0.2</v>
      </c>
      <c r="S50">
        <v>0</v>
      </c>
      <c r="T50">
        <v>1</v>
      </c>
      <c r="U50">
        <v>0</v>
      </c>
      <c r="V50">
        <v>0</v>
      </c>
      <c r="W50">
        <v>0</v>
      </c>
      <c r="X50">
        <v>0.20080321285140559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1.3388259526261586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3.8152610441767072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">
      <c r="A51" t="s">
        <v>118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 t="s">
        <v>119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0.60120240480961928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1.4418125643666324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">
      <c r="A53" t="s">
        <v>120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0.21276595744680851</v>
      </c>
      <c r="AF53">
        <v>0</v>
      </c>
      <c r="AG53">
        <v>0.20060180541624875</v>
      </c>
      <c r="AH53">
        <v>0</v>
      </c>
      <c r="AI53">
        <v>0.40160642570281119</v>
      </c>
      <c r="AJ53">
        <v>0.60180541624874617</v>
      </c>
      <c r="AK53">
        <v>0</v>
      </c>
      <c r="AL53">
        <v>0.5</v>
      </c>
      <c r="AM53">
        <v>0.20060180541624875</v>
      </c>
      <c r="AN53">
        <v>0</v>
      </c>
      <c r="AO53">
        <v>0</v>
      </c>
      <c r="AP53">
        <v>0</v>
      </c>
      <c r="AQ53">
        <v>1.956745623069001</v>
      </c>
      <c r="AR53">
        <v>0.903954802259887</v>
      </c>
      <c r="AS53">
        <v>0.30090270812437309</v>
      </c>
      <c r="AT53">
        <v>0</v>
      </c>
      <c r="AU53">
        <v>0.6</v>
      </c>
      <c r="AV53">
        <v>2.4242424242424243</v>
      </c>
      <c r="AW53">
        <v>0.2</v>
      </c>
      <c r="AX53">
        <v>0.4</v>
      </c>
      <c r="AY53">
        <v>0</v>
      </c>
      <c r="AZ53">
        <v>0</v>
      </c>
      <c r="BA53">
        <v>0</v>
      </c>
      <c r="BB53">
        <v>0.20366598778004072</v>
      </c>
      <c r="BC53">
        <v>0</v>
      </c>
      <c r="BD53">
        <v>0</v>
      </c>
      <c r="BE53">
        <v>0</v>
      </c>
    </row>
    <row r="54" spans="1:57" x14ac:dyDescent="0.3">
      <c r="A54" t="s">
        <v>121</v>
      </c>
      <c r="B54">
        <v>0.40322580645161288</v>
      </c>
      <c r="C54">
        <v>0.80160320641282556</v>
      </c>
      <c r="D54">
        <v>1.2024048096192386</v>
      </c>
      <c r="E54">
        <v>0.2</v>
      </c>
      <c r="F54">
        <v>0</v>
      </c>
      <c r="G54">
        <v>0</v>
      </c>
      <c r="H54">
        <v>0.4</v>
      </c>
      <c r="I54">
        <v>0.23529411764705879</v>
      </c>
      <c r="J54">
        <v>0.2</v>
      </c>
      <c r="K54">
        <v>0</v>
      </c>
      <c r="L54">
        <v>0</v>
      </c>
      <c r="M54">
        <v>0</v>
      </c>
      <c r="N54">
        <v>0.42283298097251587</v>
      </c>
      <c r="O54">
        <v>0</v>
      </c>
      <c r="P54">
        <v>0.40080160320641278</v>
      </c>
      <c r="Q54">
        <v>0.4464285714285714</v>
      </c>
      <c r="R54">
        <v>1.4000000000000001</v>
      </c>
      <c r="S54">
        <v>0.42105263157894735</v>
      </c>
      <c r="T54">
        <v>0.8</v>
      </c>
      <c r="U54">
        <v>0.6</v>
      </c>
      <c r="V54">
        <v>0.40080160320641278</v>
      </c>
      <c r="W54">
        <v>2.4</v>
      </c>
      <c r="X54">
        <v>0</v>
      </c>
      <c r="Y54">
        <v>2.6052104208416833</v>
      </c>
      <c r="Z54">
        <v>0.40080160320641278</v>
      </c>
      <c r="AA54">
        <v>0</v>
      </c>
      <c r="AB54">
        <v>0.41067761806981523</v>
      </c>
      <c r="AC54">
        <v>1.2048192771084338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0.40160642570281119</v>
      </c>
      <c r="BA54">
        <v>5.811623246492986</v>
      </c>
      <c r="BB54">
        <v>3.0549898167006111</v>
      </c>
      <c r="BC54">
        <v>1.2048192771084338</v>
      </c>
      <c r="BD54">
        <v>2.6104417670682731</v>
      </c>
      <c r="BE54">
        <v>0.6</v>
      </c>
    </row>
    <row r="55" spans="1:57" x14ac:dyDescent="0.3">
      <c r="A55" t="s">
        <v>122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1.402805611222445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0.30895983522142123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3">
      <c r="A56" t="s">
        <v>123</v>
      </c>
      <c r="B56">
        <v>0</v>
      </c>
      <c r="C56">
        <v>0</v>
      </c>
      <c r="D56">
        <v>0.20040080160320639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8.6345381526104426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0.20100502512562815</v>
      </c>
      <c r="AE56">
        <v>0</v>
      </c>
      <c r="AF56">
        <v>0</v>
      </c>
      <c r="AG56">
        <v>0.30090270812437309</v>
      </c>
      <c r="AH56">
        <v>0</v>
      </c>
      <c r="AI56">
        <v>0.40160642570281119</v>
      </c>
      <c r="AJ56">
        <v>0.4012036108324975</v>
      </c>
      <c r="AK56">
        <v>0.10050251256281408</v>
      </c>
      <c r="AL56">
        <v>0.1</v>
      </c>
      <c r="AM56">
        <v>0.20060180541624875</v>
      </c>
      <c r="AN56">
        <v>0</v>
      </c>
      <c r="AO56">
        <v>0.30060120240480964</v>
      </c>
      <c r="AP56">
        <v>0</v>
      </c>
      <c r="AQ56">
        <v>0</v>
      </c>
      <c r="AR56">
        <v>0</v>
      </c>
      <c r="AS56">
        <v>0</v>
      </c>
      <c r="AT56">
        <v>0.70422535211267612</v>
      </c>
      <c r="AU56">
        <v>2.1999999999999997</v>
      </c>
      <c r="AV56">
        <v>0</v>
      </c>
      <c r="AW56">
        <v>0</v>
      </c>
      <c r="AX56">
        <v>0</v>
      </c>
      <c r="AY56">
        <v>0</v>
      </c>
      <c r="AZ56">
        <v>13.654618473895583</v>
      </c>
      <c r="BA56">
        <v>0</v>
      </c>
      <c r="BB56">
        <v>1.0183299389002036</v>
      </c>
      <c r="BC56">
        <v>0</v>
      </c>
      <c r="BD56">
        <v>0</v>
      </c>
      <c r="BE56">
        <v>0</v>
      </c>
    </row>
    <row r="57" spans="1:57" x14ac:dyDescent="0.3">
      <c r="A57" t="s">
        <v>124</v>
      </c>
      <c r="B57">
        <v>0</v>
      </c>
      <c r="C57">
        <v>0.20040080160320639</v>
      </c>
      <c r="D57">
        <v>0.40080160320641278</v>
      </c>
      <c r="E57">
        <v>1.6</v>
      </c>
      <c r="F57">
        <v>0</v>
      </c>
      <c r="G57">
        <v>0.20366598778004072</v>
      </c>
      <c r="H57">
        <v>0.8</v>
      </c>
      <c r="I57">
        <v>0.47058823529411759</v>
      </c>
      <c r="J57">
        <v>0.2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0.8</v>
      </c>
      <c r="S57">
        <v>0</v>
      </c>
      <c r="T57">
        <v>0.2</v>
      </c>
      <c r="U57">
        <v>0</v>
      </c>
      <c r="V57">
        <v>0</v>
      </c>
      <c r="W57">
        <v>0</v>
      </c>
      <c r="X57">
        <v>0.20080321285140559</v>
      </c>
      <c r="Y57">
        <v>0</v>
      </c>
      <c r="Z57">
        <v>0</v>
      </c>
      <c r="AA57">
        <v>0</v>
      </c>
      <c r="AB57">
        <v>0.41067761806981523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0.1004016064257028</v>
      </c>
      <c r="AJ57">
        <v>0.10030090270812438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0.40080160320641278</v>
      </c>
      <c r="BB57">
        <v>0.40733197556008144</v>
      </c>
      <c r="BC57">
        <v>0</v>
      </c>
      <c r="BD57">
        <v>1.6064257028112447</v>
      </c>
      <c r="BE57">
        <v>0.2</v>
      </c>
    </row>
    <row r="58" spans="1:57" x14ac:dyDescent="0.3">
      <c r="A58" t="s">
        <v>125</v>
      </c>
      <c r="B58">
        <v>0.60483870967741937</v>
      </c>
      <c r="C58">
        <v>0.20040080160320639</v>
      </c>
      <c r="D58">
        <v>0</v>
      </c>
      <c r="E58">
        <v>0</v>
      </c>
      <c r="F58">
        <v>0</v>
      </c>
      <c r="G58">
        <v>0.20366598778004072</v>
      </c>
      <c r="H58">
        <v>0</v>
      </c>
      <c r="I58">
        <v>0.23529411764705879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1.002004008016032</v>
      </c>
      <c r="Q58">
        <v>0</v>
      </c>
      <c r="R58">
        <v>0</v>
      </c>
      <c r="S58">
        <v>0.21052631578947367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3">
      <c r="A59" t="s">
        <v>126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0.30150753768844218</v>
      </c>
      <c r="AE59">
        <v>0.53191489361702127</v>
      </c>
      <c r="AF59">
        <v>0</v>
      </c>
      <c r="AG59">
        <v>0.10030090270812438</v>
      </c>
      <c r="AH59">
        <v>0.10131712259371835</v>
      </c>
      <c r="AI59">
        <v>0.40160642570281119</v>
      </c>
      <c r="AJ59">
        <v>0.50150451354062187</v>
      </c>
      <c r="AK59">
        <v>0</v>
      </c>
      <c r="AL59">
        <v>0.5</v>
      </c>
      <c r="AM59">
        <v>0.70210631895687059</v>
      </c>
      <c r="AN59">
        <v>0</v>
      </c>
      <c r="AO59">
        <v>0.30060120240480964</v>
      </c>
      <c r="AP59">
        <v>0.10718113612004287</v>
      </c>
      <c r="AQ59">
        <v>2.1627188465499483</v>
      </c>
      <c r="AR59">
        <v>0.11299435028248588</v>
      </c>
      <c r="AS59">
        <v>0.10030090270812438</v>
      </c>
      <c r="AT59">
        <v>0.2012072434607646</v>
      </c>
      <c r="AU59">
        <v>2</v>
      </c>
      <c r="AV59">
        <v>0.60606060606060608</v>
      </c>
      <c r="AW59">
        <v>0.6</v>
      </c>
      <c r="AX59">
        <v>1.7999999999999998</v>
      </c>
      <c r="AY59">
        <v>1.8181818181818181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">
      <c r="A60" t="s">
        <v>127</v>
      </c>
      <c r="B60">
        <v>0.80645161290322576</v>
      </c>
      <c r="C60">
        <v>0.60120240480961928</v>
      </c>
      <c r="D60">
        <v>3.0060120240480961</v>
      </c>
      <c r="E60">
        <v>1</v>
      </c>
      <c r="F60">
        <v>0.40080160320641278</v>
      </c>
      <c r="G60">
        <v>0.20366598778004072</v>
      </c>
      <c r="H60">
        <v>0.2</v>
      </c>
      <c r="I60">
        <v>0</v>
      </c>
      <c r="J60">
        <v>1.4000000000000001</v>
      </c>
      <c r="K60">
        <v>0</v>
      </c>
      <c r="L60">
        <v>0</v>
      </c>
      <c r="M60">
        <v>0.4</v>
      </c>
      <c r="N60">
        <v>0</v>
      </c>
      <c r="O60">
        <v>0</v>
      </c>
      <c r="P60">
        <v>0</v>
      </c>
      <c r="Q60">
        <v>0.2232142857142857</v>
      </c>
      <c r="R60">
        <v>0.6</v>
      </c>
      <c r="S60">
        <v>0.21052631578947367</v>
      </c>
      <c r="T60">
        <v>0.2</v>
      </c>
      <c r="U60">
        <v>0</v>
      </c>
      <c r="V60">
        <v>1.2024048096192386</v>
      </c>
      <c r="W60">
        <v>0.2</v>
      </c>
      <c r="X60">
        <v>0.40160642570281119</v>
      </c>
      <c r="Y60">
        <v>0.80160320641282556</v>
      </c>
      <c r="Z60">
        <v>3.2064128256513023</v>
      </c>
      <c r="AA60">
        <v>0.8</v>
      </c>
      <c r="AB60">
        <v>2.0533880903490758</v>
      </c>
      <c r="AC60">
        <v>0.60240963855421692</v>
      </c>
      <c r="AD60">
        <v>0</v>
      </c>
      <c r="AE60">
        <v>1.5957446808510638</v>
      </c>
      <c r="AF60">
        <v>0</v>
      </c>
      <c r="AG60">
        <v>0.4012036108324975</v>
      </c>
      <c r="AH60">
        <v>0</v>
      </c>
      <c r="AI60">
        <v>2.0080321285140563</v>
      </c>
      <c r="AJ60">
        <v>0.20060180541624875</v>
      </c>
      <c r="AK60">
        <v>0</v>
      </c>
      <c r="AL60">
        <v>0</v>
      </c>
      <c r="AM60">
        <v>0.30090270812437309</v>
      </c>
      <c r="AN60">
        <v>0</v>
      </c>
      <c r="AO60">
        <v>0.40080160320641278</v>
      </c>
      <c r="AP60">
        <v>1.822079314040729</v>
      </c>
      <c r="AQ60">
        <v>0</v>
      </c>
      <c r="AR60">
        <v>0</v>
      </c>
      <c r="AS60">
        <v>0</v>
      </c>
      <c r="AT60">
        <v>0.4024144869215292</v>
      </c>
      <c r="AU60">
        <v>0.2</v>
      </c>
      <c r="AV60">
        <v>1.2121212121212122</v>
      </c>
      <c r="AW60">
        <v>0.6</v>
      </c>
      <c r="AX60">
        <v>0</v>
      </c>
      <c r="AY60">
        <v>0</v>
      </c>
      <c r="AZ60">
        <v>1.6064257028112447</v>
      </c>
      <c r="BA60">
        <v>0.20040080160320639</v>
      </c>
      <c r="BB60">
        <v>2.6476578411405294</v>
      </c>
      <c r="BC60">
        <v>0</v>
      </c>
      <c r="BD60">
        <v>1.8072289156626504</v>
      </c>
      <c r="BE60">
        <v>0.2</v>
      </c>
    </row>
    <row r="61" spans="1:57" x14ac:dyDescent="0.3">
      <c r="A61" t="s">
        <v>128</v>
      </c>
      <c r="B61">
        <v>1.411290322580645</v>
      </c>
      <c r="C61">
        <v>0.40080160320641278</v>
      </c>
      <c r="D61">
        <v>0</v>
      </c>
      <c r="E61">
        <v>1.2</v>
      </c>
      <c r="F61">
        <v>0</v>
      </c>
      <c r="G61">
        <v>0</v>
      </c>
      <c r="H61">
        <v>0</v>
      </c>
      <c r="I61">
        <v>0.23529411764705879</v>
      </c>
      <c r="J61">
        <v>0</v>
      </c>
      <c r="K61">
        <v>0.80160320641282556</v>
      </c>
      <c r="L61">
        <v>0</v>
      </c>
      <c r="M61">
        <v>0.6</v>
      </c>
      <c r="N61">
        <v>0</v>
      </c>
      <c r="O61">
        <v>0</v>
      </c>
      <c r="P61">
        <v>0</v>
      </c>
      <c r="Q61">
        <v>0</v>
      </c>
      <c r="R61">
        <v>0.2</v>
      </c>
      <c r="S61">
        <v>1.263157894736842</v>
      </c>
      <c r="T61">
        <v>0</v>
      </c>
      <c r="U61">
        <v>0</v>
      </c>
      <c r="V61">
        <v>0</v>
      </c>
      <c r="W61">
        <v>0.2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0.20060180541624875</v>
      </c>
      <c r="AH61">
        <v>0</v>
      </c>
      <c r="AI61">
        <v>0.30120481927710846</v>
      </c>
      <c r="AJ61">
        <v>0</v>
      </c>
      <c r="AK61">
        <v>0</v>
      </c>
      <c r="AL61">
        <v>0</v>
      </c>
      <c r="AM61">
        <v>4.8144433299899694</v>
      </c>
      <c r="AN61">
        <v>0.20100502512562815</v>
      </c>
      <c r="AO61">
        <v>0</v>
      </c>
      <c r="AP61">
        <v>0</v>
      </c>
      <c r="AQ61">
        <v>0</v>
      </c>
      <c r="AR61">
        <v>0.22598870056497175</v>
      </c>
      <c r="AS61">
        <v>0</v>
      </c>
      <c r="AT61">
        <v>1.2072434607645874</v>
      </c>
      <c r="AU61">
        <v>0.8</v>
      </c>
      <c r="AV61">
        <v>0</v>
      </c>
      <c r="AW61">
        <v>0</v>
      </c>
      <c r="AX61">
        <v>0</v>
      </c>
      <c r="AY61">
        <v>1.8181818181818181</v>
      </c>
      <c r="AZ61">
        <v>0.20080321285140559</v>
      </c>
      <c r="BA61">
        <v>0.60120240480961928</v>
      </c>
      <c r="BB61">
        <v>1.2219959266802443</v>
      </c>
      <c r="BC61">
        <v>0.40160642570281119</v>
      </c>
      <c r="BD61">
        <v>0</v>
      </c>
      <c r="BE61">
        <v>0</v>
      </c>
    </row>
    <row r="62" spans="1:57" x14ac:dyDescent="0.3">
      <c r="A62" t="s">
        <v>129</v>
      </c>
      <c r="B62">
        <v>0</v>
      </c>
      <c r="C62">
        <v>0</v>
      </c>
      <c r="D62">
        <v>0</v>
      </c>
      <c r="E62">
        <v>0.2</v>
      </c>
      <c r="F62">
        <v>0</v>
      </c>
      <c r="G62">
        <v>0</v>
      </c>
      <c r="H62">
        <v>0</v>
      </c>
      <c r="I62">
        <v>0</v>
      </c>
      <c r="J62">
        <v>0.4</v>
      </c>
      <c r="K62">
        <v>1.002004008016032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0.4</v>
      </c>
      <c r="S62">
        <v>0.63157894736842102</v>
      </c>
      <c r="T62">
        <v>0</v>
      </c>
      <c r="U62">
        <v>0</v>
      </c>
      <c r="V62">
        <v>0</v>
      </c>
      <c r="W62">
        <v>2.1999999999999997</v>
      </c>
      <c r="X62">
        <v>0</v>
      </c>
      <c r="Y62">
        <v>0</v>
      </c>
      <c r="Z62">
        <v>0.40080160320641278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0.60240963855421692</v>
      </c>
      <c r="BA62">
        <v>0</v>
      </c>
      <c r="BB62">
        <v>0</v>
      </c>
      <c r="BC62">
        <v>0</v>
      </c>
      <c r="BD62">
        <v>0</v>
      </c>
      <c r="BE62">
        <v>0.6</v>
      </c>
    </row>
    <row r="63" spans="1:57" x14ac:dyDescent="0.3">
      <c r="A63" t="s">
        <v>130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1.306532663316583</v>
      </c>
      <c r="AE63">
        <v>0.95744680851063824</v>
      </c>
      <c r="AF63">
        <v>0.20040080160320639</v>
      </c>
      <c r="AG63">
        <v>0.20060180541624875</v>
      </c>
      <c r="AH63">
        <v>0.10131712259371835</v>
      </c>
      <c r="AI63">
        <v>0.90361445783132521</v>
      </c>
      <c r="AJ63">
        <v>0.80240722166499501</v>
      </c>
      <c r="AK63">
        <v>0</v>
      </c>
      <c r="AL63">
        <v>0</v>
      </c>
      <c r="AM63">
        <v>0.4012036108324975</v>
      </c>
      <c r="AN63">
        <v>0.60301507537688437</v>
      </c>
      <c r="AO63">
        <v>0</v>
      </c>
      <c r="AP63">
        <v>1.0718113612004287</v>
      </c>
      <c r="AQ63">
        <v>0</v>
      </c>
      <c r="AR63">
        <v>0.4519774011299435</v>
      </c>
      <c r="AS63">
        <v>0</v>
      </c>
      <c r="AT63">
        <v>0.1006036217303823</v>
      </c>
      <c r="AU63">
        <v>0.6</v>
      </c>
      <c r="AV63">
        <v>0</v>
      </c>
      <c r="AW63">
        <v>0</v>
      </c>
      <c r="AX63">
        <v>0</v>
      </c>
      <c r="AY63">
        <v>0.36363636363636365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">
      <c r="A64" t="s">
        <v>131</v>
      </c>
      <c r="B64">
        <v>1.0080645161290323</v>
      </c>
      <c r="C64">
        <v>1.2024048096192386</v>
      </c>
      <c r="D64">
        <v>0</v>
      </c>
      <c r="E64">
        <v>1.2</v>
      </c>
      <c r="F64">
        <v>0</v>
      </c>
      <c r="G64">
        <v>0.40733197556008144</v>
      </c>
      <c r="H64">
        <v>0.6</v>
      </c>
      <c r="I64">
        <v>0.47058823529411759</v>
      </c>
      <c r="J64">
        <v>1</v>
      </c>
      <c r="K64">
        <v>0.40080160320641278</v>
      </c>
      <c r="L64">
        <v>0</v>
      </c>
      <c r="M64">
        <v>0</v>
      </c>
      <c r="N64">
        <v>0</v>
      </c>
      <c r="O64">
        <v>0.20703933747412009</v>
      </c>
      <c r="P64">
        <v>0</v>
      </c>
      <c r="Q64">
        <v>0</v>
      </c>
      <c r="R64">
        <v>0.6</v>
      </c>
      <c r="S64">
        <v>0.21052631578947367</v>
      </c>
      <c r="T64">
        <v>0</v>
      </c>
      <c r="U64">
        <v>0</v>
      </c>
      <c r="V64">
        <v>0</v>
      </c>
      <c r="W64">
        <v>0.8</v>
      </c>
      <c r="X64">
        <v>0.60240963855421692</v>
      </c>
      <c r="Y64">
        <v>0</v>
      </c>
      <c r="Z64">
        <v>0.40080160320641278</v>
      </c>
      <c r="AA64">
        <v>1.6</v>
      </c>
      <c r="AB64">
        <v>0.41067761806981523</v>
      </c>
      <c r="AC64">
        <v>0</v>
      </c>
      <c r="AD64">
        <v>0</v>
      </c>
      <c r="AE64">
        <v>0</v>
      </c>
      <c r="AF64">
        <v>0.1002004008016032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0.80321285140562237</v>
      </c>
      <c r="BA64">
        <v>0.20040080160320639</v>
      </c>
      <c r="BB64">
        <v>0.20366598778004072</v>
      </c>
      <c r="BC64">
        <v>0.60240963855421692</v>
      </c>
      <c r="BD64">
        <v>0</v>
      </c>
      <c r="BE64">
        <v>1.7999999999999998</v>
      </c>
    </row>
    <row r="65" spans="1:57" x14ac:dyDescent="0.3">
      <c r="A65" t="s">
        <v>132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0.60301507537688437</v>
      </c>
      <c r="AE65">
        <v>2.4468085106382977</v>
      </c>
      <c r="AF65">
        <v>0.60120240480961928</v>
      </c>
      <c r="AG65">
        <v>4.0120361083249749</v>
      </c>
      <c r="AH65">
        <v>0</v>
      </c>
      <c r="AI65">
        <v>4.618473895582329</v>
      </c>
      <c r="AJ65">
        <v>4.0120361083249749</v>
      </c>
      <c r="AK65">
        <v>0.10050251256281408</v>
      </c>
      <c r="AL65">
        <v>2.9000000000000004</v>
      </c>
      <c r="AM65">
        <v>0</v>
      </c>
      <c r="AN65">
        <v>0</v>
      </c>
      <c r="AO65">
        <v>1.002004008016032</v>
      </c>
      <c r="AP65">
        <v>0</v>
      </c>
      <c r="AQ65">
        <v>3.1925849639546859</v>
      </c>
      <c r="AR65">
        <v>3.1638418079096042</v>
      </c>
      <c r="AS65">
        <v>0.70210631895687059</v>
      </c>
      <c r="AT65">
        <v>0</v>
      </c>
      <c r="AU65">
        <v>0.4</v>
      </c>
      <c r="AV65">
        <v>1.2121212121212122</v>
      </c>
      <c r="AW65">
        <v>0</v>
      </c>
      <c r="AX65">
        <v>4.2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">
      <c r="A66" t="s">
        <v>133</v>
      </c>
      <c r="B66">
        <v>3.225806451612903</v>
      </c>
      <c r="C66">
        <v>4.0080160320641278</v>
      </c>
      <c r="D66">
        <v>1.402805611222445</v>
      </c>
      <c r="E66">
        <v>2.6</v>
      </c>
      <c r="F66">
        <v>0.40080160320641278</v>
      </c>
      <c r="G66">
        <v>1.2219959266802443</v>
      </c>
      <c r="H66">
        <v>5.8000000000000007</v>
      </c>
      <c r="I66">
        <v>2.3529411764705883</v>
      </c>
      <c r="J66">
        <v>1.4000000000000001</v>
      </c>
      <c r="K66">
        <v>4.0080160320641278</v>
      </c>
      <c r="L66">
        <v>3.6363636363636362</v>
      </c>
      <c r="M66">
        <v>0</v>
      </c>
      <c r="N66">
        <v>0.21141649048625794</v>
      </c>
      <c r="O66">
        <v>0.82815734989648038</v>
      </c>
      <c r="P66">
        <v>0.40080160320641278</v>
      </c>
      <c r="Q66">
        <v>0.2232142857142857</v>
      </c>
      <c r="R66">
        <v>6.2</v>
      </c>
      <c r="S66">
        <v>1.263157894736842</v>
      </c>
      <c r="T66">
        <v>2.1999999999999997</v>
      </c>
      <c r="U66">
        <v>2</v>
      </c>
      <c r="V66">
        <v>3.6072144288577155</v>
      </c>
      <c r="W66">
        <v>11.600000000000001</v>
      </c>
      <c r="X66">
        <v>0.20080321285140559</v>
      </c>
      <c r="Y66">
        <v>1.8036072144288577</v>
      </c>
      <c r="Z66">
        <v>1.2024048096192386</v>
      </c>
      <c r="AA66">
        <v>3.2</v>
      </c>
      <c r="AB66">
        <v>5.5441478439425058</v>
      </c>
      <c r="AC66">
        <v>6.425702811244979</v>
      </c>
      <c r="AD66">
        <v>6.5326633165829149</v>
      </c>
      <c r="AE66">
        <v>1.3829787234042552</v>
      </c>
      <c r="AF66">
        <v>1.1022044088176353</v>
      </c>
      <c r="AG66">
        <v>7.4222668004012036</v>
      </c>
      <c r="AH66">
        <v>0.60790273556231</v>
      </c>
      <c r="AI66">
        <v>6.6265060240963862</v>
      </c>
      <c r="AJ66">
        <v>6.5195586760280841</v>
      </c>
      <c r="AK66">
        <v>5.2261306532663321</v>
      </c>
      <c r="AL66">
        <v>2</v>
      </c>
      <c r="AM66">
        <v>1.2036108324974923</v>
      </c>
      <c r="AN66">
        <v>0.8040201005025126</v>
      </c>
      <c r="AO66">
        <v>4.3086172344689384</v>
      </c>
      <c r="AP66">
        <v>5.359056806002144</v>
      </c>
      <c r="AQ66">
        <v>4.1194644696189497</v>
      </c>
      <c r="AR66">
        <v>2.9378531073446328</v>
      </c>
      <c r="AS66">
        <v>1.103309929789368</v>
      </c>
      <c r="AT66">
        <v>0.60362173038229372</v>
      </c>
      <c r="AU66">
        <v>1.2</v>
      </c>
      <c r="AV66">
        <v>0</v>
      </c>
      <c r="AW66">
        <v>2.1999999999999997</v>
      </c>
      <c r="AX66">
        <v>3.5999999999999996</v>
      </c>
      <c r="AY66">
        <v>6.1818181818181817</v>
      </c>
      <c r="AZ66">
        <v>0.20080321285140559</v>
      </c>
      <c r="BA66">
        <v>2.4048096192384771</v>
      </c>
      <c r="BB66">
        <v>3.0549898167006111</v>
      </c>
      <c r="BC66">
        <v>5.4216867469879517</v>
      </c>
      <c r="BD66">
        <v>9.4377510040160644</v>
      </c>
      <c r="BE66">
        <v>10</v>
      </c>
    </row>
    <row r="67" spans="1:57" x14ac:dyDescent="0.3">
      <c r="A67" t="s">
        <v>134</v>
      </c>
      <c r="B67">
        <v>6.854838709677419</v>
      </c>
      <c r="C67">
        <v>4.408817635270541</v>
      </c>
      <c r="D67">
        <v>1.2024048096192386</v>
      </c>
      <c r="E67">
        <v>2.8000000000000003</v>
      </c>
      <c r="F67">
        <v>0</v>
      </c>
      <c r="G67">
        <v>1.0183299389002036</v>
      </c>
      <c r="H67">
        <v>9.6</v>
      </c>
      <c r="I67">
        <v>2.3529411764705883</v>
      </c>
      <c r="J67">
        <v>1.7999999999999998</v>
      </c>
      <c r="K67">
        <v>3.6072144288577155</v>
      </c>
      <c r="L67">
        <v>0.20202020202020202</v>
      </c>
      <c r="M67">
        <v>1.2</v>
      </c>
      <c r="N67">
        <v>2.1141649048625792</v>
      </c>
      <c r="O67">
        <v>1.0351966873706004</v>
      </c>
      <c r="P67">
        <v>5.0100200400801604</v>
      </c>
      <c r="Q67">
        <v>2.0089285714285716</v>
      </c>
      <c r="R67">
        <v>7.6</v>
      </c>
      <c r="S67">
        <v>1.6842105263157894</v>
      </c>
      <c r="T67">
        <v>1.4000000000000001</v>
      </c>
      <c r="U67">
        <v>3.5999999999999996</v>
      </c>
      <c r="V67">
        <v>2.6052104208416833</v>
      </c>
      <c r="W67">
        <v>2</v>
      </c>
      <c r="X67">
        <v>1.2048192771084338</v>
      </c>
      <c r="Y67">
        <v>5.6112224448897798</v>
      </c>
      <c r="Z67">
        <v>8.2164328657314627</v>
      </c>
      <c r="AA67">
        <v>7.0000000000000009</v>
      </c>
      <c r="AB67">
        <v>2.8747433264887063</v>
      </c>
      <c r="AC67">
        <v>16.666666666666664</v>
      </c>
      <c r="AD67">
        <v>0</v>
      </c>
      <c r="AE67">
        <v>0</v>
      </c>
      <c r="AF67">
        <v>0.1002004008016032</v>
      </c>
      <c r="AG67">
        <v>0</v>
      </c>
      <c r="AH67">
        <v>0</v>
      </c>
      <c r="AI67">
        <v>0</v>
      </c>
      <c r="AJ67">
        <v>0</v>
      </c>
      <c r="AK67">
        <v>0.10050251256281408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8.4168336673346698</v>
      </c>
      <c r="BB67">
        <v>1.2219959266802443</v>
      </c>
      <c r="BC67">
        <v>0</v>
      </c>
      <c r="BD67">
        <v>6.425702811244979</v>
      </c>
      <c r="BE67">
        <v>17.8</v>
      </c>
    </row>
    <row r="68" spans="1:57" x14ac:dyDescent="0.3">
      <c r="A68" t="s">
        <v>135</v>
      </c>
      <c r="B68">
        <v>0</v>
      </c>
      <c r="C68">
        <v>0</v>
      </c>
      <c r="D68">
        <v>0.40080160320641278</v>
      </c>
      <c r="E68">
        <v>0</v>
      </c>
      <c r="F68">
        <v>0.20040080160320639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0.20533880903490762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0.20366598778004072</v>
      </c>
      <c r="BC68">
        <v>0</v>
      </c>
      <c r="BD68">
        <v>0</v>
      </c>
      <c r="BE68">
        <v>0</v>
      </c>
    </row>
    <row r="69" spans="1:57" x14ac:dyDescent="0.3">
      <c r="A69" t="s">
        <v>136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3">
      <c r="A70" t="s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1.5957446808510638</v>
      </c>
      <c r="AF70">
        <v>0</v>
      </c>
      <c r="AG70">
        <v>0.20060180541624875</v>
      </c>
      <c r="AH70">
        <v>0</v>
      </c>
      <c r="AI70">
        <v>0</v>
      </c>
      <c r="AJ70">
        <v>1.60481444332999</v>
      </c>
      <c r="AK70">
        <v>0</v>
      </c>
      <c r="AL70">
        <v>0.6</v>
      </c>
      <c r="AM70">
        <v>0</v>
      </c>
      <c r="AN70">
        <v>0</v>
      </c>
      <c r="AO70">
        <v>0.30060120240480964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0.40404040404040403</v>
      </c>
      <c r="AW70">
        <v>0</v>
      </c>
      <c r="AX70">
        <v>1.2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3">
      <c r="A71" t="s">
        <v>138</v>
      </c>
      <c r="B71">
        <v>0</v>
      </c>
      <c r="C71">
        <v>1.8036072144288577</v>
      </c>
      <c r="D71">
        <v>0</v>
      </c>
      <c r="E71">
        <v>0.4</v>
      </c>
      <c r="F71">
        <v>0</v>
      </c>
      <c r="G71">
        <v>0.20366598778004072</v>
      </c>
      <c r="H71">
        <v>0</v>
      </c>
      <c r="I71">
        <v>1.411764705882353</v>
      </c>
      <c r="J71">
        <v>0</v>
      </c>
      <c r="K71">
        <v>2.6052104208416833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0.6</v>
      </c>
      <c r="V71">
        <v>0</v>
      </c>
      <c r="W71">
        <v>0.8</v>
      </c>
      <c r="X71">
        <v>0.20080321285140559</v>
      </c>
      <c r="Y71">
        <v>0.60120240480961928</v>
      </c>
      <c r="Z71">
        <v>0</v>
      </c>
      <c r="AA71">
        <v>0</v>
      </c>
      <c r="AB71">
        <v>0</v>
      </c>
      <c r="AC71">
        <v>0</v>
      </c>
      <c r="AD71">
        <v>0.20100502512562815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0.60240963855421692</v>
      </c>
      <c r="BD71">
        <v>0</v>
      </c>
      <c r="BE71">
        <v>0</v>
      </c>
    </row>
    <row r="72" spans="1:57" x14ac:dyDescent="0.3">
      <c r="A72" t="s">
        <v>139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0.20533880903490762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4.408817635270541</v>
      </c>
      <c r="BB72">
        <v>0</v>
      </c>
      <c r="BC72">
        <v>0</v>
      </c>
      <c r="BD72">
        <v>0</v>
      </c>
      <c r="BE72">
        <v>0</v>
      </c>
    </row>
    <row r="73" spans="1:57" x14ac:dyDescent="0.3">
      <c r="A73" t="s">
        <v>140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0.2</v>
      </c>
      <c r="K73">
        <v>0.80160320641282556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1.1055276381909549</v>
      </c>
      <c r="AL73">
        <v>0.2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">
      <c r="A74" t="s">
        <v>141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0.23529411764705879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1.002004008016032</v>
      </c>
      <c r="Q74">
        <v>0</v>
      </c>
      <c r="R74">
        <v>1.6</v>
      </c>
      <c r="S74">
        <v>1.0526315789473684</v>
      </c>
      <c r="T74">
        <v>0</v>
      </c>
      <c r="U74">
        <v>0</v>
      </c>
      <c r="V74">
        <v>0</v>
      </c>
      <c r="W74">
        <v>0</v>
      </c>
      <c r="X74">
        <v>1.0040160642570282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1.1702127659574468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">
      <c r="A75" t="s">
        <v>142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">
      <c r="A76" t="s">
        <v>143</v>
      </c>
      <c r="B76">
        <v>0.20161290322580644</v>
      </c>
      <c r="C76">
        <v>0.80160320641282556</v>
      </c>
      <c r="D76">
        <v>1.002004008016032</v>
      </c>
      <c r="E76">
        <v>1</v>
      </c>
      <c r="F76">
        <v>0.20040080160320639</v>
      </c>
      <c r="G76">
        <v>7.9429735234215881</v>
      </c>
      <c r="H76">
        <v>1.4000000000000001</v>
      </c>
      <c r="I76">
        <v>5.8823529411764701</v>
      </c>
      <c r="J76">
        <v>4.5999999999999996</v>
      </c>
      <c r="K76">
        <v>6.4128256513026045</v>
      </c>
      <c r="L76">
        <v>4.4444444444444446</v>
      </c>
      <c r="M76">
        <v>0.2</v>
      </c>
      <c r="N76">
        <v>0</v>
      </c>
      <c r="O76">
        <v>2.2774327122153206</v>
      </c>
      <c r="P76">
        <v>0</v>
      </c>
      <c r="Q76">
        <v>1.5625</v>
      </c>
      <c r="R76">
        <v>0</v>
      </c>
      <c r="S76">
        <v>0.21052631578947367</v>
      </c>
      <c r="T76">
        <v>0.2</v>
      </c>
      <c r="U76">
        <v>0</v>
      </c>
      <c r="V76">
        <v>0</v>
      </c>
      <c r="W76">
        <v>1.2</v>
      </c>
      <c r="X76">
        <v>0</v>
      </c>
      <c r="Y76">
        <v>1.002004008016032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0.20080321285140559</v>
      </c>
      <c r="BA76">
        <v>1.2024048096192386</v>
      </c>
      <c r="BB76">
        <v>0</v>
      </c>
      <c r="BC76">
        <v>1.2048192771084338</v>
      </c>
      <c r="BD76">
        <v>0</v>
      </c>
      <c r="BE76">
        <v>0.4</v>
      </c>
    </row>
    <row r="77" spans="1:57" x14ac:dyDescent="0.3">
      <c r="A77" t="s">
        <v>144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">
      <c r="A78" t="s">
        <v>145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3.1155778894472363</v>
      </c>
      <c r="AE78">
        <v>1.0638297872340425</v>
      </c>
      <c r="AF78">
        <v>4.0080160320641278</v>
      </c>
      <c r="AG78">
        <v>3.6108324974924777</v>
      </c>
      <c r="AH78">
        <v>0</v>
      </c>
      <c r="AI78">
        <v>1.2048192771084338</v>
      </c>
      <c r="AJ78">
        <v>0.20060180541624875</v>
      </c>
      <c r="AK78">
        <v>0.4020100502512563</v>
      </c>
      <c r="AL78">
        <v>0.4</v>
      </c>
      <c r="AM78">
        <v>0.70210631895687059</v>
      </c>
      <c r="AN78">
        <v>9.2462311557788937</v>
      </c>
      <c r="AO78">
        <v>5.5110220440881763</v>
      </c>
      <c r="AP78">
        <v>2.679528403001072</v>
      </c>
      <c r="AQ78">
        <v>0</v>
      </c>
      <c r="AR78">
        <v>0.903954802259887</v>
      </c>
      <c r="AS78">
        <v>0.30090270812437309</v>
      </c>
      <c r="AT78">
        <v>2.5150905432595576</v>
      </c>
      <c r="AU78">
        <v>6.8000000000000007</v>
      </c>
      <c r="AV78">
        <v>5.0505050505050502</v>
      </c>
      <c r="AW78">
        <v>8.6</v>
      </c>
      <c r="AX78">
        <v>0.8</v>
      </c>
      <c r="AY78">
        <v>1.0909090909090911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 x14ac:dyDescent="0.3">
      <c r="A79" t="s">
        <v>146</v>
      </c>
      <c r="B79">
        <v>0.80645161290322576</v>
      </c>
      <c r="C79">
        <v>0.20040080160320639</v>
      </c>
      <c r="D79">
        <v>2.6052104208416833</v>
      </c>
      <c r="E79">
        <v>0.6</v>
      </c>
      <c r="F79">
        <v>0</v>
      </c>
      <c r="G79">
        <v>9.9796334012219958</v>
      </c>
      <c r="H79">
        <v>3.5999999999999996</v>
      </c>
      <c r="I79">
        <v>36.235294117647058</v>
      </c>
      <c r="J79">
        <v>0.4</v>
      </c>
      <c r="K79">
        <v>11.422845691382765</v>
      </c>
      <c r="L79">
        <v>9.4949494949494948</v>
      </c>
      <c r="M79">
        <v>1.7999999999999998</v>
      </c>
      <c r="N79">
        <v>2.1141649048625792</v>
      </c>
      <c r="O79">
        <v>3.5196687370600417</v>
      </c>
      <c r="P79">
        <v>3.8076152304609221</v>
      </c>
      <c r="Q79">
        <v>6.6964285714285712</v>
      </c>
      <c r="R79">
        <v>4.8</v>
      </c>
      <c r="S79">
        <v>6.947368421052631</v>
      </c>
      <c r="T79">
        <v>11.4</v>
      </c>
      <c r="U79">
        <v>7.1999999999999993</v>
      </c>
      <c r="V79">
        <v>2.2044088176352705</v>
      </c>
      <c r="W79">
        <v>5.4</v>
      </c>
      <c r="X79">
        <v>1.8072289156626504</v>
      </c>
      <c r="Y79">
        <v>3.4068136272545089</v>
      </c>
      <c r="Z79">
        <v>1.6032064128256511</v>
      </c>
      <c r="AA79">
        <v>0</v>
      </c>
      <c r="AB79">
        <v>5.9548254620123204</v>
      </c>
      <c r="AC79">
        <v>0.40160642570281119</v>
      </c>
      <c r="AD79">
        <v>6.1306532663316586</v>
      </c>
      <c r="AE79">
        <v>0.42553191489361702</v>
      </c>
      <c r="AF79">
        <v>0.70140280561122248</v>
      </c>
      <c r="AG79">
        <v>8.7261785356068202</v>
      </c>
      <c r="AH79">
        <v>0</v>
      </c>
      <c r="AI79">
        <v>22.389558232931726</v>
      </c>
      <c r="AJ79">
        <v>1.2036108324974923</v>
      </c>
      <c r="AK79">
        <v>0</v>
      </c>
      <c r="AL79">
        <v>0</v>
      </c>
      <c r="AM79">
        <v>0</v>
      </c>
      <c r="AN79">
        <v>0</v>
      </c>
      <c r="AO79">
        <v>12.525050100200399</v>
      </c>
      <c r="AP79">
        <v>0</v>
      </c>
      <c r="AQ79">
        <v>1.1328527291452111</v>
      </c>
      <c r="AR79">
        <v>0.56497175141242939</v>
      </c>
      <c r="AS79">
        <v>0</v>
      </c>
      <c r="AT79">
        <v>0</v>
      </c>
      <c r="AU79">
        <v>27</v>
      </c>
      <c r="AV79">
        <v>0</v>
      </c>
      <c r="AW79">
        <v>23.200000000000003</v>
      </c>
      <c r="AX79">
        <v>3.2</v>
      </c>
      <c r="AY79">
        <v>0</v>
      </c>
      <c r="AZ79">
        <v>1.8072289156626504</v>
      </c>
      <c r="BA79">
        <v>0</v>
      </c>
      <c r="BB79">
        <v>4.2769857433808554</v>
      </c>
      <c r="BC79">
        <v>2.4096385542168677</v>
      </c>
      <c r="BD79">
        <v>6.425702811244979</v>
      </c>
      <c r="BE79">
        <v>2.1999999999999997</v>
      </c>
    </row>
    <row r="80" spans="1:57" x14ac:dyDescent="0.3">
      <c r="A80" t="s">
        <v>147</v>
      </c>
      <c r="B80">
        <v>22.58064516129032</v>
      </c>
      <c r="C80">
        <v>2.0040080160320639</v>
      </c>
      <c r="D80">
        <v>12.424849699398797</v>
      </c>
      <c r="E80">
        <v>1.2</v>
      </c>
      <c r="F80">
        <v>3.0060120240480961</v>
      </c>
      <c r="G80">
        <v>11.201629327902241</v>
      </c>
      <c r="H80">
        <v>10.8</v>
      </c>
      <c r="I80">
        <v>8.235294117647058</v>
      </c>
      <c r="J80">
        <v>0.8</v>
      </c>
      <c r="K80">
        <v>0</v>
      </c>
      <c r="L80">
        <v>0.20202020202020202</v>
      </c>
      <c r="M80">
        <v>0</v>
      </c>
      <c r="N80">
        <v>0</v>
      </c>
      <c r="O80">
        <v>0</v>
      </c>
      <c r="P80">
        <v>0</v>
      </c>
      <c r="Q80">
        <v>0</v>
      </c>
      <c r="R80">
        <v>12.2</v>
      </c>
      <c r="S80">
        <v>0</v>
      </c>
      <c r="T80">
        <v>14.2</v>
      </c>
      <c r="U80">
        <v>0.2</v>
      </c>
      <c r="V80">
        <v>19.438877755511022</v>
      </c>
      <c r="W80">
        <v>6.8000000000000007</v>
      </c>
      <c r="X80">
        <v>18.072289156626507</v>
      </c>
      <c r="Y80">
        <v>9.6192384769539085</v>
      </c>
      <c r="Z80">
        <v>10.220440881763528</v>
      </c>
      <c r="AA80">
        <v>0.2</v>
      </c>
      <c r="AB80">
        <v>18.891170431211499</v>
      </c>
      <c r="AC80">
        <v>1.2048192771084338</v>
      </c>
      <c r="AD80">
        <v>6.3316582914572859</v>
      </c>
      <c r="AE80">
        <v>0</v>
      </c>
      <c r="AF80">
        <v>5.3106212424849701</v>
      </c>
      <c r="AG80">
        <v>0.60180541624874617</v>
      </c>
      <c r="AH80">
        <v>0</v>
      </c>
      <c r="AI80">
        <v>0.30120481927710846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0.40080160320641278</v>
      </c>
      <c r="AP80">
        <v>0</v>
      </c>
      <c r="AQ80">
        <v>0</v>
      </c>
      <c r="AR80">
        <v>0</v>
      </c>
      <c r="AS80">
        <v>0.4012036108324975</v>
      </c>
      <c r="AT80">
        <v>0</v>
      </c>
      <c r="AU80">
        <v>3</v>
      </c>
      <c r="AV80">
        <v>0</v>
      </c>
      <c r="AW80">
        <v>0</v>
      </c>
      <c r="AX80">
        <v>0</v>
      </c>
      <c r="AY80">
        <v>0</v>
      </c>
      <c r="AZ80">
        <v>24.096385542168676</v>
      </c>
      <c r="BA80">
        <v>3.8076152304609221</v>
      </c>
      <c r="BB80">
        <v>12.016293279022404</v>
      </c>
      <c r="BC80">
        <v>21.887550200803211</v>
      </c>
      <c r="BD80">
        <v>25.702811244979916</v>
      </c>
      <c r="BE80">
        <v>1.6</v>
      </c>
    </row>
    <row r="81" spans="1:57" x14ac:dyDescent="0.3">
      <c r="A81" t="s">
        <v>148</v>
      </c>
      <c r="B81">
        <v>1.0080645161290323</v>
      </c>
      <c r="C81">
        <v>0</v>
      </c>
      <c r="D81">
        <v>0</v>
      </c>
      <c r="E81">
        <v>0</v>
      </c>
      <c r="F81">
        <v>0</v>
      </c>
      <c r="G81">
        <v>0.20366598778004072</v>
      </c>
      <c r="H81">
        <v>12.8</v>
      </c>
      <c r="I81">
        <v>0</v>
      </c>
      <c r="J81">
        <v>0.8</v>
      </c>
      <c r="K81">
        <v>0.60120240480961928</v>
      </c>
      <c r="L81">
        <v>0</v>
      </c>
      <c r="M81">
        <v>0</v>
      </c>
      <c r="N81">
        <v>0.42283298097251587</v>
      </c>
      <c r="O81">
        <v>0</v>
      </c>
      <c r="P81">
        <v>0</v>
      </c>
      <c r="Q81">
        <v>0</v>
      </c>
      <c r="R81">
        <v>1.7999999999999998</v>
      </c>
      <c r="S81">
        <v>0</v>
      </c>
      <c r="T81">
        <v>1.4000000000000001</v>
      </c>
      <c r="U81">
        <v>0</v>
      </c>
      <c r="V81">
        <v>1.402805611222445</v>
      </c>
      <c r="W81">
        <v>0</v>
      </c>
      <c r="X81">
        <v>0.20080321285140559</v>
      </c>
      <c r="Y81">
        <v>0.20040080160320639</v>
      </c>
      <c r="Z81">
        <v>0.20040080160320639</v>
      </c>
      <c r="AA81">
        <v>0</v>
      </c>
      <c r="AB81">
        <v>0.20533880903490762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0.8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0.50150451354062187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3">
      <c r="A82" t="s">
        <v>149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3">
      <c r="A83" t="s">
        <v>150</v>
      </c>
      <c r="B83">
        <v>0.20161290322580644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">
      <c r="A84" t="s">
        <v>151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">
      <c r="A85" t="s">
        <v>152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">
      <c r="A86" t="s">
        <v>153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">
      <c r="A87" t="s">
        <v>154</v>
      </c>
      <c r="B87">
        <v>0</v>
      </c>
      <c r="C87">
        <v>0</v>
      </c>
      <c r="D87">
        <v>0</v>
      </c>
      <c r="E87">
        <v>0</v>
      </c>
      <c r="F87">
        <v>0</v>
      </c>
      <c r="G87">
        <v>0.20366598778004072</v>
      </c>
      <c r="H87">
        <v>0.2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0.20366598778004072</v>
      </c>
      <c r="BC87">
        <v>0.20080321285140559</v>
      </c>
      <c r="BD87">
        <v>0</v>
      </c>
      <c r="BE87">
        <v>0</v>
      </c>
    </row>
    <row r="88" spans="1:57" x14ac:dyDescent="0.3">
      <c r="A88" t="s">
        <v>155</v>
      </c>
      <c r="B88">
        <v>0.20161290322580644</v>
      </c>
      <c r="C88">
        <v>0</v>
      </c>
      <c r="D88">
        <v>0</v>
      </c>
      <c r="E88">
        <v>0</v>
      </c>
      <c r="F88">
        <v>0</v>
      </c>
      <c r="G88">
        <v>0</v>
      </c>
      <c r="H88">
        <v>0.2</v>
      </c>
      <c r="I88">
        <v>0</v>
      </c>
      <c r="J88">
        <v>0</v>
      </c>
      <c r="K88">
        <v>0</v>
      </c>
      <c r="L88">
        <v>0</v>
      </c>
      <c r="M88">
        <v>0</v>
      </c>
      <c r="N88">
        <v>0.21141649048625794</v>
      </c>
      <c r="O88">
        <v>0.41407867494824019</v>
      </c>
      <c r="P88">
        <v>0</v>
      </c>
      <c r="Q88">
        <v>0</v>
      </c>
      <c r="R88">
        <v>0</v>
      </c>
      <c r="S88">
        <v>0.42105263157894735</v>
      </c>
      <c r="T88">
        <v>0</v>
      </c>
      <c r="U88">
        <v>0</v>
      </c>
      <c r="V88">
        <v>0.20040080160320639</v>
      </c>
      <c r="W88">
        <v>0</v>
      </c>
      <c r="X88">
        <v>0</v>
      </c>
      <c r="Y88">
        <v>0</v>
      </c>
      <c r="Z88">
        <v>0.20040080160320639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0.20080321285140559</v>
      </c>
      <c r="BA88">
        <v>0</v>
      </c>
      <c r="BB88">
        <v>0</v>
      </c>
      <c r="BC88">
        <v>0</v>
      </c>
      <c r="BD88">
        <v>0.40160642570281119</v>
      </c>
      <c r="BE88">
        <v>0.2</v>
      </c>
    </row>
    <row r="89" spans="1:57" x14ac:dyDescent="0.3">
      <c r="A89" t="s">
        <v>156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">
      <c r="A90" t="s">
        <v>157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0.2</v>
      </c>
      <c r="N90">
        <v>0</v>
      </c>
      <c r="O90">
        <v>0.20703933747412009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0.20080321285140559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23.517587939698494</v>
      </c>
      <c r="AE90">
        <v>30</v>
      </c>
      <c r="AF90">
        <v>42.785571142284567</v>
      </c>
      <c r="AG90">
        <v>44.232698094282846</v>
      </c>
      <c r="AH90">
        <v>7.0921985815602842</v>
      </c>
      <c r="AI90">
        <v>29.116465863453815</v>
      </c>
      <c r="AJ90">
        <v>12.537612838515546</v>
      </c>
      <c r="AK90">
        <v>53.065326633165832</v>
      </c>
      <c r="AL90">
        <v>33.5</v>
      </c>
      <c r="AM90">
        <v>42.226680040120364</v>
      </c>
      <c r="AN90">
        <v>20.402010050251256</v>
      </c>
      <c r="AO90">
        <v>46.392785571142284</v>
      </c>
      <c r="AP90">
        <v>44.051446945337617</v>
      </c>
      <c r="AQ90">
        <v>31.822863027806385</v>
      </c>
      <c r="AR90">
        <v>48.926553672316388</v>
      </c>
      <c r="AS90">
        <v>8.1243731193580757</v>
      </c>
      <c r="AT90">
        <v>43.661971830985912</v>
      </c>
      <c r="AU90">
        <v>32.4</v>
      </c>
      <c r="AV90">
        <v>64.646464646464651</v>
      </c>
      <c r="AW90">
        <v>44.6</v>
      </c>
      <c r="AX90">
        <v>28.799999999999997</v>
      </c>
      <c r="AY90">
        <v>65.454545454545453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x14ac:dyDescent="0.3">
      <c r="A91" t="s">
        <v>158</v>
      </c>
      <c r="B91">
        <v>28.024193548387093</v>
      </c>
      <c r="C91">
        <v>33.06613226452906</v>
      </c>
      <c r="D91">
        <v>49.498997995991985</v>
      </c>
      <c r="E91">
        <v>70</v>
      </c>
      <c r="F91">
        <v>69.539078156312627</v>
      </c>
      <c r="G91">
        <v>55.397148676171085</v>
      </c>
      <c r="H91">
        <v>32.6</v>
      </c>
      <c r="I91">
        <v>27.058823529411764</v>
      </c>
      <c r="J91">
        <v>69.8</v>
      </c>
      <c r="K91">
        <v>50.300601202404806</v>
      </c>
      <c r="L91">
        <v>17.373737373737374</v>
      </c>
      <c r="M91">
        <v>12.4</v>
      </c>
      <c r="N91">
        <v>22.621564482029598</v>
      </c>
      <c r="O91">
        <v>50.931677018633536</v>
      </c>
      <c r="P91">
        <v>50.300601202404806</v>
      </c>
      <c r="Q91">
        <v>66.294642857142861</v>
      </c>
      <c r="R91">
        <v>31.6</v>
      </c>
      <c r="S91">
        <v>57.894736842105267</v>
      </c>
      <c r="T91">
        <v>40.799999999999997</v>
      </c>
      <c r="U91">
        <v>71.8</v>
      </c>
      <c r="V91">
        <v>23.847695390781563</v>
      </c>
      <c r="W91">
        <v>41.4</v>
      </c>
      <c r="X91">
        <v>48.594377510040161</v>
      </c>
      <c r="Y91">
        <v>55.110220440881761</v>
      </c>
      <c r="Z91">
        <v>27.85571142284569</v>
      </c>
      <c r="AA91">
        <v>59.8</v>
      </c>
      <c r="AB91">
        <v>35.728952772073924</v>
      </c>
      <c r="AC91">
        <v>35.542168674698793</v>
      </c>
      <c r="AD91">
        <v>0.8040201005025126</v>
      </c>
      <c r="AE91">
        <v>0.85106382978723405</v>
      </c>
      <c r="AF91">
        <v>0.40080160320641278</v>
      </c>
      <c r="AG91">
        <v>0.30090270812437309</v>
      </c>
      <c r="AH91">
        <v>0.2026342451874367</v>
      </c>
      <c r="AI91">
        <v>0.50200803212851408</v>
      </c>
      <c r="AJ91">
        <v>0.80240722166499501</v>
      </c>
      <c r="AK91">
        <v>0</v>
      </c>
      <c r="AL91">
        <v>0.1</v>
      </c>
      <c r="AM91">
        <v>2.4072216649949847</v>
      </c>
      <c r="AN91">
        <v>0</v>
      </c>
      <c r="AO91">
        <v>0.1002004008016032</v>
      </c>
      <c r="AP91">
        <v>0</v>
      </c>
      <c r="AQ91">
        <v>0.92687950566426369</v>
      </c>
      <c r="AR91">
        <v>4.406779661016949</v>
      </c>
      <c r="AS91">
        <v>1.3039117352056169</v>
      </c>
      <c r="AT91">
        <v>1.5090543259557343</v>
      </c>
      <c r="AU91">
        <v>0.2</v>
      </c>
      <c r="AV91">
        <v>0.60606060606060608</v>
      </c>
      <c r="AW91">
        <v>1.4000000000000001</v>
      </c>
      <c r="AX91">
        <v>0.2</v>
      </c>
      <c r="AY91">
        <v>0.72727272727272729</v>
      </c>
      <c r="AZ91">
        <v>25.502008032128515</v>
      </c>
      <c r="BA91">
        <v>39.278557114228455</v>
      </c>
      <c r="BB91">
        <v>33.604887983706725</v>
      </c>
      <c r="BC91">
        <v>47.791164658634536</v>
      </c>
      <c r="BD91">
        <v>24.497991967871485</v>
      </c>
      <c r="BE91">
        <v>41.8</v>
      </c>
    </row>
    <row r="92" spans="1:57" x14ac:dyDescent="0.3">
      <c r="A92" t="s">
        <v>159</v>
      </c>
      <c r="B92">
        <v>1.0080645161290323</v>
      </c>
      <c r="C92">
        <v>1.002004008016032</v>
      </c>
      <c r="D92">
        <v>0.80160320641282556</v>
      </c>
      <c r="E92">
        <v>0.2</v>
      </c>
      <c r="F92">
        <v>0.40080160320641278</v>
      </c>
      <c r="G92">
        <v>0</v>
      </c>
      <c r="H92">
        <v>0.6</v>
      </c>
      <c r="I92">
        <v>0</v>
      </c>
      <c r="J92">
        <v>0.4</v>
      </c>
      <c r="K92">
        <v>0.80160320641282556</v>
      </c>
      <c r="L92">
        <v>0</v>
      </c>
      <c r="M92">
        <v>0.2</v>
      </c>
      <c r="N92">
        <v>0.21141649048625794</v>
      </c>
      <c r="O92">
        <v>0.20703933747412009</v>
      </c>
      <c r="P92">
        <v>1.2024048096192386</v>
      </c>
      <c r="Q92">
        <v>0.2232142857142857</v>
      </c>
      <c r="R92">
        <v>0.2</v>
      </c>
      <c r="S92">
        <v>0</v>
      </c>
      <c r="T92">
        <v>0.4</v>
      </c>
      <c r="U92">
        <v>0</v>
      </c>
      <c r="V92">
        <v>0</v>
      </c>
      <c r="W92">
        <v>0</v>
      </c>
      <c r="X92">
        <v>0.40160642570281119</v>
      </c>
      <c r="Y92">
        <v>0.40080160320641278</v>
      </c>
      <c r="Z92">
        <v>0.20040080160320639</v>
      </c>
      <c r="AA92">
        <v>0</v>
      </c>
      <c r="AB92">
        <v>3.9014373716632447</v>
      </c>
      <c r="AC92">
        <v>0</v>
      </c>
      <c r="AD92">
        <v>20.100502512562816</v>
      </c>
      <c r="AE92">
        <v>0.95744680851063824</v>
      </c>
      <c r="AF92">
        <v>6.0120240480961922</v>
      </c>
      <c r="AG92">
        <v>3.8114343029087263</v>
      </c>
      <c r="AH92">
        <v>0</v>
      </c>
      <c r="AI92">
        <v>0.60240963855421692</v>
      </c>
      <c r="AJ92">
        <v>0.70210631895687059</v>
      </c>
      <c r="AK92">
        <v>0.20100502512562815</v>
      </c>
      <c r="AL92">
        <v>0</v>
      </c>
      <c r="AM92">
        <v>4.6138415245737212</v>
      </c>
      <c r="AN92">
        <v>0</v>
      </c>
      <c r="AO92">
        <v>1.3026052104208417</v>
      </c>
      <c r="AP92">
        <v>0</v>
      </c>
      <c r="AQ92">
        <v>8.8568486096807408</v>
      </c>
      <c r="AR92">
        <v>3.3898305084745761</v>
      </c>
      <c r="AS92">
        <v>0.30090270812437309</v>
      </c>
      <c r="AT92">
        <v>2.3138832997987926</v>
      </c>
      <c r="AU92">
        <v>7.6</v>
      </c>
      <c r="AV92">
        <v>0</v>
      </c>
      <c r="AW92">
        <v>6.4</v>
      </c>
      <c r="AX92">
        <v>0</v>
      </c>
      <c r="AY92">
        <v>0</v>
      </c>
      <c r="AZ92">
        <v>1.4056224899598393</v>
      </c>
      <c r="BA92">
        <v>0.20040080160320639</v>
      </c>
      <c r="BB92">
        <v>0.61099796334012213</v>
      </c>
      <c r="BC92">
        <v>0.80321285140562237</v>
      </c>
      <c r="BD92">
        <v>0.20080321285140559</v>
      </c>
      <c r="BE92">
        <v>0.4</v>
      </c>
    </row>
    <row r="93" spans="1:57" x14ac:dyDescent="0.3">
      <c r="A93" t="s">
        <v>160</v>
      </c>
      <c r="B93">
        <v>1.411290322580645</v>
      </c>
      <c r="C93">
        <v>2.0040080160320639</v>
      </c>
      <c r="D93">
        <v>18.837675350701403</v>
      </c>
      <c r="E93">
        <v>0.4</v>
      </c>
      <c r="F93">
        <v>15.631262525050099</v>
      </c>
      <c r="G93">
        <v>0.81466395112016288</v>
      </c>
      <c r="H93">
        <v>1.4000000000000001</v>
      </c>
      <c r="I93">
        <v>0</v>
      </c>
      <c r="J93">
        <v>4</v>
      </c>
      <c r="K93">
        <v>1.6032064128256511</v>
      </c>
      <c r="L93">
        <v>0.20202020202020202</v>
      </c>
      <c r="M93">
        <v>0</v>
      </c>
      <c r="N93">
        <v>1.2684989429175475</v>
      </c>
      <c r="O93">
        <v>0</v>
      </c>
      <c r="P93">
        <v>3.2064128256513023</v>
      </c>
      <c r="Q93">
        <v>0</v>
      </c>
      <c r="R93">
        <v>1.7999999999999998</v>
      </c>
      <c r="S93">
        <v>0.21052631578947367</v>
      </c>
      <c r="T93">
        <v>4.2</v>
      </c>
      <c r="U93">
        <v>0</v>
      </c>
      <c r="V93">
        <v>10.821643286573146</v>
      </c>
      <c r="W93">
        <v>0</v>
      </c>
      <c r="X93">
        <v>3.2128514056224895</v>
      </c>
      <c r="Y93">
        <v>0.60120240480961928</v>
      </c>
      <c r="Z93">
        <v>0.80160320641282556</v>
      </c>
      <c r="AA93">
        <v>0.4</v>
      </c>
      <c r="AB93">
        <v>5.3388090349075972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0.20040080160320639</v>
      </c>
      <c r="BB93">
        <v>0</v>
      </c>
      <c r="BC93">
        <v>1.2048192771084338</v>
      </c>
      <c r="BD93">
        <v>5.0200803212851408</v>
      </c>
      <c r="BE93">
        <v>1.4000000000000001</v>
      </c>
    </row>
    <row r="94" spans="1:57" x14ac:dyDescent="0.3">
      <c r="A94" t="s">
        <v>161</v>
      </c>
      <c r="B94">
        <v>0.40322580645161288</v>
      </c>
      <c r="C94">
        <v>0.80160320641282556</v>
      </c>
      <c r="D94">
        <v>0</v>
      </c>
      <c r="E94">
        <v>0.2</v>
      </c>
      <c r="F94">
        <v>0.20040080160320639</v>
      </c>
      <c r="G94">
        <v>1.4256619144602851</v>
      </c>
      <c r="H94">
        <v>0</v>
      </c>
      <c r="I94">
        <v>3.2941176470588238</v>
      </c>
      <c r="J94">
        <v>0.8</v>
      </c>
      <c r="K94">
        <v>4.6092184368737472</v>
      </c>
      <c r="L94">
        <v>0.20202020202020202</v>
      </c>
      <c r="M94">
        <v>0</v>
      </c>
      <c r="N94">
        <v>0</v>
      </c>
      <c r="O94">
        <v>0.20703933747412009</v>
      </c>
      <c r="P94">
        <v>0</v>
      </c>
      <c r="Q94">
        <v>0</v>
      </c>
      <c r="R94">
        <v>0</v>
      </c>
      <c r="S94">
        <v>0</v>
      </c>
      <c r="T94">
        <v>0</v>
      </c>
      <c r="U94">
        <v>0.2</v>
      </c>
      <c r="V94">
        <v>0</v>
      </c>
      <c r="W94">
        <v>0</v>
      </c>
      <c r="X94">
        <v>0</v>
      </c>
      <c r="Y94">
        <v>0.40080160320641278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1.2048192771084338</v>
      </c>
      <c r="BA94">
        <v>3.2064128256513023</v>
      </c>
      <c r="BB94">
        <v>0.81466395112016288</v>
      </c>
      <c r="BC94">
        <v>0.20080321285140559</v>
      </c>
      <c r="BD94">
        <v>0</v>
      </c>
      <c r="BE94">
        <v>0</v>
      </c>
    </row>
    <row r="95" spans="1:57" x14ac:dyDescent="0.3">
      <c r="A95" t="s">
        <v>162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10.653266331658291</v>
      </c>
      <c r="AE95">
        <v>24.042553191489361</v>
      </c>
      <c r="AF95">
        <v>11.422845691382765</v>
      </c>
      <c r="AG95">
        <v>8.7261785356068202</v>
      </c>
      <c r="AH95">
        <v>3.3434650455927049</v>
      </c>
      <c r="AI95">
        <v>2.5100401606425704</v>
      </c>
      <c r="AJ95">
        <v>18.555667001003009</v>
      </c>
      <c r="AK95">
        <v>2.2110552763819098</v>
      </c>
      <c r="AL95">
        <v>14.000000000000002</v>
      </c>
      <c r="AM95">
        <v>6.5195586760280841</v>
      </c>
      <c r="AN95">
        <v>7.1356783919597984</v>
      </c>
      <c r="AO95">
        <v>1.2024048096192386</v>
      </c>
      <c r="AP95">
        <v>3.7513397642015009</v>
      </c>
      <c r="AQ95">
        <v>7.6210092687950564</v>
      </c>
      <c r="AR95">
        <v>0.903954802259887</v>
      </c>
      <c r="AS95">
        <v>0</v>
      </c>
      <c r="AT95">
        <v>0.1006036217303823</v>
      </c>
      <c r="AU95">
        <v>0</v>
      </c>
      <c r="AV95">
        <v>0</v>
      </c>
      <c r="AW95">
        <v>0.4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">
      <c r="A96" t="s">
        <v>163</v>
      </c>
      <c r="B96">
        <v>0.60483870967741937</v>
      </c>
      <c r="C96">
        <v>2.2044088176352705</v>
      </c>
      <c r="D96">
        <v>1.2024048096192386</v>
      </c>
      <c r="E96">
        <v>0.4</v>
      </c>
      <c r="F96">
        <v>0</v>
      </c>
      <c r="G96">
        <v>0.20366598778004072</v>
      </c>
      <c r="H96">
        <v>2.1999999999999997</v>
      </c>
      <c r="I96">
        <v>0</v>
      </c>
      <c r="J96">
        <v>1.7999999999999998</v>
      </c>
      <c r="K96">
        <v>0</v>
      </c>
      <c r="L96">
        <v>1.2121212121212122</v>
      </c>
      <c r="M96">
        <v>1.7999999999999998</v>
      </c>
      <c r="N96">
        <v>5.4968287526427062</v>
      </c>
      <c r="O96">
        <v>13.250517598343686</v>
      </c>
      <c r="P96">
        <v>3.6072144288577155</v>
      </c>
      <c r="Q96">
        <v>0.4464285714285714</v>
      </c>
      <c r="R96">
        <v>0.8</v>
      </c>
      <c r="S96">
        <v>0.42105263157894735</v>
      </c>
      <c r="T96">
        <v>0.4</v>
      </c>
      <c r="U96">
        <v>1.2</v>
      </c>
      <c r="V96">
        <v>0.20040080160320639</v>
      </c>
      <c r="W96">
        <v>0.2</v>
      </c>
      <c r="X96">
        <v>0.20080321285140559</v>
      </c>
      <c r="Y96">
        <v>0.20040080160320639</v>
      </c>
      <c r="Z96">
        <v>1.2024048096192386</v>
      </c>
      <c r="AA96">
        <v>1.2</v>
      </c>
      <c r="AB96">
        <v>0.61601642710472282</v>
      </c>
      <c r="AC96">
        <v>0.60240963855421692</v>
      </c>
      <c r="AD96">
        <v>0.10050251256281408</v>
      </c>
      <c r="AE96">
        <v>0.42553191489361702</v>
      </c>
      <c r="AF96">
        <v>0.70140280561122248</v>
      </c>
      <c r="AG96">
        <v>0.4012036108324975</v>
      </c>
      <c r="AH96">
        <v>0.10131712259371835</v>
      </c>
      <c r="AI96">
        <v>0</v>
      </c>
      <c r="AJ96">
        <v>0.50150451354062187</v>
      </c>
      <c r="AK96">
        <v>0</v>
      </c>
      <c r="AL96">
        <v>0</v>
      </c>
      <c r="AM96">
        <v>1.60481444332999</v>
      </c>
      <c r="AN96">
        <v>0.90452261306532655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0.80321285140562237</v>
      </c>
      <c r="BA96">
        <v>0</v>
      </c>
      <c r="BB96">
        <v>0.61099796334012213</v>
      </c>
      <c r="BC96">
        <v>0.20080321285140559</v>
      </c>
      <c r="BD96">
        <v>1.0040160642570282</v>
      </c>
      <c r="BE96">
        <v>0.4</v>
      </c>
    </row>
    <row r="97" spans="1:57" x14ac:dyDescent="0.3">
      <c r="A97" t="s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0.84566596194503174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2.0100502512562812</v>
      </c>
      <c r="AE97">
        <v>0.10638297872340426</v>
      </c>
      <c r="AF97">
        <v>0.20040080160320639</v>
      </c>
      <c r="AG97">
        <v>0.70210631895687059</v>
      </c>
      <c r="AH97">
        <v>0</v>
      </c>
      <c r="AI97">
        <v>0</v>
      </c>
      <c r="AJ97">
        <v>1.7051153460381143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0.41194644696189492</v>
      </c>
      <c r="AR97">
        <v>0</v>
      </c>
      <c r="AS97">
        <v>0</v>
      </c>
      <c r="AT97">
        <v>0.1006036217303823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">
      <c r="A98" t="s">
        <v>165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0.20040080160320639</v>
      </c>
      <c r="L98">
        <v>0.20202020202020202</v>
      </c>
      <c r="M98">
        <v>0</v>
      </c>
      <c r="N98">
        <v>0.63424947145877375</v>
      </c>
      <c r="O98">
        <v>0</v>
      </c>
      <c r="P98">
        <v>0.40080160320641278</v>
      </c>
      <c r="Q98">
        <v>0</v>
      </c>
      <c r="R98">
        <v>0.2</v>
      </c>
      <c r="S98">
        <v>0</v>
      </c>
      <c r="T98">
        <v>0</v>
      </c>
      <c r="U98">
        <v>0</v>
      </c>
      <c r="V98">
        <v>0.20040080160320639</v>
      </c>
      <c r="W98">
        <v>0</v>
      </c>
      <c r="X98">
        <v>0</v>
      </c>
      <c r="Y98">
        <v>0</v>
      </c>
      <c r="Z98">
        <v>0</v>
      </c>
      <c r="AA98">
        <v>0.2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0.60240963855421692</v>
      </c>
      <c r="BE98">
        <v>0</v>
      </c>
    </row>
    <row r="99" spans="1:57" x14ac:dyDescent="0.3">
      <c r="A99" t="s">
        <v>166</v>
      </c>
      <c r="B99">
        <v>0.20161290322580644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">
      <c r="A100" t="s">
        <v>167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0.20080321285140559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10.35175879396985</v>
      </c>
      <c r="AO100">
        <v>0</v>
      </c>
      <c r="AP100">
        <v>1.822079314040729</v>
      </c>
      <c r="AQ100">
        <v>0.20597322348094746</v>
      </c>
      <c r="AR100">
        <v>1.3559322033898304</v>
      </c>
      <c r="AS100">
        <v>1.60481444332999</v>
      </c>
      <c r="AT100">
        <v>0</v>
      </c>
      <c r="AU100">
        <v>0</v>
      </c>
      <c r="AV100">
        <v>0</v>
      </c>
      <c r="AW100">
        <v>0.2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0.4</v>
      </c>
    </row>
    <row r="101" spans="1:57" x14ac:dyDescent="0.3">
      <c r="A101" t="s">
        <v>168</v>
      </c>
      <c r="B101">
        <v>0.20161290322580644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0.4</v>
      </c>
      <c r="I101">
        <v>0</v>
      </c>
      <c r="J101">
        <v>0.2</v>
      </c>
      <c r="K101">
        <v>0</v>
      </c>
      <c r="L101">
        <v>0.20202020202020202</v>
      </c>
      <c r="M101">
        <v>0</v>
      </c>
      <c r="N101">
        <v>1.6913319238900635</v>
      </c>
      <c r="O101">
        <v>0.6211180124223602</v>
      </c>
      <c r="P101">
        <v>0.60120240480961928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1.2024048096192386</v>
      </c>
      <c r="W101">
        <v>0.2</v>
      </c>
      <c r="X101">
        <v>0.20080321285140559</v>
      </c>
      <c r="Y101">
        <v>0</v>
      </c>
      <c r="Z101">
        <v>0</v>
      </c>
      <c r="AA101">
        <v>0</v>
      </c>
      <c r="AB101">
        <v>0.20533880903490762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0.20366598778004072</v>
      </c>
      <c r="BC101">
        <v>0</v>
      </c>
      <c r="BD101">
        <v>0.20080321285140559</v>
      </c>
      <c r="BE101">
        <v>0.4</v>
      </c>
    </row>
    <row r="102" spans="1:57" x14ac:dyDescent="0.3">
      <c r="A102" t="s">
        <v>169</v>
      </c>
      <c r="B102">
        <v>0</v>
      </c>
      <c r="C102">
        <v>0</v>
      </c>
      <c r="D102">
        <v>0</v>
      </c>
      <c r="E102">
        <v>0</v>
      </c>
      <c r="F102">
        <v>0.60120240480961928</v>
      </c>
      <c r="G102">
        <v>0</v>
      </c>
      <c r="H102">
        <v>0</v>
      </c>
      <c r="I102">
        <v>0</v>
      </c>
      <c r="J102">
        <v>0.2</v>
      </c>
      <c r="K102">
        <v>0.20040080160320639</v>
      </c>
      <c r="L102">
        <v>0.80808080808080807</v>
      </c>
      <c r="M102">
        <v>0.8</v>
      </c>
      <c r="N102">
        <v>1.0570824524312896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2.6052104208416833</v>
      </c>
      <c r="AA102">
        <v>0.2</v>
      </c>
      <c r="AB102">
        <v>3.0800821355236137</v>
      </c>
      <c r="AC102">
        <v>0</v>
      </c>
      <c r="AD102">
        <v>0.30150753768844218</v>
      </c>
      <c r="AE102">
        <v>0</v>
      </c>
      <c r="AF102">
        <v>2.7054108216432864</v>
      </c>
      <c r="AG102">
        <v>0.90270812437311942</v>
      </c>
      <c r="AH102">
        <v>6.5856129685916915</v>
      </c>
      <c r="AI102">
        <v>0</v>
      </c>
      <c r="AJ102">
        <v>0</v>
      </c>
      <c r="AK102">
        <v>18.894472361809044</v>
      </c>
      <c r="AL102">
        <v>11.1</v>
      </c>
      <c r="AM102">
        <v>6.6198595787362091</v>
      </c>
      <c r="AN102">
        <v>32.964824120603012</v>
      </c>
      <c r="AO102">
        <v>5.2104208416833666</v>
      </c>
      <c r="AP102">
        <v>31.832797427652732</v>
      </c>
      <c r="AQ102">
        <v>0.10298661174047373</v>
      </c>
      <c r="AR102">
        <v>0</v>
      </c>
      <c r="AS102">
        <v>1.9057171514543632</v>
      </c>
      <c r="AT102">
        <v>3.5211267605633805</v>
      </c>
      <c r="AU102">
        <v>0</v>
      </c>
      <c r="AV102">
        <v>0</v>
      </c>
      <c r="AW102">
        <v>1.6</v>
      </c>
      <c r="AX102">
        <v>36.199999999999996</v>
      </c>
      <c r="AY102">
        <v>13.818181818181818</v>
      </c>
      <c r="AZ102">
        <v>0</v>
      </c>
      <c r="BA102">
        <v>0</v>
      </c>
      <c r="BB102">
        <v>8.5539714867617107</v>
      </c>
      <c r="BC102">
        <v>0.40160642570281119</v>
      </c>
      <c r="BD102">
        <v>2.2088353413654618</v>
      </c>
      <c r="BE102">
        <v>0.2</v>
      </c>
    </row>
    <row r="103" spans="1:57" x14ac:dyDescent="0.3">
      <c r="A103" t="s">
        <v>170</v>
      </c>
      <c r="B103">
        <v>0</v>
      </c>
      <c r="C103">
        <v>0</v>
      </c>
      <c r="D103">
        <v>0</v>
      </c>
      <c r="E103">
        <v>0</v>
      </c>
      <c r="F103">
        <v>7.0140280561122248</v>
      </c>
      <c r="G103">
        <v>0.81466395112016288</v>
      </c>
      <c r="H103">
        <v>2.8000000000000003</v>
      </c>
      <c r="I103">
        <v>2.1176470588235294</v>
      </c>
      <c r="J103">
        <v>0.2</v>
      </c>
      <c r="K103">
        <v>2.2044088176352705</v>
      </c>
      <c r="L103">
        <v>58.18181818181818</v>
      </c>
      <c r="M103">
        <v>72.399999999999991</v>
      </c>
      <c r="N103">
        <v>55.813953488372093</v>
      </c>
      <c r="O103">
        <v>19.254658385093169</v>
      </c>
      <c r="P103">
        <v>10.220440881763528</v>
      </c>
      <c r="Q103">
        <v>0</v>
      </c>
      <c r="R103">
        <v>5.8000000000000007</v>
      </c>
      <c r="S103">
        <v>0</v>
      </c>
      <c r="T103">
        <v>1</v>
      </c>
      <c r="U103">
        <v>0</v>
      </c>
      <c r="V103">
        <v>7.414829659318638</v>
      </c>
      <c r="W103">
        <v>2.8000000000000003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0.81466395112016288</v>
      </c>
      <c r="BC103">
        <v>7.2289156626506017</v>
      </c>
      <c r="BD103">
        <v>0.60240963855421692</v>
      </c>
      <c r="BE103">
        <v>0</v>
      </c>
    </row>
    <row r="104" spans="1:57" x14ac:dyDescent="0.3">
      <c r="A104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3">
      <c r="A105" t="s">
        <v>172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3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0.60790273556231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0.10050251256281408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3">
      <c r="A107" t="s">
        <v>174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">
      <c r="A108" t="s">
        <v>175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3.5070140280561124</v>
      </c>
      <c r="AG108">
        <v>0.20060180541624875</v>
      </c>
      <c r="AH108">
        <v>0.303951367781155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0.10050251256281408</v>
      </c>
      <c r="AO108">
        <v>0</v>
      </c>
      <c r="AP108">
        <v>0.10718113612004287</v>
      </c>
      <c r="AQ108">
        <v>0</v>
      </c>
      <c r="AR108">
        <v>0.56497175141242939</v>
      </c>
      <c r="AS108">
        <v>0</v>
      </c>
      <c r="AT108">
        <v>0</v>
      </c>
      <c r="AU108">
        <v>0</v>
      </c>
      <c r="AV108">
        <v>0</v>
      </c>
      <c r="AW108">
        <v>0.6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">
      <c r="A109" t="s">
        <v>176</v>
      </c>
      <c r="B109">
        <v>0</v>
      </c>
      <c r="C109">
        <v>0</v>
      </c>
      <c r="D109">
        <v>0.20040080160320639</v>
      </c>
      <c r="E109">
        <v>0.2</v>
      </c>
      <c r="F109">
        <v>0.40080160320641278</v>
      </c>
      <c r="G109">
        <v>0</v>
      </c>
      <c r="H109">
        <v>0.4</v>
      </c>
      <c r="I109">
        <v>0</v>
      </c>
      <c r="J109">
        <v>0.4</v>
      </c>
      <c r="K109">
        <v>0</v>
      </c>
      <c r="L109">
        <v>0</v>
      </c>
      <c r="M109">
        <v>0</v>
      </c>
      <c r="N109">
        <v>0.42283298097251587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0.4</v>
      </c>
      <c r="U109">
        <v>0</v>
      </c>
      <c r="V109">
        <v>0</v>
      </c>
      <c r="W109">
        <v>0</v>
      </c>
      <c r="X109">
        <v>0</v>
      </c>
      <c r="Y109">
        <v>0.40080160320641278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76.39311043566363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11.256281407035177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0.20366598778004072</v>
      </c>
      <c r="BC109">
        <v>0</v>
      </c>
      <c r="BD109">
        <v>0</v>
      </c>
      <c r="BE109">
        <v>0</v>
      </c>
    </row>
    <row r="110" spans="1:57" x14ac:dyDescent="0.3">
      <c r="A110" t="s">
        <v>177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">
      <c r="A111" t="s">
        <v>178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2.2110552763819098</v>
      </c>
      <c r="AE111">
        <v>0.21276595744680851</v>
      </c>
      <c r="AF111">
        <v>1.6032064128256511</v>
      </c>
      <c r="AG111">
        <v>0</v>
      </c>
      <c r="AH111">
        <v>0.10131712259371835</v>
      </c>
      <c r="AI111">
        <v>1.3052208835341366</v>
      </c>
      <c r="AJ111">
        <v>0.20060180541624875</v>
      </c>
      <c r="AK111">
        <v>6.2311557788944727</v>
      </c>
      <c r="AL111">
        <v>0</v>
      </c>
      <c r="AM111">
        <v>0.70210631895687059</v>
      </c>
      <c r="AN111">
        <v>0</v>
      </c>
      <c r="AO111">
        <v>0.20040080160320639</v>
      </c>
      <c r="AP111">
        <v>0</v>
      </c>
      <c r="AQ111">
        <v>0</v>
      </c>
      <c r="AR111">
        <v>0.11299435028248588</v>
      </c>
      <c r="AS111">
        <v>1.103309929789368</v>
      </c>
      <c r="AT111">
        <v>0.2012072434607646</v>
      </c>
      <c r="AU111">
        <v>1.4000000000000001</v>
      </c>
      <c r="AV111">
        <v>0.40404040404040403</v>
      </c>
      <c r="AW111">
        <v>0.2</v>
      </c>
      <c r="AX111">
        <v>0.4</v>
      </c>
      <c r="AY111">
        <v>0</v>
      </c>
      <c r="AZ111">
        <v>0.20080321285140559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">
      <c r="A112" t="s">
        <v>179</v>
      </c>
      <c r="B112">
        <v>2.4193548387096775</v>
      </c>
      <c r="C112">
        <v>0</v>
      </c>
      <c r="D112">
        <v>1.6032064128256511</v>
      </c>
      <c r="E112">
        <v>0</v>
      </c>
      <c r="F112">
        <v>1.002004008016032</v>
      </c>
      <c r="G112">
        <v>0</v>
      </c>
      <c r="H112">
        <v>1.6</v>
      </c>
      <c r="I112">
        <v>0.47058823529411759</v>
      </c>
      <c r="J112">
        <v>4</v>
      </c>
      <c r="K112">
        <v>0.40080160320641278</v>
      </c>
      <c r="L112">
        <v>0</v>
      </c>
      <c r="M112">
        <v>0</v>
      </c>
      <c r="N112">
        <v>0.42283298097251587</v>
      </c>
      <c r="O112">
        <v>0</v>
      </c>
      <c r="P112">
        <v>0.20040080160320639</v>
      </c>
      <c r="Q112">
        <v>0</v>
      </c>
      <c r="R112">
        <v>0</v>
      </c>
      <c r="S112">
        <v>0.21052631578947367</v>
      </c>
      <c r="T112">
        <v>0.2</v>
      </c>
      <c r="U112">
        <v>0.2</v>
      </c>
      <c r="V112">
        <v>0</v>
      </c>
      <c r="W112">
        <v>0</v>
      </c>
      <c r="X112">
        <v>1.2048192771084338</v>
      </c>
      <c r="Y112">
        <v>0.20040080160320639</v>
      </c>
      <c r="Z112">
        <v>2.0040080160320639</v>
      </c>
      <c r="AA112">
        <v>0</v>
      </c>
      <c r="AB112">
        <v>2.8747433264887063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0.30120481927710846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0.20597322348094746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2.2088353413654618</v>
      </c>
      <c r="BA112">
        <v>0.20040080160320639</v>
      </c>
      <c r="BB112">
        <v>1.2219959266802443</v>
      </c>
      <c r="BC112">
        <v>0</v>
      </c>
      <c r="BD112">
        <v>0.80321285140562237</v>
      </c>
      <c r="BE112">
        <v>0</v>
      </c>
    </row>
    <row r="113" spans="1:57" x14ac:dyDescent="0.3">
      <c r="A113" t="s">
        <v>180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1.6</v>
      </c>
      <c r="S113">
        <v>0</v>
      </c>
      <c r="T113">
        <v>0</v>
      </c>
      <c r="U113">
        <v>0</v>
      </c>
      <c r="V113">
        <v>1.002004008016032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">
      <c r="A114" t="s">
        <v>181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3">
      <c r="A115" t="s">
        <v>182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0.4020100502512563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3">
      <c r="A116" t="s">
        <v>183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3">
      <c r="A117" t="s">
        <v>184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0.20080321285140559</v>
      </c>
      <c r="Y117">
        <v>0.20040080160320639</v>
      </c>
      <c r="Z117">
        <v>0</v>
      </c>
      <c r="AA117">
        <v>0.2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0.20080321285140559</v>
      </c>
      <c r="BD117">
        <v>0</v>
      </c>
      <c r="BE117">
        <v>0</v>
      </c>
    </row>
    <row r="118" spans="1:57" x14ac:dyDescent="0.3">
      <c r="A118" t="s">
        <v>185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0.20533880903490762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0.4</v>
      </c>
    </row>
    <row r="119" spans="1:57" x14ac:dyDescent="0.3">
      <c r="A119" t="s">
        <v>186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0.10030090270812438</v>
      </c>
      <c r="AK119">
        <v>0</v>
      </c>
      <c r="AL119">
        <v>0</v>
      </c>
      <c r="AM119">
        <v>0</v>
      </c>
      <c r="AN119">
        <v>0</v>
      </c>
      <c r="AO119">
        <v>0.60120240480961928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">
      <c r="A120" t="s">
        <v>187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0.23529411764705879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0.40080160320641278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0.10030090270812438</v>
      </c>
      <c r="AK120">
        <v>0</v>
      </c>
      <c r="AL120">
        <v>0</v>
      </c>
      <c r="AM120">
        <v>0</v>
      </c>
      <c r="AN120">
        <v>0.20100502512562815</v>
      </c>
      <c r="AO120">
        <v>0</v>
      </c>
      <c r="AP120">
        <v>0</v>
      </c>
      <c r="AQ120">
        <v>0.10298661174047373</v>
      </c>
      <c r="AR120">
        <v>0.22598870056497175</v>
      </c>
      <c r="AS120">
        <v>0</v>
      </c>
      <c r="AT120">
        <v>0</v>
      </c>
      <c r="AU120">
        <v>0</v>
      </c>
      <c r="AV120">
        <v>0.40404040404040403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0.4</v>
      </c>
    </row>
    <row r="121" spans="1:57" x14ac:dyDescent="0.3">
      <c r="A121" t="s">
        <v>188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0.20080321285140559</v>
      </c>
      <c r="BE121">
        <v>0</v>
      </c>
    </row>
    <row r="122" spans="1:57" x14ac:dyDescent="0.3">
      <c r="A122" t="s">
        <v>189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0.6211180124223602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0.2</v>
      </c>
      <c r="AB122">
        <v>0.20533880903490762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"/>
  <sheetViews>
    <sheetView topLeftCell="AC1" workbookViewId="0">
      <selection activeCell="A3" sqref="A3:BE5"/>
    </sheetView>
  </sheetViews>
  <sheetFormatPr defaultRowHeight="14.4" x14ac:dyDescent="0.3"/>
  <cols>
    <col min="1" max="1" width="41.5546875" customWidth="1"/>
  </cols>
  <sheetData>
    <row r="1" spans="1:57" x14ac:dyDescent="0.3">
      <c r="A1" t="s">
        <v>318</v>
      </c>
      <c r="B1" t="s">
        <v>266</v>
      </c>
      <c r="C1" t="s">
        <v>266</v>
      </c>
      <c r="D1" t="s">
        <v>267</v>
      </c>
      <c r="E1" t="s">
        <v>267</v>
      </c>
      <c r="F1" t="s">
        <v>268</v>
      </c>
      <c r="G1" t="s">
        <v>268</v>
      </c>
      <c r="H1" t="s">
        <v>269</v>
      </c>
      <c r="I1" t="s">
        <v>269</v>
      </c>
      <c r="J1" t="s">
        <v>270</v>
      </c>
      <c r="K1" t="s">
        <v>270</v>
      </c>
      <c r="L1" t="s">
        <v>271</v>
      </c>
      <c r="M1" t="s">
        <v>271</v>
      </c>
      <c r="N1" t="s">
        <v>272</v>
      </c>
      <c r="O1" t="s">
        <v>272</v>
      </c>
      <c r="P1" t="s">
        <v>273</v>
      </c>
      <c r="Q1" t="s">
        <v>273</v>
      </c>
      <c r="R1" t="s">
        <v>274</v>
      </c>
      <c r="S1" t="s">
        <v>274</v>
      </c>
      <c r="T1" t="s">
        <v>275</v>
      </c>
      <c r="U1" t="s">
        <v>275</v>
      </c>
      <c r="V1" t="s">
        <v>276</v>
      </c>
      <c r="W1" t="s">
        <v>276</v>
      </c>
      <c r="X1" t="s">
        <v>277</v>
      </c>
      <c r="Y1" t="s">
        <v>277</v>
      </c>
      <c r="Z1" t="s">
        <v>278</v>
      </c>
      <c r="AA1" t="s">
        <v>278</v>
      </c>
      <c r="AB1" t="s">
        <v>279</v>
      </c>
      <c r="AC1" t="s">
        <v>279</v>
      </c>
      <c r="AD1" t="s">
        <v>280</v>
      </c>
      <c r="AE1" t="s">
        <v>280</v>
      </c>
      <c r="AF1" t="s">
        <v>281</v>
      </c>
      <c r="AG1" t="s">
        <v>281</v>
      </c>
      <c r="AH1" t="s">
        <v>282</v>
      </c>
      <c r="AI1" t="s">
        <v>283</v>
      </c>
      <c r="AJ1" t="s">
        <v>283</v>
      </c>
      <c r="AK1" t="s">
        <v>284</v>
      </c>
      <c r="AL1" t="s">
        <v>284</v>
      </c>
      <c r="AM1" t="s">
        <v>285</v>
      </c>
      <c r="AN1" t="s">
        <v>285</v>
      </c>
      <c r="AO1" t="s">
        <v>286</v>
      </c>
      <c r="AP1" t="s">
        <v>286</v>
      </c>
      <c r="AQ1" t="s">
        <v>287</v>
      </c>
      <c r="AR1" t="s">
        <v>287</v>
      </c>
      <c r="AS1" t="s">
        <v>288</v>
      </c>
      <c r="AT1" t="s">
        <v>288</v>
      </c>
      <c r="AU1" t="s">
        <v>289</v>
      </c>
      <c r="AV1" t="s">
        <v>289</v>
      </c>
      <c r="AW1" t="s">
        <v>290</v>
      </c>
      <c r="AX1" t="s">
        <v>290</v>
      </c>
      <c r="AY1" t="s">
        <v>291</v>
      </c>
      <c r="AZ1" t="s">
        <v>292</v>
      </c>
      <c r="BA1" t="s">
        <v>292</v>
      </c>
      <c r="BB1" t="s">
        <v>293</v>
      </c>
      <c r="BC1" t="s">
        <v>293</v>
      </c>
      <c r="BD1" t="s">
        <v>294</v>
      </c>
      <c r="BE1" t="s">
        <v>294</v>
      </c>
    </row>
    <row r="2" spans="1:57" x14ac:dyDescent="0.3">
      <c r="A2" t="s">
        <v>295</v>
      </c>
      <c r="B2" t="s">
        <v>264</v>
      </c>
      <c r="C2" t="s">
        <v>265</v>
      </c>
      <c r="D2" t="s">
        <v>264</v>
      </c>
      <c r="E2" t="s">
        <v>265</v>
      </c>
      <c r="F2" t="s">
        <v>264</v>
      </c>
      <c r="G2" t="s">
        <v>265</v>
      </c>
      <c r="H2" t="s">
        <v>264</v>
      </c>
      <c r="I2" t="s">
        <v>265</v>
      </c>
      <c r="J2" t="s">
        <v>264</v>
      </c>
      <c r="K2" t="s">
        <v>265</v>
      </c>
      <c r="L2" t="s">
        <v>264</v>
      </c>
      <c r="M2" t="s">
        <v>265</v>
      </c>
      <c r="N2" t="s">
        <v>264</v>
      </c>
      <c r="O2" t="s">
        <v>265</v>
      </c>
      <c r="P2" t="s">
        <v>264</v>
      </c>
      <c r="Q2" t="s">
        <v>265</v>
      </c>
      <c r="R2" t="s">
        <v>264</v>
      </c>
      <c r="S2" t="s">
        <v>265</v>
      </c>
      <c r="T2" t="s">
        <v>264</v>
      </c>
      <c r="U2" t="s">
        <v>265</v>
      </c>
      <c r="V2" t="s">
        <v>264</v>
      </c>
      <c r="W2" t="s">
        <v>265</v>
      </c>
      <c r="X2" t="s">
        <v>264</v>
      </c>
      <c r="Y2" t="s">
        <v>265</v>
      </c>
      <c r="Z2" t="s">
        <v>264</v>
      </c>
      <c r="AA2" t="s">
        <v>265</v>
      </c>
      <c r="AB2" t="s">
        <v>264</v>
      </c>
      <c r="AC2" t="s">
        <v>265</v>
      </c>
      <c r="AD2" t="s">
        <v>264</v>
      </c>
      <c r="AE2" t="s">
        <v>265</v>
      </c>
      <c r="AF2" t="s">
        <v>264</v>
      </c>
      <c r="AG2" t="s">
        <v>265</v>
      </c>
      <c r="AH2" t="s">
        <v>265</v>
      </c>
      <c r="AI2" t="s">
        <v>264</v>
      </c>
      <c r="AJ2" t="s">
        <v>265</v>
      </c>
      <c r="AK2" t="s">
        <v>264</v>
      </c>
      <c r="AL2" t="s">
        <v>265</v>
      </c>
      <c r="AM2" t="s">
        <v>264</v>
      </c>
      <c r="AN2" t="s">
        <v>265</v>
      </c>
      <c r="AO2" t="s">
        <v>264</v>
      </c>
      <c r="AP2" t="s">
        <v>265</v>
      </c>
      <c r="AQ2" t="s">
        <v>264</v>
      </c>
      <c r="AR2" t="s">
        <v>265</v>
      </c>
      <c r="AS2" t="s">
        <v>264</v>
      </c>
      <c r="AT2" t="s">
        <v>265</v>
      </c>
      <c r="AU2" t="s">
        <v>264</v>
      </c>
      <c r="AV2" t="s">
        <v>265</v>
      </c>
      <c r="AW2" t="s">
        <v>264</v>
      </c>
      <c r="AX2" t="s">
        <v>265</v>
      </c>
      <c r="AY2" t="s">
        <v>265</v>
      </c>
      <c r="AZ2" t="s">
        <v>264</v>
      </c>
      <c r="BA2" t="s">
        <v>265</v>
      </c>
      <c r="BB2" t="s">
        <v>264</v>
      </c>
      <c r="BC2" t="s">
        <v>265</v>
      </c>
      <c r="BD2" t="s">
        <v>264</v>
      </c>
      <c r="BE2" t="s">
        <v>265</v>
      </c>
    </row>
    <row r="3" spans="1:57" x14ac:dyDescent="0.3">
      <c r="A3" t="s">
        <v>296</v>
      </c>
      <c r="B3" t="s">
        <v>256</v>
      </c>
      <c r="C3" t="s">
        <v>256</v>
      </c>
      <c r="D3" t="s">
        <v>256</v>
      </c>
      <c r="E3" t="s">
        <v>256</v>
      </c>
      <c r="F3" t="s">
        <v>256</v>
      </c>
      <c r="G3" t="s">
        <v>256</v>
      </c>
      <c r="H3" t="s">
        <v>256</v>
      </c>
      <c r="I3" t="s">
        <v>256</v>
      </c>
      <c r="J3" t="s">
        <v>256</v>
      </c>
      <c r="K3" t="s">
        <v>256</v>
      </c>
      <c r="L3" t="s">
        <v>257</v>
      </c>
      <c r="M3" t="s">
        <v>257</v>
      </c>
      <c r="N3" t="s">
        <v>257</v>
      </c>
      <c r="O3" t="s">
        <v>257</v>
      </c>
      <c r="P3" t="s">
        <v>257</v>
      </c>
      <c r="Q3" t="s">
        <v>257</v>
      </c>
      <c r="R3" t="s">
        <v>257</v>
      </c>
      <c r="S3" t="s">
        <v>257</v>
      </c>
      <c r="T3" t="s">
        <v>257</v>
      </c>
      <c r="U3" t="s">
        <v>257</v>
      </c>
      <c r="V3" t="s">
        <v>317</v>
      </c>
      <c r="W3" t="s">
        <v>317</v>
      </c>
      <c r="X3" t="s">
        <v>317</v>
      </c>
      <c r="Y3" t="s">
        <v>317</v>
      </c>
      <c r="Z3" t="s">
        <v>317</v>
      </c>
      <c r="AA3" t="s">
        <v>317</v>
      </c>
      <c r="AB3" t="s">
        <v>317</v>
      </c>
      <c r="AC3" t="s">
        <v>317</v>
      </c>
      <c r="AD3" t="s">
        <v>256</v>
      </c>
      <c r="AE3" t="s">
        <v>256</v>
      </c>
      <c r="AF3" t="s">
        <v>256</v>
      </c>
      <c r="AG3" t="s">
        <v>256</v>
      </c>
      <c r="AH3" t="s">
        <v>256</v>
      </c>
      <c r="AI3" t="s">
        <v>256</v>
      </c>
      <c r="AJ3" t="s">
        <v>256</v>
      </c>
      <c r="AK3" t="s">
        <v>256</v>
      </c>
      <c r="AL3" t="s">
        <v>256</v>
      </c>
      <c r="AM3" t="s">
        <v>258</v>
      </c>
      <c r="AN3" t="s">
        <v>258</v>
      </c>
      <c r="AO3" t="s">
        <v>257</v>
      </c>
      <c r="AP3" t="s">
        <v>257</v>
      </c>
      <c r="AQ3" t="s">
        <v>257</v>
      </c>
      <c r="AR3" t="s">
        <v>257</v>
      </c>
      <c r="AS3" t="s">
        <v>257</v>
      </c>
      <c r="AT3" t="s">
        <v>257</v>
      </c>
      <c r="AU3" t="s">
        <v>257</v>
      </c>
      <c r="AV3" t="s">
        <v>257</v>
      </c>
      <c r="AW3" t="s">
        <v>257</v>
      </c>
      <c r="AX3" t="s">
        <v>257</v>
      </c>
      <c r="AY3" t="s">
        <v>317</v>
      </c>
      <c r="AZ3" t="s">
        <v>317</v>
      </c>
      <c r="BA3" t="s">
        <v>317</v>
      </c>
      <c r="BB3" t="s">
        <v>317</v>
      </c>
      <c r="BC3" t="s">
        <v>317</v>
      </c>
      <c r="BD3" t="s">
        <v>317</v>
      </c>
      <c r="BE3" t="s">
        <v>317</v>
      </c>
    </row>
    <row r="4" spans="1:57" x14ac:dyDescent="0.3">
      <c r="A4" t="s">
        <v>297</v>
      </c>
      <c r="B4" t="s">
        <v>259</v>
      </c>
      <c r="C4" t="s">
        <v>259</v>
      </c>
      <c r="D4" t="s">
        <v>259</v>
      </c>
      <c r="E4" t="s">
        <v>259</v>
      </c>
      <c r="F4" t="s">
        <v>259</v>
      </c>
      <c r="G4" t="s">
        <v>259</v>
      </c>
      <c r="H4" t="s">
        <v>259</v>
      </c>
      <c r="I4" t="s">
        <v>259</v>
      </c>
      <c r="J4" t="s">
        <v>259</v>
      </c>
      <c r="K4" t="s">
        <v>259</v>
      </c>
      <c r="L4" t="s">
        <v>260</v>
      </c>
      <c r="M4" t="s">
        <v>260</v>
      </c>
      <c r="N4" t="s">
        <v>260</v>
      </c>
      <c r="O4" t="s">
        <v>260</v>
      </c>
      <c r="P4" t="s">
        <v>260</v>
      </c>
      <c r="Q4" t="s">
        <v>260</v>
      </c>
      <c r="R4" t="s">
        <v>260</v>
      </c>
      <c r="S4" t="s">
        <v>260</v>
      </c>
      <c r="T4" t="s">
        <v>260</v>
      </c>
      <c r="U4" t="s">
        <v>260</v>
      </c>
      <c r="V4" t="s">
        <v>261</v>
      </c>
      <c r="W4" t="s">
        <v>261</v>
      </c>
      <c r="X4" t="s">
        <v>261</v>
      </c>
      <c r="Y4" t="s">
        <v>261</v>
      </c>
      <c r="Z4" t="s">
        <v>261</v>
      </c>
      <c r="AA4" t="s">
        <v>261</v>
      </c>
      <c r="AB4" t="s">
        <v>261</v>
      </c>
      <c r="AC4" t="s">
        <v>261</v>
      </c>
      <c r="AD4" t="s">
        <v>259</v>
      </c>
      <c r="AE4" t="s">
        <v>259</v>
      </c>
      <c r="AF4" t="s">
        <v>259</v>
      </c>
      <c r="AG4" t="s">
        <v>259</v>
      </c>
      <c r="AH4" t="s">
        <v>259</v>
      </c>
      <c r="AI4" t="s">
        <v>259</v>
      </c>
      <c r="AJ4" t="s">
        <v>259</v>
      </c>
      <c r="AK4" t="s">
        <v>259</v>
      </c>
      <c r="AL4" t="s">
        <v>259</v>
      </c>
      <c r="AM4" t="s">
        <v>262</v>
      </c>
      <c r="AN4" t="s">
        <v>262</v>
      </c>
      <c r="AO4" t="s">
        <v>260</v>
      </c>
      <c r="AP4" t="s">
        <v>260</v>
      </c>
      <c r="AQ4" t="s">
        <v>260</v>
      </c>
      <c r="AR4" t="s">
        <v>260</v>
      </c>
      <c r="AS4" t="s">
        <v>260</v>
      </c>
      <c r="AT4" t="s">
        <v>260</v>
      </c>
      <c r="AU4" t="s">
        <v>260</v>
      </c>
      <c r="AV4" t="s">
        <v>260</v>
      </c>
      <c r="AW4" t="s">
        <v>260</v>
      </c>
      <c r="AX4" t="s">
        <v>260</v>
      </c>
      <c r="AY4" t="s">
        <v>261</v>
      </c>
      <c r="AZ4" t="s">
        <v>261</v>
      </c>
      <c r="BA4" t="s">
        <v>261</v>
      </c>
      <c r="BB4" t="s">
        <v>261</v>
      </c>
      <c r="BC4" t="s">
        <v>261</v>
      </c>
      <c r="BD4" t="s">
        <v>261</v>
      </c>
      <c r="BE4" t="s">
        <v>261</v>
      </c>
    </row>
    <row r="5" spans="1:57" x14ac:dyDescent="0.3">
      <c r="A5" t="s">
        <v>320</v>
      </c>
      <c r="B5" t="s">
        <v>321</v>
      </c>
      <c r="C5" t="s">
        <v>321</v>
      </c>
      <c r="D5" t="s">
        <v>322</v>
      </c>
      <c r="E5" t="s">
        <v>322</v>
      </c>
      <c r="F5" t="s">
        <v>322</v>
      </c>
      <c r="G5" t="s">
        <v>322</v>
      </c>
      <c r="H5" t="s">
        <v>322</v>
      </c>
      <c r="I5" t="s">
        <v>322</v>
      </c>
      <c r="J5" t="s">
        <v>323</v>
      </c>
      <c r="K5" t="s">
        <v>323</v>
      </c>
      <c r="L5" t="s">
        <v>324</v>
      </c>
      <c r="M5" t="s">
        <v>324</v>
      </c>
      <c r="N5" t="s">
        <v>324</v>
      </c>
      <c r="O5" t="s">
        <v>324</v>
      </c>
      <c r="P5" t="s">
        <v>325</v>
      </c>
      <c r="Q5" t="s">
        <v>325</v>
      </c>
      <c r="R5" t="s">
        <v>325</v>
      </c>
      <c r="S5" t="s">
        <v>325</v>
      </c>
      <c r="T5" t="s">
        <v>325</v>
      </c>
      <c r="U5" t="s">
        <v>325</v>
      </c>
      <c r="V5" t="s">
        <v>325</v>
      </c>
      <c r="W5" t="s">
        <v>325</v>
      </c>
      <c r="X5" t="s">
        <v>326</v>
      </c>
      <c r="Y5" t="s">
        <v>326</v>
      </c>
      <c r="Z5" t="s">
        <v>326</v>
      </c>
      <c r="AA5" t="s">
        <v>326</v>
      </c>
      <c r="AB5" t="s">
        <v>327</v>
      </c>
      <c r="AC5" t="s">
        <v>327</v>
      </c>
      <c r="AD5" t="s">
        <v>321</v>
      </c>
      <c r="AE5" t="s">
        <v>321</v>
      </c>
      <c r="AF5" t="s">
        <v>322</v>
      </c>
      <c r="AG5" t="s">
        <v>322</v>
      </c>
      <c r="AH5" t="s">
        <v>322</v>
      </c>
      <c r="AI5" t="s">
        <v>322</v>
      </c>
      <c r="AJ5" t="s">
        <v>322</v>
      </c>
      <c r="AK5" t="s">
        <v>323</v>
      </c>
      <c r="AL5" t="s">
        <v>323</v>
      </c>
      <c r="AM5" t="s">
        <v>328</v>
      </c>
      <c r="AN5" t="s">
        <v>328</v>
      </c>
      <c r="AO5" t="s">
        <v>324</v>
      </c>
      <c r="AP5" t="s">
        <v>324</v>
      </c>
      <c r="AQ5" t="s">
        <v>324</v>
      </c>
      <c r="AR5" t="s">
        <v>324</v>
      </c>
      <c r="AS5" t="s">
        <v>325</v>
      </c>
      <c r="AT5" t="s">
        <v>325</v>
      </c>
      <c r="AU5" t="s">
        <v>325</v>
      </c>
      <c r="AV5" t="s">
        <v>325</v>
      </c>
      <c r="AW5" t="s">
        <v>325</v>
      </c>
      <c r="AX5" t="s">
        <v>325</v>
      </c>
      <c r="AY5" t="s">
        <v>325</v>
      </c>
      <c r="AZ5" t="s">
        <v>326</v>
      </c>
      <c r="BA5" t="s">
        <v>326</v>
      </c>
      <c r="BB5" t="s">
        <v>327</v>
      </c>
      <c r="BC5" t="s">
        <v>327</v>
      </c>
      <c r="BD5" t="s">
        <v>327</v>
      </c>
      <c r="BE5" t="s">
        <v>327</v>
      </c>
    </row>
    <row r="6" spans="1:57" x14ac:dyDescent="0.3">
      <c r="A6" t="s">
        <v>298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17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18</v>
      </c>
      <c r="R6">
        <v>20</v>
      </c>
      <c r="S6">
        <v>19</v>
      </c>
      <c r="T6">
        <v>20</v>
      </c>
      <c r="U6">
        <v>20</v>
      </c>
      <c r="V6">
        <v>20</v>
      </c>
      <c r="W6">
        <v>20</v>
      </c>
      <c r="X6">
        <v>20</v>
      </c>
      <c r="Y6">
        <v>20</v>
      </c>
      <c r="Z6">
        <v>20</v>
      </c>
      <c r="AA6">
        <v>20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20</v>
      </c>
      <c r="AO6">
        <v>20</v>
      </c>
      <c r="AP6">
        <v>20</v>
      </c>
      <c r="AQ6">
        <v>20</v>
      </c>
      <c r="AR6">
        <v>19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11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</row>
    <row r="7" spans="1:57" x14ac:dyDescent="0.3">
      <c r="A7" t="s">
        <v>299</v>
      </c>
      <c r="B7">
        <v>496</v>
      </c>
      <c r="C7">
        <v>500</v>
      </c>
      <c r="D7">
        <v>500</v>
      </c>
      <c r="E7">
        <v>500</v>
      </c>
      <c r="F7">
        <v>500</v>
      </c>
      <c r="G7">
        <v>493</v>
      </c>
      <c r="H7">
        <v>500</v>
      </c>
      <c r="I7">
        <v>425</v>
      </c>
      <c r="J7">
        <v>500</v>
      </c>
      <c r="K7">
        <v>500</v>
      </c>
      <c r="L7">
        <v>495</v>
      </c>
      <c r="M7">
        <v>500</v>
      </c>
      <c r="N7">
        <v>500</v>
      </c>
      <c r="O7">
        <v>500</v>
      </c>
      <c r="P7">
        <v>500</v>
      </c>
      <c r="Q7">
        <v>450</v>
      </c>
      <c r="R7">
        <v>500</v>
      </c>
      <c r="S7">
        <v>475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491</v>
      </c>
      <c r="AC7">
        <v>500</v>
      </c>
      <c r="AD7">
        <v>999</v>
      </c>
      <c r="AE7">
        <v>949</v>
      </c>
      <c r="AF7">
        <v>999</v>
      </c>
      <c r="AG7">
        <v>999</v>
      </c>
      <c r="AH7">
        <v>1000</v>
      </c>
      <c r="AI7">
        <v>1000</v>
      </c>
      <c r="AJ7">
        <v>999</v>
      </c>
      <c r="AK7">
        <v>1000</v>
      </c>
      <c r="AL7">
        <v>1000</v>
      </c>
      <c r="AM7">
        <v>1000</v>
      </c>
      <c r="AN7">
        <v>997</v>
      </c>
      <c r="AO7">
        <v>1000</v>
      </c>
      <c r="AP7">
        <v>1000</v>
      </c>
      <c r="AQ7">
        <v>1000</v>
      </c>
      <c r="AR7">
        <v>950</v>
      </c>
      <c r="AS7">
        <v>1000</v>
      </c>
      <c r="AT7">
        <v>1000</v>
      </c>
      <c r="AU7">
        <v>500</v>
      </c>
      <c r="AV7">
        <v>500</v>
      </c>
      <c r="AW7">
        <v>500</v>
      </c>
      <c r="AX7">
        <v>500</v>
      </c>
      <c r="AY7">
        <v>275</v>
      </c>
      <c r="AZ7">
        <v>500</v>
      </c>
      <c r="BA7">
        <v>500</v>
      </c>
      <c r="BB7">
        <v>500</v>
      </c>
      <c r="BC7">
        <v>500</v>
      </c>
      <c r="BD7">
        <v>500</v>
      </c>
      <c r="BE7">
        <v>500</v>
      </c>
    </row>
    <row r="8" spans="1:57" x14ac:dyDescent="0.3">
      <c r="A8" t="s">
        <v>300</v>
      </c>
      <c r="B8">
        <v>496</v>
      </c>
      <c r="C8">
        <v>499</v>
      </c>
      <c r="D8">
        <v>499</v>
      </c>
      <c r="E8">
        <v>500</v>
      </c>
      <c r="F8">
        <v>499</v>
      </c>
      <c r="G8">
        <v>491</v>
      </c>
      <c r="H8">
        <v>500</v>
      </c>
      <c r="I8">
        <v>425</v>
      </c>
      <c r="J8">
        <v>500</v>
      </c>
      <c r="K8">
        <v>499</v>
      </c>
      <c r="L8">
        <v>495</v>
      </c>
      <c r="M8">
        <v>500</v>
      </c>
      <c r="N8">
        <v>473</v>
      </c>
      <c r="O8">
        <v>483</v>
      </c>
      <c r="P8">
        <v>499</v>
      </c>
      <c r="Q8">
        <v>448</v>
      </c>
      <c r="R8">
        <v>0</v>
      </c>
      <c r="S8">
        <v>475</v>
      </c>
      <c r="T8">
        <v>500</v>
      </c>
      <c r="U8">
        <v>500</v>
      </c>
      <c r="V8">
        <v>0</v>
      </c>
      <c r="W8">
        <v>500</v>
      </c>
      <c r="X8">
        <v>498</v>
      </c>
      <c r="Y8">
        <v>499</v>
      </c>
      <c r="Z8">
        <v>499</v>
      </c>
      <c r="AA8">
        <v>500</v>
      </c>
      <c r="AB8">
        <v>487</v>
      </c>
      <c r="AC8">
        <v>498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498</v>
      </c>
      <c r="BA8">
        <v>499</v>
      </c>
      <c r="BB8">
        <v>491</v>
      </c>
      <c r="BC8">
        <v>498</v>
      </c>
      <c r="BD8">
        <v>498</v>
      </c>
      <c r="BE8">
        <v>500</v>
      </c>
    </row>
    <row r="9" spans="1:57" x14ac:dyDescent="0.3">
      <c r="A9" t="s">
        <v>301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3">
      <c r="A10" t="s">
        <v>302</v>
      </c>
      <c r="B10">
        <v>4.435483870967742</v>
      </c>
      <c r="C10">
        <v>0</v>
      </c>
      <c r="D10">
        <v>0.80160320641282556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</v>
      </c>
      <c r="U10">
        <v>0</v>
      </c>
      <c r="V10">
        <v>0</v>
      </c>
      <c r="W10">
        <v>0</v>
      </c>
      <c r="X10">
        <v>1.4056224899598393</v>
      </c>
      <c r="Y10">
        <v>0</v>
      </c>
      <c r="Z10">
        <v>32.264529058116231</v>
      </c>
      <c r="AA10">
        <v>6.8000000000000007</v>
      </c>
      <c r="AB10">
        <v>2.8747433264887063</v>
      </c>
      <c r="AC10">
        <v>17.068273092369481</v>
      </c>
      <c r="AD10">
        <v>4.4221105527638196</v>
      </c>
      <c r="AE10">
        <v>1.2765957446808509</v>
      </c>
      <c r="AF10">
        <v>8.2164328657314627</v>
      </c>
      <c r="AG10">
        <v>2.8084252758274824</v>
      </c>
      <c r="AH10">
        <v>0</v>
      </c>
      <c r="AI10">
        <v>5.8232931726907635</v>
      </c>
      <c r="AJ10">
        <v>1.3039117352056169</v>
      </c>
      <c r="AK10">
        <v>2.3115577889447234</v>
      </c>
      <c r="AL10">
        <v>6.3</v>
      </c>
      <c r="AM10">
        <v>0.4012036108324975</v>
      </c>
      <c r="AN10">
        <v>0</v>
      </c>
      <c r="AO10">
        <v>0.1002004008016032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0.8</v>
      </c>
      <c r="AX10">
        <v>0</v>
      </c>
      <c r="AY10">
        <v>0</v>
      </c>
      <c r="AZ10">
        <v>0</v>
      </c>
      <c r="BA10">
        <v>0.20040080160320639</v>
      </c>
      <c r="BB10">
        <v>0</v>
      </c>
      <c r="BC10">
        <v>0</v>
      </c>
      <c r="BD10">
        <v>0</v>
      </c>
      <c r="BE10">
        <v>0.8</v>
      </c>
    </row>
    <row r="11" spans="1:57" x14ac:dyDescent="0.3">
      <c r="A11" t="s">
        <v>303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0.1002004008016032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">
      <c r="A12" t="s">
        <v>306</v>
      </c>
      <c r="B12">
        <v>28.024193548387093</v>
      </c>
      <c r="C12">
        <v>33.06613226452906</v>
      </c>
      <c r="D12">
        <v>49.498997995991985</v>
      </c>
      <c r="E12">
        <v>70</v>
      </c>
      <c r="F12">
        <v>69.539078156312627</v>
      </c>
      <c r="G12">
        <v>55.397148676171085</v>
      </c>
      <c r="H12">
        <v>32.6</v>
      </c>
      <c r="I12">
        <v>27.058823529411764</v>
      </c>
      <c r="J12">
        <v>69.8</v>
      </c>
      <c r="K12">
        <v>50.300601202404806</v>
      </c>
      <c r="L12">
        <v>17.373737373737374</v>
      </c>
      <c r="M12">
        <v>12.4</v>
      </c>
      <c r="N12">
        <v>22.621564482029598</v>
      </c>
      <c r="O12">
        <v>50.931677018633536</v>
      </c>
      <c r="P12">
        <v>50.300601202404806</v>
      </c>
      <c r="Q12">
        <v>66.294642857142861</v>
      </c>
      <c r="R12">
        <v>31.6</v>
      </c>
      <c r="S12">
        <v>57.894736842105267</v>
      </c>
      <c r="T12">
        <v>40.799999999999997</v>
      </c>
      <c r="U12">
        <v>71.8</v>
      </c>
      <c r="V12">
        <v>23.847695390781563</v>
      </c>
      <c r="W12">
        <v>41.4</v>
      </c>
      <c r="X12">
        <v>48.594377510040161</v>
      </c>
      <c r="Y12">
        <v>55.110220440881761</v>
      </c>
      <c r="Z12">
        <v>27.85571142284569</v>
      </c>
      <c r="AA12">
        <v>59.8</v>
      </c>
      <c r="AB12">
        <v>35.728952772073924</v>
      </c>
      <c r="AC12">
        <v>35.542168674698793</v>
      </c>
      <c r="AD12">
        <v>0.8040201005025126</v>
      </c>
      <c r="AE12">
        <v>0.85106382978723405</v>
      </c>
      <c r="AF12">
        <v>0.40080160320641278</v>
      </c>
      <c r="AG12">
        <v>0.30090270812437309</v>
      </c>
      <c r="AH12">
        <v>0.2026342451874367</v>
      </c>
      <c r="AI12">
        <v>0.50200803212851408</v>
      </c>
      <c r="AJ12">
        <v>0.80240722166499501</v>
      </c>
      <c r="AK12">
        <v>0</v>
      </c>
      <c r="AL12">
        <v>0.1</v>
      </c>
      <c r="AM12">
        <v>2.4072216649949847</v>
      </c>
      <c r="AN12">
        <v>0</v>
      </c>
      <c r="AO12">
        <v>0.1002004008016032</v>
      </c>
      <c r="AP12">
        <v>0</v>
      </c>
      <c r="AQ12">
        <v>0.92687950566426369</v>
      </c>
      <c r="AR12">
        <v>4.406779661016949</v>
      </c>
      <c r="AS12">
        <v>1.3039117352056169</v>
      </c>
      <c r="AT12">
        <v>1.5090543259557343</v>
      </c>
      <c r="AU12">
        <v>0.2</v>
      </c>
      <c r="AV12">
        <v>0.60606060606060608</v>
      </c>
      <c r="AW12">
        <v>2.2000000000000002</v>
      </c>
      <c r="AX12">
        <v>0.2</v>
      </c>
      <c r="AY12">
        <v>0.72727272727272729</v>
      </c>
      <c r="AZ12">
        <v>26.305220883534137</v>
      </c>
      <c r="BA12">
        <v>39.278557114228455</v>
      </c>
      <c r="BB12">
        <v>33.604887983706725</v>
      </c>
      <c r="BC12">
        <v>47.791164658634536</v>
      </c>
      <c r="BD12">
        <v>24.497991967871485</v>
      </c>
      <c r="BE12">
        <v>41.8</v>
      </c>
    </row>
    <row r="13" spans="1:57" x14ac:dyDescent="0.3">
      <c r="A13" t="s">
        <v>304</v>
      </c>
      <c r="B13">
        <v>1.411290322580645</v>
      </c>
      <c r="C13">
        <v>2.0040080160320639</v>
      </c>
      <c r="D13">
        <v>18.837675350701403</v>
      </c>
      <c r="E13">
        <v>0.4</v>
      </c>
      <c r="F13">
        <v>15.631262525050099</v>
      </c>
      <c r="G13">
        <v>0.81466395112016288</v>
      </c>
      <c r="H13">
        <v>1.4000000000000001</v>
      </c>
      <c r="I13">
        <v>0</v>
      </c>
      <c r="J13">
        <v>4</v>
      </c>
      <c r="K13">
        <v>1.6032064128256511</v>
      </c>
      <c r="L13">
        <v>0.20202020202020202</v>
      </c>
      <c r="M13">
        <v>0</v>
      </c>
      <c r="N13">
        <v>1.2684989429175475</v>
      </c>
      <c r="O13">
        <v>0</v>
      </c>
      <c r="P13">
        <v>3.2064128256513023</v>
      </c>
      <c r="Q13">
        <v>0</v>
      </c>
      <c r="R13">
        <v>1.7999999999999998</v>
      </c>
      <c r="S13">
        <v>0.21052631578947367</v>
      </c>
      <c r="T13">
        <v>4.2</v>
      </c>
      <c r="U13">
        <v>0</v>
      </c>
      <c r="V13">
        <v>10.821643286573146</v>
      </c>
      <c r="W13">
        <v>0</v>
      </c>
      <c r="X13">
        <v>3.2128514056224895</v>
      </c>
      <c r="Y13">
        <v>0.60120240480961928</v>
      </c>
      <c r="Z13">
        <v>0.80160320641282556</v>
      </c>
      <c r="AA13">
        <v>0.4</v>
      </c>
      <c r="AB13">
        <v>5.3388090349075972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0.40160642570281119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0.20040080160320639</v>
      </c>
      <c r="BB13">
        <v>0</v>
      </c>
      <c r="BC13">
        <v>1.2048192771084338</v>
      </c>
      <c r="BD13">
        <v>5.0200803212851408</v>
      </c>
      <c r="BE13">
        <v>1.4000000000000001</v>
      </c>
    </row>
    <row r="14" spans="1:57" x14ac:dyDescent="0.3">
      <c r="A14" t="s">
        <v>305</v>
      </c>
      <c r="B14">
        <v>36.29032258064516</v>
      </c>
      <c r="C14">
        <v>57.915831663326657</v>
      </c>
      <c r="D14">
        <v>11.022044088176353</v>
      </c>
      <c r="E14">
        <v>25.8</v>
      </c>
      <c r="F14">
        <v>2.0040080160320639</v>
      </c>
      <c r="G14">
        <v>11.812627291242363</v>
      </c>
      <c r="H14">
        <v>28.799999999999997</v>
      </c>
      <c r="I14">
        <v>16.470588235294116</v>
      </c>
      <c r="J14">
        <v>10.6</v>
      </c>
      <c r="K14">
        <v>21.242484969939881</v>
      </c>
      <c r="L14">
        <v>7.474747474747474</v>
      </c>
      <c r="M14">
        <v>10.199999999999999</v>
      </c>
      <c r="N14">
        <v>6.7653276955602539</v>
      </c>
      <c r="O14">
        <v>8.4886128364389233</v>
      </c>
      <c r="P14">
        <v>26.452905811623246</v>
      </c>
      <c r="Q14">
        <v>24.776785714285715</v>
      </c>
      <c r="R14">
        <v>35.6</v>
      </c>
      <c r="S14">
        <v>33.684210526315788</v>
      </c>
      <c r="T14">
        <v>24.2</v>
      </c>
      <c r="U14">
        <v>19.2</v>
      </c>
      <c r="V14">
        <v>29.458917835671343</v>
      </c>
      <c r="W14">
        <v>42</v>
      </c>
      <c r="X14">
        <v>24.096385542168676</v>
      </c>
      <c r="Y14">
        <v>27.85571142284569</v>
      </c>
      <c r="Z14">
        <v>20.841683366733466</v>
      </c>
      <c r="AA14">
        <v>30.8</v>
      </c>
      <c r="AB14">
        <v>19.917864476386036</v>
      </c>
      <c r="AC14">
        <v>45.180722891566269</v>
      </c>
      <c r="AD14">
        <v>16.281407035175878</v>
      </c>
      <c r="AE14">
        <v>29.680851063829788</v>
      </c>
      <c r="AF14">
        <v>9.2184368737474944</v>
      </c>
      <c r="AG14">
        <v>19.157472417251757</v>
      </c>
      <c r="AH14">
        <v>2.0263424518743669</v>
      </c>
      <c r="AI14">
        <v>33.734939759036145</v>
      </c>
      <c r="AJ14">
        <v>59.077231695085253</v>
      </c>
      <c r="AK14">
        <v>8.8442211055276392</v>
      </c>
      <c r="AL14">
        <v>23.5</v>
      </c>
      <c r="AM14">
        <v>13.139418254764292</v>
      </c>
      <c r="AN14">
        <v>3.7185929648241203</v>
      </c>
      <c r="AO14">
        <v>13.426853707414828</v>
      </c>
      <c r="AP14">
        <v>11.254019292604502</v>
      </c>
      <c r="AQ14">
        <v>39.340885684860964</v>
      </c>
      <c r="AR14">
        <v>35.367231638418076</v>
      </c>
      <c r="AS14">
        <v>81.243731193580743</v>
      </c>
      <c r="AT14">
        <v>44.768611670020121</v>
      </c>
      <c r="AU14">
        <v>19.400000000000002</v>
      </c>
      <c r="AV14">
        <v>26.868686868686869</v>
      </c>
      <c r="AW14">
        <v>10.8</v>
      </c>
      <c r="AX14">
        <v>27.200000000000003</v>
      </c>
      <c r="AY14">
        <v>17.81818181818182</v>
      </c>
      <c r="AZ14">
        <v>41.566265060240966</v>
      </c>
      <c r="BA14">
        <v>51.703406813627254</v>
      </c>
      <c r="BB14">
        <v>36.863543788187378</v>
      </c>
      <c r="BC14">
        <v>16.265060240963855</v>
      </c>
      <c r="BD14">
        <v>32.128514056224901</v>
      </c>
      <c r="BE14">
        <v>49</v>
      </c>
    </row>
    <row r="15" spans="1:57" x14ac:dyDescent="0.3">
      <c r="A15" t="s">
        <v>307</v>
      </c>
      <c r="B15">
        <v>0.20161290322580644</v>
      </c>
      <c r="C15">
        <v>0.80160320641282556</v>
      </c>
      <c r="D15">
        <v>1.002004008016032</v>
      </c>
      <c r="E15">
        <v>1</v>
      </c>
      <c r="F15">
        <v>0.20040080160320639</v>
      </c>
      <c r="G15">
        <v>7.9429735234215881</v>
      </c>
      <c r="H15">
        <v>1.4000000000000001</v>
      </c>
      <c r="I15">
        <v>5.8823529411764701</v>
      </c>
      <c r="J15">
        <v>4.5999999999999996</v>
      </c>
      <c r="K15">
        <v>6.4128256513026045</v>
      </c>
      <c r="L15">
        <v>4.4444444444444446</v>
      </c>
      <c r="M15">
        <v>0.2</v>
      </c>
      <c r="N15">
        <v>0</v>
      </c>
      <c r="O15">
        <v>2.2774327122153206</v>
      </c>
      <c r="P15">
        <v>0</v>
      </c>
      <c r="Q15">
        <v>1.5625</v>
      </c>
      <c r="R15">
        <v>0</v>
      </c>
      <c r="S15">
        <v>0.21052631578947367</v>
      </c>
      <c r="T15">
        <v>0.2</v>
      </c>
      <c r="U15">
        <v>0</v>
      </c>
      <c r="V15">
        <v>0</v>
      </c>
      <c r="W15">
        <v>1.2</v>
      </c>
      <c r="X15">
        <v>0</v>
      </c>
      <c r="Y15">
        <v>1.002004008016032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2.3404255319148937</v>
      </c>
      <c r="AF15">
        <v>0</v>
      </c>
      <c r="AG15">
        <v>4.5135406218655971</v>
      </c>
      <c r="AH15">
        <v>0.2026342451874367</v>
      </c>
      <c r="AI15">
        <v>0</v>
      </c>
      <c r="AJ15">
        <v>0.20060180541624875</v>
      </c>
      <c r="AK15">
        <v>3.0150753768844218</v>
      </c>
      <c r="AL15">
        <v>2.7</v>
      </c>
      <c r="AM15">
        <v>2.0060180541624875</v>
      </c>
      <c r="AN15">
        <v>0.30150753768844218</v>
      </c>
      <c r="AO15">
        <v>0.60120240480961928</v>
      </c>
      <c r="AP15">
        <v>0.21436227224008575</v>
      </c>
      <c r="AQ15">
        <v>2.9866117404737382</v>
      </c>
      <c r="AR15">
        <v>0.22598870056497175</v>
      </c>
      <c r="AS15">
        <v>0</v>
      </c>
      <c r="AT15">
        <v>1.0060362173038229</v>
      </c>
      <c r="AU15">
        <v>1.7999999999999998</v>
      </c>
      <c r="AV15">
        <v>0.20202020202020202</v>
      </c>
      <c r="AW15">
        <v>0</v>
      </c>
      <c r="AX15">
        <v>0.6</v>
      </c>
      <c r="AY15">
        <v>0</v>
      </c>
      <c r="AZ15">
        <v>0.20080321285140559</v>
      </c>
      <c r="BA15">
        <v>1.2024048096192386</v>
      </c>
      <c r="BB15">
        <v>0</v>
      </c>
      <c r="BC15">
        <v>1.2048192771084338</v>
      </c>
      <c r="BD15">
        <v>0</v>
      </c>
      <c r="BE15">
        <v>0.4</v>
      </c>
    </row>
    <row r="16" spans="1:57" x14ac:dyDescent="0.3">
      <c r="A16" t="s">
        <v>308</v>
      </c>
      <c r="B16">
        <v>24.39516129032258</v>
      </c>
      <c r="C16">
        <v>2.2044088176352705</v>
      </c>
      <c r="D16">
        <v>15.030060120240481</v>
      </c>
      <c r="E16">
        <v>1.7999999999999998</v>
      </c>
      <c r="F16">
        <v>3.0060120240480961</v>
      </c>
      <c r="G16">
        <v>21.384928716904277</v>
      </c>
      <c r="H16">
        <v>27.200000000000003</v>
      </c>
      <c r="I16">
        <v>44.470588235294116</v>
      </c>
      <c r="J16">
        <v>2</v>
      </c>
      <c r="K16">
        <v>12.024048096192384</v>
      </c>
      <c r="L16">
        <v>9.6969696969696972</v>
      </c>
      <c r="M16">
        <v>1.7999999999999998</v>
      </c>
      <c r="N16">
        <v>2.536997885835095</v>
      </c>
      <c r="O16">
        <v>3.5196687370600417</v>
      </c>
      <c r="P16">
        <v>3.8076152304609221</v>
      </c>
      <c r="Q16">
        <v>6.6964285714285712</v>
      </c>
      <c r="R16">
        <v>18.8</v>
      </c>
      <c r="S16">
        <v>6.947368421052631</v>
      </c>
      <c r="T16">
        <v>27</v>
      </c>
      <c r="U16">
        <v>7.3999999999999995</v>
      </c>
      <c r="V16">
        <v>23.046092184368739</v>
      </c>
      <c r="W16">
        <v>12.2</v>
      </c>
      <c r="X16">
        <v>20.080321285140563</v>
      </c>
      <c r="Y16">
        <v>13.226452905811623</v>
      </c>
      <c r="Z16">
        <v>12.024048096192384</v>
      </c>
      <c r="AA16">
        <v>0.2</v>
      </c>
      <c r="AB16">
        <v>25.051334702258725</v>
      </c>
      <c r="AC16">
        <v>1.6064257028112447</v>
      </c>
      <c r="AD16">
        <v>15.577889447236181</v>
      </c>
      <c r="AE16">
        <v>1.4893617021276597</v>
      </c>
      <c r="AF16">
        <v>10.020040080160321</v>
      </c>
      <c r="AG16">
        <v>12.938816449348046</v>
      </c>
      <c r="AH16">
        <v>0</v>
      </c>
      <c r="AI16">
        <v>23.895582329317268</v>
      </c>
      <c r="AJ16">
        <v>1.4042126379137412</v>
      </c>
      <c r="AK16">
        <v>0.4020100502512563</v>
      </c>
      <c r="AL16">
        <v>1.2</v>
      </c>
      <c r="AM16">
        <v>0.70210631895687059</v>
      </c>
      <c r="AN16">
        <v>9.2462311557788937</v>
      </c>
      <c r="AO16">
        <v>18.436873747494989</v>
      </c>
      <c r="AP16">
        <v>2.679528403001072</v>
      </c>
      <c r="AQ16">
        <v>1.1328527291452111</v>
      </c>
      <c r="AR16">
        <v>1.4689265536723164</v>
      </c>
      <c r="AS16">
        <v>1.2036108324974923</v>
      </c>
      <c r="AT16">
        <v>2.5150905432595576</v>
      </c>
      <c r="AU16">
        <v>36.799999999999997</v>
      </c>
      <c r="AV16">
        <v>5.0505050505050502</v>
      </c>
      <c r="AW16">
        <v>31.8</v>
      </c>
      <c r="AX16">
        <v>4</v>
      </c>
      <c r="AY16">
        <v>1.0909090909090911</v>
      </c>
      <c r="AZ16">
        <v>25.903614457831324</v>
      </c>
      <c r="BA16">
        <v>3.8076152304609221</v>
      </c>
      <c r="BB16">
        <v>16.293279022403258</v>
      </c>
      <c r="BC16">
        <v>24.29718875502008</v>
      </c>
      <c r="BD16">
        <v>32.128514056224901</v>
      </c>
      <c r="BE16">
        <v>3.8</v>
      </c>
    </row>
    <row r="17" spans="1:57" x14ac:dyDescent="0.3">
      <c r="A17" t="s">
        <v>311</v>
      </c>
      <c r="B17">
        <v>0.40322580645161288</v>
      </c>
      <c r="C17">
        <v>0</v>
      </c>
      <c r="D17">
        <v>0</v>
      </c>
      <c r="E17">
        <v>0</v>
      </c>
      <c r="F17">
        <v>0</v>
      </c>
      <c r="G17">
        <v>0.20366598778004072</v>
      </c>
      <c r="H17">
        <v>0.60000000000000009</v>
      </c>
      <c r="I17">
        <v>0.23529411764705879</v>
      </c>
      <c r="J17">
        <v>0.2</v>
      </c>
      <c r="K17">
        <v>0</v>
      </c>
      <c r="L17">
        <v>0</v>
      </c>
      <c r="M17">
        <v>0</v>
      </c>
      <c r="N17">
        <v>0.21141649048625794</v>
      </c>
      <c r="O17">
        <v>1.0351966873706004</v>
      </c>
      <c r="P17">
        <v>0</v>
      </c>
      <c r="Q17">
        <v>0</v>
      </c>
      <c r="R17">
        <v>0</v>
      </c>
      <c r="S17">
        <v>0.42105263157894735</v>
      </c>
      <c r="T17">
        <v>0</v>
      </c>
      <c r="U17">
        <v>0</v>
      </c>
      <c r="V17">
        <v>0.20040080160320639</v>
      </c>
      <c r="W17">
        <v>0</v>
      </c>
      <c r="X17">
        <v>0.20080321285140559</v>
      </c>
      <c r="Y17">
        <v>0.60120240480961928</v>
      </c>
      <c r="Z17">
        <v>0.20040080160320639</v>
      </c>
      <c r="AA17">
        <v>0.4</v>
      </c>
      <c r="AB17">
        <v>0.41067761806981523</v>
      </c>
      <c r="AC17">
        <v>0</v>
      </c>
      <c r="AD17">
        <v>0.60301507537688437</v>
      </c>
      <c r="AE17">
        <v>0.21276595744680851</v>
      </c>
      <c r="AF17">
        <v>0.1002004008016032</v>
      </c>
      <c r="AG17">
        <v>0</v>
      </c>
      <c r="AH17">
        <v>0</v>
      </c>
      <c r="AI17">
        <v>1.2048192771084336</v>
      </c>
      <c r="AJ17">
        <v>0.20060180541624875</v>
      </c>
      <c r="AK17">
        <v>0.10050251256281408</v>
      </c>
      <c r="AL17">
        <v>0</v>
      </c>
      <c r="AM17">
        <v>0</v>
      </c>
      <c r="AN17">
        <v>0.20100502512562815</v>
      </c>
      <c r="AO17">
        <v>0.70140280561122248</v>
      </c>
      <c r="AP17">
        <v>0</v>
      </c>
      <c r="AQ17">
        <v>0.92687950566426358</v>
      </c>
      <c r="AR17">
        <v>0.903954802259887</v>
      </c>
      <c r="AS17">
        <v>1.8054162487462388</v>
      </c>
      <c r="AT17">
        <v>0</v>
      </c>
      <c r="AU17">
        <v>0.4</v>
      </c>
      <c r="AV17">
        <v>0.60606060606060608</v>
      </c>
      <c r="AW17">
        <v>0.2</v>
      </c>
      <c r="AX17">
        <v>0.2</v>
      </c>
      <c r="AY17">
        <v>0</v>
      </c>
      <c r="AZ17">
        <v>0.20080321285140559</v>
      </c>
      <c r="BA17">
        <v>0</v>
      </c>
      <c r="BB17">
        <v>0.20366598778004072</v>
      </c>
      <c r="BC17">
        <v>0.40160642570281119</v>
      </c>
      <c r="BD17">
        <v>0.60240963855421681</v>
      </c>
      <c r="BE17">
        <v>1</v>
      </c>
    </row>
    <row r="18" spans="1:57" x14ac:dyDescent="0.3">
      <c r="A18" t="s">
        <v>309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0.10050251256281408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">
      <c r="A19" t="s">
        <v>310</v>
      </c>
      <c r="B19">
        <v>1.0080645161290323</v>
      </c>
      <c r="C19">
        <v>1.002004008016032</v>
      </c>
      <c r="D19">
        <v>0.80160320641282556</v>
      </c>
      <c r="E19">
        <v>0.2</v>
      </c>
      <c r="F19">
        <v>0.40080160320641278</v>
      </c>
      <c r="G19">
        <v>0</v>
      </c>
      <c r="H19">
        <v>0.6</v>
      </c>
      <c r="I19">
        <v>0</v>
      </c>
      <c r="J19">
        <v>0.4</v>
      </c>
      <c r="K19">
        <v>0.80160320641282556</v>
      </c>
      <c r="L19">
        <v>0</v>
      </c>
      <c r="M19">
        <v>0.2</v>
      </c>
      <c r="N19">
        <v>0.21141649048625794</v>
      </c>
      <c r="O19">
        <v>0.20703933747412009</v>
      </c>
      <c r="P19">
        <v>1.2024048096192386</v>
      </c>
      <c r="Q19">
        <v>0.2232142857142857</v>
      </c>
      <c r="R19">
        <v>0.2</v>
      </c>
      <c r="S19">
        <v>0</v>
      </c>
      <c r="T19">
        <v>0.4</v>
      </c>
      <c r="U19">
        <v>0</v>
      </c>
      <c r="V19">
        <v>0</v>
      </c>
      <c r="W19">
        <v>0</v>
      </c>
      <c r="X19">
        <v>0.40160642570281119</v>
      </c>
      <c r="Y19">
        <v>0.40080160320641278</v>
      </c>
      <c r="Z19">
        <v>0.20040080160320639</v>
      </c>
      <c r="AA19">
        <v>0</v>
      </c>
      <c r="AB19">
        <v>3.9014373716632447</v>
      </c>
      <c r="AC19">
        <v>0</v>
      </c>
      <c r="AD19">
        <v>20.100502512562816</v>
      </c>
      <c r="AE19">
        <v>0.95744680851063824</v>
      </c>
      <c r="AF19">
        <v>6.0120240480961922</v>
      </c>
      <c r="AG19">
        <v>3.8114343029087263</v>
      </c>
      <c r="AH19">
        <v>0</v>
      </c>
      <c r="AI19">
        <v>0.60240963855421692</v>
      </c>
      <c r="AJ19">
        <v>0.70210631895687059</v>
      </c>
      <c r="AK19">
        <v>0.20100502512562815</v>
      </c>
      <c r="AL19">
        <v>0</v>
      </c>
      <c r="AM19">
        <v>4.6138415245737212</v>
      </c>
      <c r="AN19">
        <v>0</v>
      </c>
      <c r="AO19">
        <v>1.3026052104208417</v>
      </c>
      <c r="AP19">
        <v>0</v>
      </c>
      <c r="AQ19">
        <v>8.8568486096807408</v>
      </c>
      <c r="AR19">
        <v>3.3898305084745761</v>
      </c>
      <c r="AS19">
        <v>0.30090270812437309</v>
      </c>
      <c r="AT19">
        <v>2.3138832997987926</v>
      </c>
      <c r="AU19">
        <v>7.6</v>
      </c>
      <c r="AV19">
        <v>0</v>
      </c>
      <c r="AW19">
        <v>6.4</v>
      </c>
      <c r="AX19">
        <v>0</v>
      </c>
      <c r="AY19">
        <v>0</v>
      </c>
      <c r="AZ19">
        <v>1.4056224899598393</v>
      </c>
      <c r="BA19">
        <v>0.20040080160320639</v>
      </c>
      <c r="BB19">
        <v>0.61099796334012213</v>
      </c>
      <c r="BC19">
        <v>0.80321285140562237</v>
      </c>
      <c r="BD19">
        <v>0.20080321285140559</v>
      </c>
      <c r="BE19">
        <v>0.4</v>
      </c>
    </row>
    <row r="20" spans="1:57" x14ac:dyDescent="0.3">
      <c r="A20" t="s">
        <v>312</v>
      </c>
      <c r="B20">
        <v>0.40322580645161288</v>
      </c>
      <c r="C20">
        <v>0.80160320641282556</v>
      </c>
      <c r="D20">
        <v>0</v>
      </c>
      <c r="E20">
        <v>0.2</v>
      </c>
      <c r="F20">
        <v>0.20040080160320639</v>
      </c>
      <c r="G20">
        <v>1.4256619144602851</v>
      </c>
      <c r="H20">
        <v>0</v>
      </c>
      <c r="I20">
        <v>3.2941176470588238</v>
      </c>
      <c r="J20">
        <v>0.8</v>
      </c>
      <c r="K20">
        <v>4.6092184368737472</v>
      </c>
      <c r="L20">
        <v>0.20202020202020202</v>
      </c>
      <c r="M20">
        <v>0</v>
      </c>
      <c r="N20">
        <v>0</v>
      </c>
      <c r="O20">
        <v>0.20703933747412009</v>
      </c>
      <c r="P20">
        <v>0</v>
      </c>
      <c r="Q20">
        <v>0</v>
      </c>
      <c r="R20">
        <v>0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0.40080160320641278</v>
      </c>
      <c r="Z20">
        <v>0</v>
      </c>
      <c r="AA20">
        <v>0</v>
      </c>
      <c r="AB20">
        <v>0</v>
      </c>
      <c r="AC20">
        <v>0</v>
      </c>
      <c r="AD20">
        <v>2.9145728643216082</v>
      </c>
      <c r="AE20">
        <v>8.4042553191489358</v>
      </c>
      <c r="AF20">
        <v>2.8056112224448899</v>
      </c>
      <c r="AG20">
        <v>0.90270812437311942</v>
      </c>
      <c r="AH20">
        <v>3.0395136778115504</v>
      </c>
      <c r="AI20">
        <v>0.20080321285140559</v>
      </c>
      <c r="AJ20">
        <v>2.8084252758274824</v>
      </c>
      <c r="AK20">
        <v>0.10050251256281408</v>
      </c>
      <c r="AL20">
        <v>6</v>
      </c>
      <c r="AM20">
        <v>0</v>
      </c>
      <c r="AN20">
        <v>0.50251256281407031</v>
      </c>
      <c r="AO20">
        <v>1.3026052104208417</v>
      </c>
      <c r="AP20">
        <v>2.465166130760986</v>
      </c>
      <c r="AQ20">
        <v>0.30895983522142123</v>
      </c>
      <c r="AR20">
        <v>2.2598870056497176</v>
      </c>
      <c r="AS20">
        <v>0.80240722166499501</v>
      </c>
      <c r="AT20">
        <v>0.2012072434607646</v>
      </c>
      <c r="AU20">
        <v>0</v>
      </c>
      <c r="AV20">
        <v>1.6161616161616161</v>
      </c>
      <c r="AW20">
        <v>0.2</v>
      </c>
      <c r="AX20">
        <v>2.4</v>
      </c>
      <c r="AY20">
        <v>1.0909090909090911</v>
      </c>
      <c r="AZ20">
        <v>1.2048192771084338</v>
      </c>
      <c r="BA20">
        <v>3.2064128256513023</v>
      </c>
      <c r="BB20">
        <v>0.81466395112016288</v>
      </c>
      <c r="BC20">
        <v>0.20080321285140559</v>
      </c>
      <c r="BD20">
        <v>0</v>
      </c>
      <c r="BE20">
        <v>0</v>
      </c>
    </row>
    <row r="21" spans="1:57" x14ac:dyDescent="0.3">
      <c r="A21" t="s">
        <v>313</v>
      </c>
      <c r="B21">
        <v>1.0080645161290323</v>
      </c>
      <c r="C21">
        <v>2.2044088176352705</v>
      </c>
      <c r="D21">
        <v>1.2024048096192386</v>
      </c>
      <c r="E21">
        <v>0.4</v>
      </c>
      <c r="F21">
        <v>7.6152304609218442</v>
      </c>
      <c r="G21">
        <v>1.0183299389002036</v>
      </c>
      <c r="H21">
        <v>5.4</v>
      </c>
      <c r="I21">
        <v>2.1176470588235294</v>
      </c>
      <c r="J21">
        <v>2.4</v>
      </c>
      <c r="K21">
        <v>2.6052104208416837</v>
      </c>
      <c r="L21">
        <v>60.606060606060609</v>
      </c>
      <c r="M21">
        <v>75</v>
      </c>
      <c r="N21">
        <v>65.539112050739959</v>
      </c>
      <c r="O21">
        <v>33.126293995859214</v>
      </c>
      <c r="P21">
        <v>14.829659318637276</v>
      </c>
      <c r="Q21">
        <v>0.4464285714285714</v>
      </c>
      <c r="R21">
        <v>10.4</v>
      </c>
      <c r="S21">
        <v>0.42105263157894735</v>
      </c>
      <c r="T21">
        <v>2.4</v>
      </c>
      <c r="U21">
        <v>1.2</v>
      </c>
      <c r="V21">
        <v>11.623246492985972</v>
      </c>
      <c r="W21">
        <v>3.2</v>
      </c>
      <c r="X21">
        <v>0.60240963855421681</v>
      </c>
      <c r="Y21">
        <v>0.20040080160320639</v>
      </c>
      <c r="Z21">
        <v>3.8076152304609217</v>
      </c>
      <c r="AA21">
        <v>1.6</v>
      </c>
      <c r="AB21">
        <v>3.9014373716632442</v>
      </c>
      <c r="AC21">
        <v>0.60240963855421692</v>
      </c>
      <c r="AD21">
        <v>13.065326633165828</v>
      </c>
      <c r="AE21">
        <v>24.574468085106382</v>
      </c>
      <c r="AF21">
        <v>15.230460921843687</v>
      </c>
      <c r="AG21">
        <v>11.133400200601805</v>
      </c>
      <c r="AH21">
        <v>10.030395136778115</v>
      </c>
      <c r="AI21">
        <v>2.5100401606425704</v>
      </c>
      <c r="AJ21">
        <v>20.762286860581742</v>
      </c>
      <c r="AK21">
        <v>24.723618090452263</v>
      </c>
      <c r="AL21">
        <v>26.700000000000003</v>
      </c>
      <c r="AM21">
        <v>33.801404212637919</v>
      </c>
      <c r="AN21">
        <v>54.170854271356788</v>
      </c>
      <c r="AO21">
        <v>17.434869739478959</v>
      </c>
      <c r="AP21">
        <v>39.228295819935695</v>
      </c>
      <c r="AQ21">
        <v>13.49124613800206</v>
      </c>
      <c r="AR21">
        <v>2.3728813559322033</v>
      </c>
      <c r="AS21">
        <v>3.6108324974924777</v>
      </c>
      <c r="AT21">
        <v>3.8229376257545273</v>
      </c>
      <c r="AU21">
        <v>0</v>
      </c>
      <c r="AV21">
        <v>0</v>
      </c>
      <c r="AW21">
        <v>2.2000000000000002</v>
      </c>
      <c r="AX21">
        <v>36.199999999999996</v>
      </c>
      <c r="AY21">
        <v>13.818181818181818</v>
      </c>
      <c r="AZ21">
        <v>0.80321285140562237</v>
      </c>
      <c r="BA21">
        <v>0</v>
      </c>
      <c r="BB21">
        <v>10.183299389002038</v>
      </c>
      <c r="BC21">
        <v>7.8313253012048198</v>
      </c>
      <c r="BD21">
        <v>4.618473895582329</v>
      </c>
      <c r="BE21">
        <v>1.4000000000000001</v>
      </c>
    </row>
    <row r="22" spans="1:57" x14ac:dyDescent="0.3">
      <c r="A22" t="s">
        <v>314</v>
      </c>
      <c r="B22">
        <v>0</v>
      </c>
      <c r="C22">
        <v>0</v>
      </c>
      <c r="D22">
        <v>0.20040080160320639</v>
      </c>
      <c r="E22">
        <v>0.2</v>
      </c>
      <c r="F22">
        <v>0.40080160320641278</v>
      </c>
      <c r="G22">
        <v>0</v>
      </c>
      <c r="H22">
        <v>0.4</v>
      </c>
      <c r="I22">
        <v>0</v>
      </c>
      <c r="J22">
        <v>0.4</v>
      </c>
      <c r="K22">
        <v>0</v>
      </c>
      <c r="L22">
        <v>0</v>
      </c>
      <c r="M22">
        <v>0</v>
      </c>
      <c r="N22">
        <v>0.42283298097251587</v>
      </c>
      <c r="O22">
        <v>0</v>
      </c>
      <c r="P22">
        <v>0</v>
      </c>
      <c r="Q22">
        <v>0</v>
      </c>
      <c r="R22">
        <v>0</v>
      </c>
      <c r="S22">
        <v>0</v>
      </c>
      <c r="T22">
        <v>0.4</v>
      </c>
      <c r="U22">
        <v>0</v>
      </c>
      <c r="V22">
        <v>0</v>
      </c>
      <c r="W22">
        <v>0</v>
      </c>
      <c r="X22">
        <v>0</v>
      </c>
      <c r="Y22">
        <v>0.40080160320641278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3.5070140280561124</v>
      </c>
      <c r="AG22">
        <v>0.20060180541624875</v>
      </c>
      <c r="AH22">
        <v>77.304964539007088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11.457286432160805</v>
      </c>
      <c r="AO22">
        <v>0</v>
      </c>
      <c r="AP22">
        <v>0.10718113612004287</v>
      </c>
      <c r="AQ22">
        <v>0</v>
      </c>
      <c r="AR22">
        <v>0.56497175141242939</v>
      </c>
      <c r="AS22">
        <v>0</v>
      </c>
      <c r="AT22">
        <v>0</v>
      </c>
      <c r="AU22">
        <v>0</v>
      </c>
      <c r="AV22">
        <v>0</v>
      </c>
      <c r="AW22">
        <v>0.6</v>
      </c>
      <c r="AX22">
        <v>0</v>
      </c>
      <c r="AY22">
        <v>0</v>
      </c>
      <c r="AZ22">
        <v>0</v>
      </c>
      <c r="BA22">
        <v>0</v>
      </c>
      <c r="BB22">
        <v>0.20366598778004072</v>
      </c>
      <c r="BC22">
        <v>0</v>
      </c>
      <c r="BD22">
        <v>0</v>
      </c>
      <c r="BE22">
        <v>0</v>
      </c>
    </row>
    <row r="23" spans="1:57" x14ac:dyDescent="0.3">
      <c r="A23" t="s">
        <v>315</v>
      </c>
      <c r="B23">
        <v>2.4193548387096775</v>
      </c>
      <c r="C23">
        <v>0</v>
      </c>
      <c r="D23">
        <v>1.6032064128256511</v>
      </c>
      <c r="E23">
        <v>0</v>
      </c>
      <c r="F23">
        <v>1.002004008016032</v>
      </c>
      <c r="G23">
        <v>0</v>
      </c>
      <c r="H23">
        <v>1.6</v>
      </c>
      <c r="I23">
        <v>0.47058823529411759</v>
      </c>
      <c r="J23">
        <v>4</v>
      </c>
      <c r="K23">
        <v>0.40080160320641278</v>
      </c>
      <c r="L23">
        <v>0</v>
      </c>
      <c r="M23">
        <v>0</v>
      </c>
      <c r="N23">
        <v>0.42283298097251587</v>
      </c>
      <c r="O23">
        <v>0</v>
      </c>
      <c r="P23">
        <v>0.20040080160320639</v>
      </c>
      <c r="Q23">
        <v>0</v>
      </c>
      <c r="R23">
        <v>1.6</v>
      </c>
      <c r="S23">
        <v>0.21052631578947367</v>
      </c>
      <c r="T23">
        <v>0.2</v>
      </c>
      <c r="U23">
        <v>0.2</v>
      </c>
      <c r="V23">
        <v>1.002004008016032</v>
      </c>
      <c r="W23">
        <v>0</v>
      </c>
      <c r="X23">
        <v>1.2048192771084338</v>
      </c>
      <c r="Y23">
        <v>0.20040080160320639</v>
      </c>
      <c r="Z23">
        <v>2.0040080160320639</v>
      </c>
      <c r="AA23">
        <v>0</v>
      </c>
      <c r="AB23">
        <v>2.8747433264887063</v>
      </c>
      <c r="AC23">
        <v>0</v>
      </c>
      <c r="AD23">
        <v>2.613065326633166</v>
      </c>
      <c r="AE23">
        <v>0.21276595744680851</v>
      </c>
      <c r="AF23">
        <v>1.6032064128256511</v>
      </c>
      <c r="AG23">
        <v>0</v>
      </c>
      <c r="AH23">
        <v>0.10131712259371835</v>
      </c>
      <c r="AI23">
        <v>2.0080321285140563</v>
      </c>
      <c r="AJ23">
        <v>0.20060180541624875</v>
      </c>
      <c r="AK23">
        <v>6.2311557788944727</v>
      </c>
      <c r="AL23">
        <v>0</v>
      </c>
      <c r="AM23">
        <v>0.70210631895687059</v>
      </c>
      <c r="AN23">
        <v>0</v>
      </c>
      <c r="AO23">
        <v>0.20040080160320639</v>
      </c>
      <c r="AP23">
        <v>0</v>
      </c>
      <c r="AQ23">
        <v>0.20597322348094746</v>
      </c>
      <c r="AR23">
        <v>0.11299435028248588</v>
      </c>
      <c r="AS23">
        <v>1.60481444332999</v>
      </c>
      <c r="AT23">
        <v>0.2012072434607646</v>
      </c>
      <c r="AU23">
        <v>1.4000000000000001</v>
      </c>
      <c r="AV23">
        <v>0.40404040404040403</v>
      </c>
      <c r="AW23">
        <v>0.2</v>
      </c>
      <c r="AX23">
        <v>0.4</v>
      </c>
      <c r="AY23">
        <v>0</v>
      </c>
      <c r="AZ23">
        <v>2.4096385542168677</v>
      </c>
      <c r="BA23">
        <v>0.20040080160320639</v>
      </c>
      <c r="BB23">
        <v>1.2219959266802443</v>
      </c>
      <c r="BC23">
        <v>0</v>
      </c>
      <c r="BD23">
        <v>0.80321285140562237</v>
      </c>
      <c r="BE23">
        <v>0</v>
      </c>
    </row>
    <row r="24" spans="1:57" x14ac:dyDescent="0.3">
      <c r="A24" t="s">
        <v>316</v>
      </c>
      <c r="B24">
        <v>0</v>
      </c>
      <c r="C24">
        <v>0.2</v>
      </c>
      <c r="D24">
        <v>0.2</v>
      </c>
      <c r="E24">
        <v>0</v>
      </c>
      <c r="F24">
        <v>0.2</v>
      </c>
      <c r="G24">
        <v>0.40567951318458417</v>
      </c>
      <c r="H24">
        <v>0</v>
      </c>
      <c r="I24">
        <v>0</v>
      </c>
      <c r="J24">
        <v>0</v>
      </c>
      <c r="K24">
        <v>0.2</v>
      </c>
      <c r="L24">
        <v>0</v>
      </c>
      <c r="M24">
        <v>0</v>
      </c>
      <c r="N24">
        <v>5.4</v>
      </c>
      <c r="O24">
        <v>3.4000000000000004</v>
      </c>
      <c r="P24">
        <v>0.2</v>
      </c>
      <c r="Q24">
        <v>0.44444444444444442</v>
      </c>
      <c r="R24">
        <v>0</v>
      </c>
      <c r="S24">
        <v>0</v>
      </c>
      <c r="T24">
        <v>0</v>
      </c>
      <c r="U24">
        <v>0</v>
      </c>
      <c r="V24">
        <v>0.2</v>
      </c>
      <c r="W24">
        <v>0</v>
      </c>
      <c r="X24">
        <v>0.4</v>
      </c>
      <c r="Y24">
        <v>0.2</v>
      </c>
      <c r="Z24">
        <v>0.2</v>
      </c>
      <c r="AA24">
        <v>0</v>
      </c>
      <c r="AB24">
        <v>0.81466395112016288</v>
      </c>
      <c r="AC24">
        <v>0.4</v>
      </c>
      <c r="AD24">
        <v>0.40040040040040037</v>
      </c>
      <c r="AE24">
        <v>0.9483667017913594</v>
      </c>
      <c r="AF24">
        <v>0.10010010010010009</v>
      </c>
      <c r="AG24">
        <v>0.20020020020020018</v>
      </c>
      <c r="AH24">
        <v>1.3</v>
      </c>
      <c r="AI24">
        <v>0.4</v>
      </c>
      <c r="AJ24">
        <v>0.20020020020020018</v>
      </c>
      <c r="AK24">
        <v>0.5</v>
      </c>
      <c r="AL24">
        <v>0</v>
      </c>
      <c r="AM24">
        <v>0.3</v>
      </c>
      <c r="AN24">
        <v>0.20060180541624875</v>
      </c>
      <c r="AO24">
        <v>0.2</v>
      </c>
      <c r="AP24">
        <v>6.7</v>
      </c>
      <c r="AQ24">
        <v>2.9000000000000004</v>
      </c>
      <c r="AR24">
        <v>6.8421052631578956</v>
      </c>
      <c r="AS24">
        <v>0.3</v>
      </c>
      <c r="AT24">
        <v>0.6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0.4</v>
      </c>
      <c r="BA24">
        <v>0.2</v>
      </c>
      <c r="BB24">
        <v>1.7999999999999998</v>
      </c>
      <c r="BC24">
        <v>0.4</v>
      </c>
      <c r="BD24">
        <v>0.4</v>
      </c>
      <c r="BE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7"/>
  <sheetViews>
    <sheetView topLeftCell="C1" workbookViewId="0">
      <selection activeCell="I1" sqref="I1:I1048576"/>
    </sheetView>
  </sheetViews>
  <sheetFormatPr defaultRowHeight="14.4" x14ac:dyDescent="0.3"/>
  <cols>
    <col min="1" max="1" width="12.77734375" bestFit="1" customWidth="1"/>
    <col min="2" max="2" width="5.6640625" bestFit="1" customWidth="1"/>
    <col min="3" max="3" width="8.77734375" bestFit="1" customWidth="1"/>
    <col min="4" max="4" width="6.33203125" bestFit="1" customWidth="1"/>
    <col min="5" max="5" width="15.21875" bestFit="1" customWidth="1"/>
    <col min="6" max="6" width="4.5546875" bestFit="1" customWidth="1"/>
    <col min="7" max="8" width="12" bestFit="1" customWidth="1"/>
    <col min="9" max="9" width="17.77734375" customWidth="1"/>
    <col min="10" max="14" width="12" bestFit="1" customWidth="1"/>
    <col min="15" max="15" width="21.5546875" bestFit="1" customWidth="1"/>
    <col min="16" max="16" width="23.77734375" bestFit="1" customWidth="1"/>
    <col min="17" max="17" width="20.109375" bestFit="1" customWidth="1"/>
    <col min="18" max="18" width="20.77734375" bestFit="1" customWidth="1"/>
    <col min="19" max="21" width="12" bestFit="1" customWidth="1"/>
  </cols>
  <sheetData>
    <row r="1" spans="1:21" x14ac:dyDescent="0.3">
      <c r="A1" t="s">
        <v>318</v>
      </c>
      <c r="B1" t="s">
        <v>295</v>
      </c>
      <c r="C1" t="s">
        <v>296</v>
      </c>
      <c r="D1" t="s">
        <v>297</v>
      </c>
      <c r="E1" t="s">
        <v>320</v>
      </c>
      <c r="F1" t="s">
        <v>301</v>
      </c>
      <c r="G1" t="s">
        <v>302</v>
      </c>
      <c r="H1" t="s">
        <v>303</v>
      </c>
      <c r="I1" t="s">
        <v>306</v>
      </c>
      <c r="J1" t="s">
        <v>304</v>
      </c>
      <c r="K1" t="s">
        <v>305</v>
      </c>
      <c r="L1" t="s">
        <v>307</v>
      </c>
      <c r="M1" t="s">
        <v>308</v>
      </c>
      <c r="N1" t="s">
        <v>311</v>
      </c>
      <c r="O1" t="s">
        <v>309</v>
      </c>
      <c r="P1" t="s">
        <v>310</v>
      </c>
      <c r="Q1" t="s">
        <v>312</v>
      </c>
      <c r="R1" t="s">
        <v>313</v>
      </c>
      <c r="S1" t="s">
        <v>314</v>
      </c>
      <c r="T1" t="s">
        <v>315</v>
      </c>
      <c r="U1" t="s">
        <v>316</v>
      </c>
    </row>
    <row r="2" spans="1:21" x14ac:dyDescent="0.3">
      <c r="A2" t="s">
        <v>266</v>
      </c>
      <c r="B2" t="s">
        <v>264</v>
      </c>
      <c r="C2" t="s">
        <v>256</v>
      </c>
      <c r="D2" t="s">
        <v>259</v>
      </c>
      <c r="E2" t="s">
        <v>321</v>
      </c>
      <c r="F2">
        <v>0</v>
      </c>
      <c r="G2">
        <v>4.435483870967742</v>
      </c>
      <c r="H2">
        <v>0</v>
      </c>
      <c r="I2">
        <v>28.024193548387093</v>
      </c>
      <c r="J2">
        <v>1.411290322580645</v>
      </c>
      <c r="K2">
        <v>36.29032258064516</v>
      </c>
      <c r="L2">
        <v>0.20161290322580644</v>
      </c>
      <c r="M2">
        <v>24.39516129032258</v>
      </c>
      <c r="N2">
        <v>0.40322580645161288</v>
      </c>
      <c r="O2">
        <v>0</v>
      </c>
      <c r="P2">
        <v>1.0080645161290323</v>
      </c>
      <c r="Q2">
        <v>0.40322580645161288</v>
      </c>
      <c r="R2">
        <v>1.0080645161290323</v>
      </c>
      <c r="S2">
        <v>0</v>
      </c>
      <c r="T2">
        <v>2.4193548387096775</v>
      </c>
      <c r="U2">
        <v>0</v>
      </c>
    </row>
    <row r="3" spans="1:21" hidden="1" x14ac:dyDescent="0.3">
      <c r="A3" t="s">
        <v>266</v>
      </c>
      <c r="B3" t="s">
        <v>265</v>
      </c>
      <c r="C3" t="s">
        <v>256</v>
      </c>
      <c r="D3" t="s">
        <v>259</v>
      </c>
      <c r="E3" t="s">
        <v>321</v>
      </c>
      <c r="F3">
        <v>0</v>
      </c>
      <c r="G3">
        <v>0</v>
      </c>
      <c r="H3">
        <v>0</v>
      </c>
      <c r="I3">
        <v>33.06613226452906</v>
      </c>
      <c r="J3">
        <v>2.0040080160320639</v>
      </c>
      <c r="K3">
        <v>57.915831663326657</v>
      </c>
      <c r="L3">
        <v>0.80160320641282556</v>
      </c>
      <c r="M3">
        <v>2.2044088176352705</v>
      </c>
      <c r="N3">
        <v>0</v>
      </c>
      <c r="O3">
        <v>0</v>
      </c>
      <c r="P3">
        <v>1.002004008016032</v>
      </c>
      <c r="Q3">
        <v>0.80160320641282556</v>
      </c>
      <c r="R3">
        <v>2.2044088176352705</v>
      </c>
      <c r="S3">
        <v>0</v>
      </c>
      <c r="T3">
        <v>0</v>
      </c>
      <c r="U3">
        <v>0.2</v>
      </c>
    </row>
    <row r="4" spans="1:21" x14ac:dyDescent="0.3">
      <c r="A4" t="s">
        <v>267</v>
      </c>
      <c r="B4" t="s">
        <v>264</v>
      </c>
      <c r="C4" t="s">
        <v>256</v>
      </c>
      <c r="D4" t="s">
        <v>259</v>
      </c>
      <c r="E4" t="s">
        <v>322</v>
      </c>
      <c r="F4">
        <v>0</v>
      </c>
      <c r="G4">
        <v>0.80160320641282556</v>
      </c>
      <c r="H4">
        <v>0</v>
      </c>
      <c r="I4">
        <v>49.498997995991985</v>
      </c>
      <c r="J4">
        <v>18.837675350701403</v>
      </c>
      <c r="K4">
        <v>11.022044088176353</v>
      </c>
      <c r="L4">
        <v>1.002004008016032</v>
      </c>
      <c r="M4">
        <v>15.030060120240481</v>
      </c>
      <c r="N4">
        <v>0</v>
      </c>
      <c r="O4">
        <v>0</v>
      </c>
      <c r="P4">
        <v>0.80160320641282556</v>
      </c>
      <c r="Q4">
        <v>0</v>
      </c>
      <c r="R4">
        <v>1.2024048096192386</v>
      </c>
      <c r="S4">
        <v>0.20040080160320639</v>
      </c>
      <c r="T4">
        <v>1.6032064128256511</v>
      </c>
      <c r="U4">
        <v>0.2</v>
      </c>
    </row>
    <row r="5" spans="1:21" hidden="1" x14ac:dyDescent="0.3">
      <c r="A5" t="s">
        <v>267</v>
      </c>
      <c r="B5" t="s">
        <v>265</v>
      </c>
      <c r="C5" t="s">
        <v>256</v>
      </c>
      <c r="D5" t="s">
        <v>259</v>
      </c>
      <c r="E5" t="s">
        <v>322</v>
      </c>
      <c r="F5">
        <v>0</v>
      </c>
      <c r="G5">
        <v>0</v>
      </c>
      <c r="H5">
        <v>0</v>
      </c>
      <c r="I5">
        <v>70</v>
      </c>
      <c r="J5">
        <v>0.4</v>
      </c>
      <c r="K5">
        <v>25.8</v>
      </c>
      <c r="L5">
        <v>1</v>
      </c>
      <c r="M5">
        <v>1.7999999999999998</v>
      </c>
      <c r="N5">
        <v>0</v>
      </c>
      <c r="O5">
        <v>0</v>
      </c>
      <c r="P5">
        <v>0.2</v>
      </c>
      <c r="Q5">
        <v>0.2</v>
      </c>
      <c r="R5">
        <v>0.4</v>
      </c>
      <c r="S5">
        <v>0.2</v>
      </c>
      <c r="T5">
        <v>0</v>
      </c>
      <c r="U5">
        <v>0</v>
      </c>
    </row>
    <row r="6" spans="1:21" x14ac:dyDescent="0.3">
      <c r="A6" t="s">
        <v>268</v>
      </c>
      <c r="B6" t="s">
        <v>264</v>
      </c>
      <c r="C6" t="s">
        <v>256</v>
      </c>
      <c r="D6" t="s">
        <v>259</v>
      </c>
      <c r="E6" t="s">
        <v>322</v>
      </c>
      <c r="F6">
        <v>0</v>
      </c>
      <c r="G6">
        <v>0</v>
      </c>
      <c r="H6">
        <v>0</v>
      </c>
      <c r="I6">
        <v>69.539078156312627</v>
      </c>
      <c r="J6">
        <v>15.631262525050099</v>
      </c>
      <c r="K6">
        <v>2.0040080160320639</v>
      </c>
      <c r="L6">
        <v>0.20040080160320639</v>
      </c>
      <c r="M6">
        <v>3.0060120240480961</v>
      </c>
      <c r="N6">
        <v>0</v>
      </c>
      <c r="O6">
        <v>0</v>
      </c>
      <c r="P6">
        <v>0.40080160320641278</v>
      </c>
      <c r="Q6">
        <v>0.20040080160320639</v>
      </c>
      <c r="R6">
        <v>7.6152304609218442</v>
      </c>
      <c r="S6">
        <v>0.40080160320641278</v>
      </c>
      <c r="T6">
        <v>1.002004008016032</v>
      </c>
      <c r="U6">
        <v>0.2</v>
      </c>
    </row>
    <row r="7" spans="1:21" hidden="1" x14ac:dyDescent="0.3">
      <c r="A7" t="s">
        <v>268</v>
      </c>
      <c r="B7" t="s">
        <v>265</v>
      </c>
      <c r="C7" t="s">
        <v>256</v>
      </c>
      <c r="D7" t="s">
        <v>259</v>
      </c>
      <c r="E7" t="s">
        <v>322</v>
      </c>
      <c r="F7">
        <v>0</v>
      </c>
      <c r="G7">
        <v>0</v>
      </c>
      <c r="H7">
        <v>0</v>
      </c>
      <c r="I7">
        <v>55.397148676171085</v>
      </c>
      <c r="J7">
        <v>0.81466395112016288</v>
      </c>
      <c r="K7">
        <v>11.812627291242363</v>
      </c>
      <c r="L7">
        <v>7.9429735234215881</v>
      </c>
      <c r="M7">
        <v>21.384928716904277</v>
      </c>
      <c r="N7">
        <v>0.20366598778004072</v>
      </c>
      <c r="O7">
        <v>0</v>
      </c>
      <c r="P7">
        <v>0</v>
      </c>
      <c r="Q7">
        <v>1.4256619144602851</v>
      </c>
      <c r="R7">
        <v>1.0183299389002036</v>
      </c>
      <c r="S7">
        <v>0</v>
      </c>
      <c r="T7">
        <v>0</v>
      </c>
      <c r="U7">
        <v>0.40567951318458417</v>
      </c>
    </row>
    <row r="8" spans="1:21" x14ac:dyDescent="0.3">
      <c r="A8" t="s">
        <v>269</v>
      </c>
      <c r="B8" t="s">
        <v>264</v>
      </c>
      <c r="C8" t="s">
        <v>256</v>
      </c>
      <c r="D8" t="s">
        <v>259</v>
      </c>
      <c r="E8" t="s">
        <v>322</v>
      </c>
      <c r="F8">
        <v>0</v>
      </c>
      <c r="G8">
        <v>0</v>
      </c>
      <c r="H8">
        <v>0</v>
      </c>
      <c r="I8">
        <v>32.6</v>
      </c>
      <c r="J8">
        <v>1.4000000000000001</v>
      </c>
      <c r="K8">
        <v>28.799999999999997</v>
      </c>
      <c r="L8">
        <v>1.4000000000000001</v>
      </c>
      <c r="M8">
        <v>27.200000000000003</v>
      </c>
      <c r="N8">
        <v>0.60000000000000009</v>
      </c>
      <c r="O8">
        <v>0</v>
      </c>
      <c r="P8">
        <v>0.6</v>
      </c>
      <c r="Q8">
        <v>0</v>
      </c>
      <c r="R8">
        <v>5.4</v>
      </c>
      <c r="S8">
        <v>0.4</v>
      </c>
      <c r="T8">
        <v>1.6</v>
      </c>
      <c r="U8">
        <v>0</v>
      </c>
    </row>
    <row r="9" spans="1:21" hidden="1" x14ac:dyDescent="0.3">
      <c r="A9" t="s">
        <v>269</v>
      </c>
      <c r="B9" t="s">
        <v>265</v>
      </c>
      <c r="C9" t="s">
        <v>256</v>
      </c>
      <c r="D9" t="s">
        <v>259</v>
      </c>
      <c r="E9" t="s">
        <v>322</v>
      </c>
      <c r="F9">
        <v>0</v>
      </c>
      <c r="G9">
        <v>0</v>
      </c>
      <c r="H9">
        <v>0</v>
      </c>
      <c r="I9">
        <v>27.058823529411764</v>
      </c>
      <c r="J9">
        <v>0</v>
      </c>
      <c r="K9">
        <v>16.470588235294116</v>
      </c>
      <c r="L9">
        <v>5.8823529411764701</v>
      </c>
      <c r="M9">
        <v>44.470588235294116</v>
      </c>
      <c r="N9">
        <v>0.23529411764705879</v>
      </c>
      <c r="O9">
        <v>0</v>
      </c>
      <c r="P9">
        <v>0</v>
      </c>
      <c r="Q9">
        <v>3.2941176470588238</v>
      </c>
      <c r="R9">
        <v>2.1176470588235294</v>
      </c>
      <c r="S9">
        <v>0</v>
      </c>
      <c r="T9">
        <v>0.47058823529411759</v>
      </c>
      <c r="U9">
        <v>0</v>
      </c>
    </row>
    <row r="10" spans="1:21" x14ac:dyDescent="0.3">
      <c r="A10" t="s">
        <v>270</v>
      </c>
      <c r="B10" t="s">
        <v>264</v>
      </c>
      <c r="C10" t="s">
        <v>256</v>
      </c>
      <c r="D10" t="s">
        <v>259</v>
      </c>
      <c r="E10" t="s">
        <v>323</v>
      </c>
      <c r="F10">
        <v>0</v>
      </c>
      <c r="G10">
        <v>0.8</v>
      </c>
      <c r="H10">
        <v>0</v>
      </c>
      <c r="I10">
        <v>69.8</v>
      </c>
      <c r="J10">
        <v>4</v>
      </c>
      <c r="K10">
        <v>10.6</v>
      </c>
      <c r="L10">
        <v>4.5999999999999996</v>
      </c>
      <c r="M10">
        <v>2</v>
      </c>
      <c r="N10">
        <v>0.2</v>
      </c>
      <c r="O10">
        <v>0</v>
      </c>
      <c r="P10">
        <v>0.4</v>
      </c>
      <c r="Q10">
        <v>0.8</v>
      </c>
      <c r="R10">
        <v>2.4</v>
      </c>
      <c r="S10">
        <v>0.4</v>
      </c>
      <c r="T10">
        <v>4</v>
      </c>
      <c r="U10">
        <v>0</v>
      </c>
    </row>
    <row r="11" spans="1:21" hidden="1" x14ac:dyDescent="0.3">
      <c r="A11" t="s">
        <v>270</v>
      </c>
      <c r="B11" t="s">
        <v>265</v>
      </c>
      <c r="C11" t="s">
        <v>256</v>
      </c>
      <c r="D11" t="s">
        <v>259</v>
      </c>
      <c r="E11" t="s">
        <v>323</v>
      </c>
      <c r="F11">
        <v>0</v>
      </c>
      <c r="G11">
        <v>0</v>
      </c>
      <c r="H11">
        <v>0</v>
      </c>
      <c r="I11">
        <v>50.300601202404806</v>
      </c>
      <c r="J11">
        <v>1.6032064128256511</v>
      </c>
      <c r="K11">
        <v>21.242484969939881</v>
      </c>
      <c r="L11">
        <v>6.4128256513026045</v>
      </c>
      <c r="M11">
        <v>12.024048096192384</v>
      </c>
      <c r="N11">
        <v>0</v>
      </c>
      <c r="O11">
        <v>0</v>
      </c>
      <c r="P11">
        <v>0.80160320641282556</v>
      </c>
      <c r="Q11">
        <v>4.6092184368737472</v>
      </c>
      <c r="R11">
        <v>2.6052104208416837</v>
      </c>
      <c r="S11">
        <v>0</v>
      </c>
      <c r="T11">
        <v>0.40080160320641278</v>
      </c>
      <c r="U11">
        <v>0.2</v>
      </c>
    </row>
    <row r="12" spans="1:21" x14ac:dyDescent="0.3">
      <c r="A12" t="s">
        <v>271</v>
      </c>
      <c r="B12" t="s">
        <v>264</v>
      </c>
      <c r="C12" t="s">
        <v>257</v>
      </c>
      <c r="D12" t="s">
        <v>260</v>
      </c>
      <c r="E12" t="s">
        <v>324</v>
      </c>
      <c r="F12">
        <v>0</v>
      </c>
      <c r="G12">
        <v>0</v>
      </c>
      <c r="H12">
        <v>0</v>
      </c>
      <c r="I12">
        <v>17.373737373737374</v>
      </c>
      <c r="J12">
        <v>0.20202020202020202</v>
      </c>
      <c r="K12">
        <v>7.474747474747474</v>
      </c>
      <c r="L12">
        <v>4.4444444444444446</v>
      </c>
      <c r="M12">
        <v>9.6969696969696972</v>
      </c>
      <c r="N12">
        <v>0</v>
      </c>
      <c r="O12">
        <v>0</v>
      </c>
      <c r="P12">
        <v>0</v>
      </c>
      <c r="Q12">
        <v>0.20202020202020202</v>
      </c>
      <c r="R12">
        <v>60.606060606060609</v>
      </c>
      <c r="S12">
        <v>0</v>
      </c>
      <c r="T12">
        <v>0</v>
      </c>
      <c r="U12">
        <v>0</v>
      </c>
    </row>
    <row r="13" spans="1:21" hidden="1" x14ac:dyDescent="0.3">
      <c r="A13" t="s">
        <v>271</v>
      </c>
      <c r="B13" t="s">
        <v>265</v>
      </c>
      <c r="C13" t="s">
        <v>257</v>
      </c>
      <c r="D13" t="s">
        <v>260</v>
      </c>
      <c r="E13" t="s">
        <v>324</v>
      </c>
      <c r="F13">
        <v>0</v>
      </c>
      <c r="G13">
        <v>0</v>
      </c>
      <c r="H13">
        <v>0</v>
      </c>
      <c r="I13">
        <v>12.4</v>
      </c>
      <c r="J13">
        <v>0</v>
      </c>
      <c r="K13">
        <v>10.199999999999999</v>
      </c>
      <c r="L13">
        <v>0.2</v>
      </c>
      <c r="M13">
        <v>1.7999999999999998</v>
      </c>
      <c r="N13">
        <v>0</v>
      </c>
      <c r="O13">
        <v>0</v>
      </c>
      <c r="P13">
        <v>0.2</v>
      </c>
      <c r="Q13">
        <v>0</v>
      </c>
      <c r="R13">
        <v>75</v>
      </c>
      <c r="S13">
        <v>0</v>
      </c>
      <c r="T13">
        <v>0</v>
      </c>
      <c r="U13">
        <v>0</v>
      </c>
    </row>
    <row r="14" spans="1:21" x14ac:dyDescent="0.3">
      <c r="A14" t="s">
        <v>272</v>
      </c>
      <c r="B14" t="s">
        <v>264</v>
      </c>
      <c r="C14" t="s">
        <v>257</v>
      </c>
      <c r="D14" t="s">
        <v>260</v>
      </c>
      <c r="E14" t="s">
        <v>324</v>
      </c>
      <c r="F14">
        <v>0</v>
      </c>
      <c r="G14">
        <v>0</v>
      </c>
      <c r="H14">
        <v>0</v>
      </c>
      <c r="I14">
        <v>22.621564482029598</v>
      </c>
      <c r="J14">
        <v>1.2684989429175475</v>
      </c>
      <c r="K14">
        <v>6.7653276955602539</v>
      </c>
      <c r="L14">
        <v>0</v>
      </c>
      <c r="M14">
        <v>2.536997885835095</v>
      </c>
      <c r="N14">
        <v>0.21141649048625794</v>
      </c>
      <c r="O14">
        <v>0</v>
      </c>
      <c r="P14">
        <v>0.21141649048625794</v>
      </c>
      <c r="Q14">
        <v>0</v>
      </c>
      <c r="R14">
        <v>65.539112050739959</v>
      </c>
      <c r="S14">
        <v>0.42283298097251587</v>
      </c>
      <c r="T14">
        <v>0.42283298097251587</v>
      </c>
      <c r="U14">
        <v>5.4</v>
      </c>
    </row>
    <row r="15" spans="1:21" hidden="1" x14ac:dyDescent="0.3">
      <c r="A15" t="s">
        <v>272</v>
      </c>
      <c r="B15" t="s">
        <v>265</v>
      </c>
      <c r="C15" t="s">
        <v>257</v>
      </c>
      <c r="D15" t="s">
        <v>260</v>
      </c>
      <c r="E15" t="s">
        <v>324</v>
      </c>
      <c r="F15">
        <v>0</v>
      </c>
      <c r="G15">
        <v>0</v>
      </c>
      <c r="H15">
        <v>0</v>
      </c>
      <c r="I15">
        <v>50.931677018633536</v>
      </c>
      <c r="J15">
        <v>0</v>
      </c>
      <c r="K15">
        <v>8.4886128364389233</v>
      </c>
      <c r="L15">
        <v>2.2774327122153206</v>
      </c>
      <c r="M15">
        <v>3.5196687370600417</v>
      </c>
      <c r="N15">
        <v>1.0351966873706004</v>
      </c>
      <c r="O15">
        <v>0</v>
      </c>
      <c r="P15">
        <v>0.20703933747412009</v>
      </c>
      <c r="Q15">
        <v>0.20703933747412009</v>
      </c>
      <c r="R15">
        <v>33.126293995859214</v>
      </c>
      <c r="S15">
        <v>0</v>
      </c>
      <c r="T15">
        <v>0</v>
      </c>
      <c r="U15">
        <v>3.4000000000000004</v>
      </c>
    </row>
    <row r="16" spans="1:21" x14ac:dyDescent="0.3">
      <c r="A16" t="s">
        <v>273</v>
      </c>
      <c r="B16" t="s">
        <v>264</v>
      </c>
      <c r="C16" t="s">
        <v>257</v>
      </c>
      <c r="D16" t="s">
        <v>260</v>
      </c>
      <c r="E16" t="s">
        <v>325</v>
      </c>
      <c r="F16">
        <v>0</v>
      </c>
      <c r="G16">
        <v>0</v>
      </c>
      <c r="H16">
        <v>0</v>
      </c>
      <c r="I16">
        <v>50.300601202404806</v>
      </c>
      <c r="J16">
        <v>3.2064128256513023</v>
      </c>
      <c r="K16">
        <v>26.452905811623246</v>
      </c>
      <c r="L16">
        <v>0</v>
      </c>
      <c r="M16">
        <v>3.8076152304609221</v>
      </c>
      <c r="N16">
        <v>0</v>
      </c>
      <c r="O16">
        <v>0</v>
      </c>
      <c r="P16">
        <v>1.2024048096192386</v>
      </c>
      <c r="Q16">
        <v>0</v>
      </c>
      <c r="R16">
        <v>14.829659318637276</v>
      </c>
      <c r="S16">
        <v>0</v>
      </c>
      <c r="T16">
        <v>0.20040080160320639</v>
      </c>
      <c r="U16">
        <v>0.2</v>
      </c>
    </row>
    <row r="17" spans="1:21" hidden="1" x14ac:dyDescent="0.3">
      <c r="A17" t="s">
        <v>273</v>
      </c>
      <c r="B17" t="s">
        <v>265</v>
      </c>
      <c r="C17" t="s">
        <v>257</v>
      </c>
      <c r="D17" t="s">
        <v>260</v>
      </c>
      <c r="E17" t="s">
        <v>325</v>
      </c>
      <c r="F17">
        <v>0</v>
      </c>
      <c r="G17">
        <v>0</v>
      </c>
      <c r="H17">
        <v>0</v>
      </c>
      <c r="I17">
        <v>66.294642857142861</v>
      </c>
      <c r="J17">
        <v>0</v>
      </c>
      <c r="K17">
        <v>24.776785714285715</v>
      </c>
      <c r="L17">
        <v>1.5625</v>
      </c>
      <c r="M17">
        <v>6.6964285714285712</v>
      </c>
      <c r="N17">
        <v>0</v>
      </c>
      <c r="O17">
        <v>0</v>
      </c>
      <c r="P17">
        <v>0.2232142857142857</v>
      </c>
      <c r="Q17">
        <v>0</v>
      </c>
      <c r="R17">
        <v>0.4464285714285714</v>
      </c>
      <c r="S17">
        <v>0</v>
      </c>
      <c r="T17">
        <v>0</v>
      </c>
      <c r="U17">
        <v>0.44444444444444442</v>
      </c>
    </row>
    <row r="18" spans="1:21" x14ac:dyDescent="0.3">
      <c r="A18" t="s">
        <v>274</v>
      </c>
      <c r="B18" t="s">
        <v>264</v>
      </c>
      <c r="C18" t="s">
        <v>257</v>
      </c>
      <c r="D18" t="s">
        <v>260</v>
      </c>
      <c r="E18" t="s">
        <v>325</v>
      </c>
      <c r="F18">
        <v>0</v>
      </c>
      <c r="G18">
        <v>0</v>
      </c>
      <c r="H18">
        <v>0</v>
      </c>
      <c r="I18">
        <v>31.6</v>
      </c>
      <c r="J18">
        <v>1.7999999999999998</v>
      </c>
      <c r="K18">
        <v>35.6</v>
      </c>
      <c r="L18">
        <v>0</v>
      </c>
      <c r="M18">
        <v>18.8</v>
      </c>
      <c r="N18">
        <v>0</v>
      </c>
      <c r="O18">
        <v>0</v>
      </c>
      <c r="P18">
        <v>0.2</v>
      </c>
      <c r="Q18">
        <v>0</v>
      </c>
      <c r="R18">
        <v>10.4</v>
      </c>
      <c r="S18">
        <v>0</v>
      </c>
      <c r="T18">
        <v>1.6</v>
      </c>
      <c r="U18">
        <v>0</v>
      </c>
    </row>
    <row r="19" spans="1:21" hidden="1" x14ac:dyDescent="0.3">
      <c r="A19" t="s">
        <v>274</v>
      </c>
      <c r="B19" t="s">
        <v>265</v>
      </c>
      <c r="C19" t="s">
        <v>257</v>
      </c>
      <c r="D19" t="s">
        <v>260</v>
      </c>
      <c r="E19" t="s">
        <v>325</v>
      </c>
      <c r="F19">
        <v>0</v>
      </c>
      <c r="G19">
        <v>0</v>
      </c>
      <c r="H19">
        <v>0</v>
      </c>
      <c r="I19">
        <v>57.894736842105267</v>
      </c>
      <c r="J19">
        <v>0.21052631578947367</v>
      </c>
      <c r="K19">
        <v>33.684210526315788</v>
      </c>
      <c r="L19">
        <v>0.21052631578947367</v>
      </c>
      <c r="M19">
        <v>6.947368421052631</v>
      </c>
      <c r="N19">
        <v>0.42105263157894735</v>
      </c>
      <c r="O19">
        <v>0</v>
      </c>
      <c r="P19">
        <v>0</v>
      </c>
      <c r="Q19">
        <v>0</v>
      </c>
      <c r="R19">
        <v>0.42105263157894735</v>
      </c>
      <c r="S19">
        <v>0</v>
      </c>
      <c r="T19">
        <v>0.21052631578947367</v>
      </c>
      <c r="U19">
        <v>0</v>
      </c>
    </row>
    <row r="20" spans="1:21" x14ac:dyDescent="0.3">
      <c r="A20" t="s">
        <v>275</v>
      </c>
      <c r="B20" t="s">
        <v>264</v>
      </c>
      <c r="C20" t="s">
        <v>257</v>
      </c>
      <c r="D20" t="s">
        <v>260</v>
      </c>
      <c r="E20" t="s">
        <v>325</v>
      </c>
      <c r="F20">
        <v>0</v>
      </c>
      <c r="G20">
        <v>0.2</v>
      </c>
      <c r="H20">
        <v>0</v>
      </c>
      <c r="I20">
        <v>40.799999999999997</v>
      </c>
      <c r="J20">
        <v>4.2</v>
      </c>
      <c r="K20">
        <v>24.2</v>
      </c>
      <c r="L20">
        <v>0.2</v>
      </c>
      <c r="M20">
        <v>27</v>
      </c>
      <c r="N20">
        <v>0</v>
      </c>
      <c r="O20">
        <v>0</v>
      </c>
      <c r="P20">
        <v>0.4</v>
      </c>
      <c r="Q20">
        <v>0</v>
      </c>
      <c r="R20">
        <v>2.4</v>
      </c>
      <c r="S20">
        <v>0.4</v>
      </c>
      <c r="T20">
        <v>0.2</v>
      </c>
      <c r="U20">
        <v>0</v>
      </c>
    </row>
    <row r="21" spans="1:21" hidden="1" x14ac:dyDescent="0.3">
      <c r="A21" t="s">
        <v>275</v>
      </c>
      <c r="B21" t="s">
        <v>265</v>
      </c>
      <c r="C21" t="s">
        <v>257</v>
      </c>
      <c r="D21" t="s">
        <v>260</v>
      </c>
      <c r="E21" t="s">
        <v>325</v>
      </c>
      <c r="F21">
        <v>0</v>
      </c>
      <c r="G21">
        <v>0</v>
      </c>
      <c r="H21">
        <v>0</v>
      </c>
      <c r="I21">
        <v>71.8</v>
      </c>
      <c r="J21">
        <v>0</v>
      </c>
      <c r="K21">
        <v>19.2</v>
      </c>
      <c r="L21">
        <v>0</v>
      </c>
      <c r="M21">
        <v>7.3999999999999995</v>
      </c>
      <c r="N21">
        <v>0</v>
      </c>
      <c r="O21">
        <v>0</v>
      </c>
      <c r="P21">
        <v>0</v>
      </c>
      <c r="Q21">
        <v>0.2</v>
      </c>
      <c r="R21">
        <v>1.2</v>
      </c>
      <c r="S21">
        <v>0</v>
      </c>
      <c r="T21">
        <v>0.2</v>
      </c>
      <c r="U21">
        <v>0</v>
      </c>
    </row>
    <row r="22" spans="1:21" x14ac:dyDescent="0.3">
      <c r="A22" t="s">
        <v>276</v>
      </c>
      <c r="B22" t="s">
        <v>264</v>
      </c>
      <c r="C22" t="s">
        <v>317</v>
      </c>
      <c r="D22" t="s">
        <v>261</v>
      </c>
      <c r="E22" t="s">
        <v>325</v>
      </c>
      <c r="F22">
        <v>0</v>
      </c>
      <c r="G22">
        <v>0</v>
      </c>
      <c r="H22">
        <v>0</v>
      </c>
      <c r="I22">
        <v>23.847695390781563</v>
      </c>
      <c r="J22">
        <v>10.821643286573146</v>
      </c>
      <c r="K22">
        <v>29.458917835671343</v>
      </c>
      <c r="L22">
        <v>0</v>
      </c>
      <c r="M22">
        <v>23.046092184368739</v>
      </c>
      <c r="N22">
        <v>0.20040080160320639</v>
      </c>
      <c r="O22">
        <v>0</v>
      </c>
      <c r="P22">
        <v>0</v>
      </c>
      <c r="Q22">
        <v>0</v>
      </c>
      <c r="R22">
        <v>11.623246492985972</v>
      </c>
      <c r="S22">
        <v>0</v>
      </c>
      <c r="T22">
        <v>1.002004008016032</v>
      </c>
      <c r="U22">
        <v>0.2</v>
      </c>
    </row>
    <row r="23" spans="1:21" hidden="1" x14ac:dyDescent="0.3">
      <c r="A23" t="s">
        <v>276</v>
      </c>
      <c r="B23" t="s">
        <v>265</v>
      </c>
      <c r="C23" t="s">
        <v>317</v>
      </c>
      <c r="D23" t="s">
        <v>261</v>
      </c>
      <c r="E23" t="s">
        <v>325</v>
      </c>
      <c r="F23">
        <v>0</v>
      </c>
      <c r="G23">
        <v>0</v>
      </c>
      <c r="H23">
        <v>0</v>
      </c>
      <c r="I23">
        <v>41.4</v>
      </c>
      <c r="J23">
        <v>0</v>
      </c>
      <c r="K23">
        <v>42</v>
      </c>
      <c r="L23">
        <v>1.2</v>
      </c>
      <c r="M23">
        <v>12.2</v>
      </c>
      <c r="N23">
        <v>0</v>
      </c>
      <c r="O23">
        <v>0</v>
      </c>
      <c r="P23">
        <v>0</v>
      </c>
      <c r="Q23">
        <v>0</v>
      </c>
      <c r="R23">
        <v>3.2</v>
      </c>
      <c r="S23">
        <v>0</v>
      </c>
      <c r="T23">
        <v>0</v>
      </c>
      <c r="U23">
        <v>0</v>
      </c>
    </row>
    <row r="24" spans="1:21" x14ac:dyDescent="0.3">
      <c r="A24" t="s">
        <v>277</v>
      </c>
      <c r="B24" t="s">
        <v>264</v>
      </c>
      <c r="C24" t="s">
        <v>317</v>
      </c>
      <c r="D24" t="s">
        <v>261</v>
      </c>
      <c r="E24" t="s">
        <v>326</v>
      </c>
      <c r="F24">
        <v>0</v>
      </c>
      <c r="G24">
        <v>1.4056224899598393</v>
      </c>
      <c r="H24">
        <v>0</v>
      </c>
      <c r="I24">
        <v>48.594377510040161</v>
      </c>
      <c r="J24">
        <v>3.2128514056224895</v>
      </c>
      <c r="K24">
        <v>24.096385542168676</v>
      </c>
      <c r="L24">
        <v>0</v>
      </c>
      <c r="M24">
        <v>20.080321285140563</v>
      </c>
      <c r="N24">
        <v>0.20080321285140559</v>
      </c>
      <c r="O24">
        <v>0</v>
      </c>
      <c r="P24">
        <v>0.40160642570281119</v>
      </c>
      <c r="Q24">
        <v>0</v>
      </c>
      <c r="R24">
        <v>0.60240963855421681</v>
      </c>
      <c r="S24">
        <v>0</v>
      </c>
      <c r="T24">
        <v>1.2048192771084338</v>
      </c>
      <c r="U24">
        <v>0.4</v>
      </c>
    </row>
    <row r="25" spans="1:21" hidden="1" x14ac:dyDescent="0.3">
      <c r="A25" t="s">
        <v>277</v>
      </c>
      <c r="B25" t="s">
        <v>265</v>
      </c>
      <c r="C25" t="s">
        <v>317</v>
      </c>
      <c r="D25" t="s">
        <v>261</v>
      </c>
      <c r="E25" t="s">
        <v>326</v>
      </c>
      <c r="F25">
        <v>0</v>
      </c>
      <c r="G25">
        <v>0</v>
      </c>
      <c r="H25">
        <v>0</v>
      </c>
      <c r="I25">
        <v>55.110220440881761</v>
      </c>
      <c r="J25">
        <v>0.60120240480961928</v>
      </c>
      <c r="K25">
        <v>27.85571142284569</v>
      </c>
      <c r="L25">
        <v>1.002004008016032</v>
      </c>
      <c r="M25">
        <v>13.226452905811623</v>
      </c>
      <c r="N25">
        <v>0.60120240480961928</v>
      </c>
      <c r="O25">
        <v>0</v>
      </c>
      <c r="P25">
        <v>0.40080160320641278</v>
      </c>
      <c r="Q25">
        <v>0.40080160320641278</v>
      </c>
      <c r="R25">
        <v>0.20040080160320639</v>
      </c>
      <c r="S25">
        <v>0.40080160320641278</v>
      </c>
      <c r="T25">
        <v>0.20040080160320639</v>
      </c>
      <c r="U25">
        <v>0.2</v>
      </c>
    </row>
    <row r="26" spans="1:21" x14ac:dyDescent="0.3">
      <c r="A26" t="s">
        <v>278</v>
      </c>
      <c r="B26" t="s">
        <v>264</v>
      </c>
      <c r="C26" t="s">
        <v>317</v>
      </c>
      <c r="D26" t="s">
        <v>261</v>
      </c>
      <c r="E26" t="s">
        <v>326</v>
      </c>
      <c r="F26">
        <v>0</v>
      </c>
      <c r="G26">
        <v>32.264529058116231</v>
      </c>
      <c r="H26">
        <v>0</v>
      </c>
      <c r="I26">
        <v>27.85571142284569</v>
      </c>
      <c r="J26">
        <v>0.80160320641282556</v>
      </c>
      <c r="K26">
        <v>20.841683366733466</v>
      </c>
      <c r="L26">
        <v>0</v>
      </c>
      <c r="M26">
        <v>12.024048096192384</v>
      </c>
      <c r="N26">
        <v>0.20040080160320639</v>
      </c>
      <c r="O26">
        <v>0</v>
      </c>
      <c r="P26">
        <v>0.20040080160320639</v>
      </c>
      <c r="Q26">
        <v>0</v>
      </c>
      <c r="R26">
        <v>3.8076152304609217</v>
      </c>
      <c r="S26">
        <v>0</v>
      </c>
      <c r="T26">
        <v>2.0040080160320639</v>
      </c>
      <c r="U26">
        <v>0.2</v>
      </c>
    </row>
    <row r="27" spans="1:21" hidden="1" x14ac:dyDescent="0.3">
      <c r="A27" t="s">
        <v>278</v>
      </c>
      <c r="B27" t="s">
        <v>265</v>
      </c>
      <c r="C27" t="s">
        <v>317</v>
      </c>
      <c r="D27" t="s">
        <v>261</v>
      </c>
      <c r="E27" t="s">
        <v>326</v>
      </c>
      <c r="F27">
        <v>0</v>
      </c>
      <c r="G27">
        <v>6.8000000000000007</v>
      </c>
      <c r="H27">
        <v>0</v>
      </c>
      <c r="I27">
        <v>59.8</v>
      </c>
      <c r="J27">
        <v>0.4</v>
      </c>
      <c r="K27">
        <v>30.8</v>
      </c>
      <c r="L27">
        <v>0</v>
      </c>
      <c r="M27">
        <v>0.2</v>
      </c>
      <c r="N27">
        <v>0.4</v>
      </c>
      <c r="O27">
        <v>0</v>
      </c>
      <c r="P27">
        <v>0</v>
      </c>
      <c r="Q27">
        <v>0</v>
      </c>
      <c r="R27">
        <v>1.6</v>
      </c>
      <c r="S27">
        <v>0</v>
      </c>
      <c r="T27">
        <v>0</v>
      </c>
      <c r="U27">
        <v>0</v>
      </c>
    </row>
    <row r="28" spans="1:21" x14ac:dyDescent="0.3">
      <c r="A28" t="s">
        <v>279</v>
      </c>
      <c r="B28" t="s">
        <v>264</v>
      </c>
      <c r="C28" t="s">
        <v>317</v>
      </c>
      <c r="D28" t="s">
        <v>261</v>
      </c>
      <c r="E28" t="s">
        <v>327</v>
      </c>
      <c r="F28">
        <v>0</v>
      </c>
      <c r="G28">
        <v>2.8747433264887063</v>
      </c>
      <c r="H28">
        <v>0</v>
      </c>
      <c r="I28">
        <v>35.728952772073924</v>
      </c>
      <c r="J28">
        <v>5.3388090349075972</v>
      </c>
      <c r="K28">
        <v>19.917864476386036</v>
      </c>
      <c r="L28">
        <v>0</v>
      </c>
      <c r="M28">
        <v>25.051334702258725</v>
      </c>
      <c r="N28">
        <v>0.41067761806981523</v>
      </c>
      <c r="O28">
        <v>0</v>
      </c>
      <c r="P28">
        <v>3.9014373716632447</v>
      </c>
      <c r="Q28">
        <v>0</v>
      </c>
      <c r="R28">
        <v>3.9014373716632442</v>
      </c>
      <c r="S28">
        <v>0</v>
      </c>
      <c r="T28">
        <v>2.8747433264887063</v>
      </c>
      <c r="U28">
        <v>0.81466395112016288</v>
      </c>
    </row>
    <row r="29" spans="1:21" hidden="1" x14ac:dyDescent="0.3">
      <c r="A29" t="s">
        <v>279</v>
      </c>
      <c r="B29" t="s">
        <v>265</v>
      </c>
      <c r="C29" t="s">
        <v>317</v>
      </c>
      <c r="D29" t="s">
        <v>261</v>
      </c>
      <c r="E29" t="s">
        <v>327</v>
      </c>
      <c r="F29">
        <v>0</v>
      </c>
      <c r="G29">
        <v>17.068273092369481</v>
      </c>
      <c r="H29">
        <v>0</v>
      </c>
      <c r="I29">
        <v>35.542168674698793</v>
      </c>
      <c r="J29">
        <v>0</v>
      </c>
      <c r="K29">
        <v>45.180722891566269</v>
      </c>
      <c r="L29">
        <v>0</v>
      </c>
      <c r="M29">
        <v>1.6064257028112447</v>
      </c>
      <c r="N29">
        <v>0</v>
      </c>
      <c r="O29">
        <v>0</v>
      </c>
      <c r="P29">
        <v>0</v>
      </c>
      <c r="Q29">
        <v>0</v>
      </c>
      <c r="R29">
        <v>0.60240963855421692</v>
      </c>
      <c r="S29">
        <v>0</v>
      </c>
      <c r="T29">
        <v>0</v>
      </c>
      <c r="U29">
        <v>0.4</v>
      </c>
    </row>
    <row r="30" spans="1:21" x14ac:dyDescent="0.3">
      <c r="A30" t="s">
        <v>280</v>
      </c>
      <c r="B30" t="s">
        <v>264</v>
      </c>
      <c r="C30" t="s">
        <v>256</v>
      </c>
      <c r="D30" t="s">
        <v>259</v>
      </c>
      <c r="E30" t="s">
        <v>321</v>
      </c>
      <c r="F30">
        <v>0</v>
      </c>
      <c r="G30">
        <v>4.4221105527638196</v>
      </c>
      <c r="H30">
        <v>0</v>
      </c>
      <c r="I30">
        <v>0.8040201005025126</v>
      </c>
      <c r="J30">
        <v>0</v>
      </c>
      <c r="K30">
        <v>16.281407035175878</v>
      </c>
      <c r="L30">
        <v>0</v>
      </c>
      <c r="M30">
        <v>15.577889447236181</v>
      </c>
      <c r="N30">
        <v>0.60301507537688437</v>
      </c>
      <c r="O30">
        <v>0.10050251256281408</v>
      </c>
      <c r="P30">
        <v>20.100502512562816</v>
      </c>
      <c r="Q30">
        <v>2.9145728643216082</v>
      </c>
      <c r="R30">
        <v>13.065326633165828</v>
      </c>
      <c r="S30">
        <v>0</v>
      </c>
      <c r="T30">
        <v>2.613065326633166</v>
      </c>
      <c r="U30">
        <v>0.40040040040040037</v>
      </c>
    </row>
    <row r="31" spans="1:21" hidden="1" x14ac:dyDescent="0.3">
      <c r="A31" t="s">
        <v>280</v>
      </c>
      <c r="B31" t="s">
        <v>265</v>
      </c>
      <c r="C31" t="s">
        <v>256</v>
      </c>
      <c r="D31" t="s">
        <v>259</v>
      </c>
      <c r="E31" t="s">
        <v>321</v>
      </c>
      <c r="F31">
        <v>0</v>
      </c>
      <c r="G31">
        <v>1.2765957446808509</v>
      </c>
      <c r="H31">
        <v>0</v>
      </c>
      <c r="I31">
        <v>0.85106382978723405</v>
      </c>
      <c r="J31">
        <v>0</v>
      </c>
      <c r="K31">
        <v>29.680851063829788</v>
      </c>
      <c r="L31">
        <v>2.3404255319148937</v>
      </c>
      <c r="M31">
        <v>1.4893617021276597</v>
      </c>
      <c r="N31">
        <v>0.21276595744680851</v>
      </c>
      <c r="O31">
        <v>0</v>
      </c>
      <c r="P31">
        <v>0.95744680851063824</v>
      </c>
      <c r="Q31">
        <v>8.4042553191489358</v>
      </c>
      <c r="R31">
        <v>24.574468085106382</v>
      </c>
      <c r="S31">
        <v>0</v>
      </c>
      <c r="T31">
        <v>0.21276595744680851</v>
      </c>
      <c r="U31">
        <v>0.9483667017913594</v>
      </c>
    </row>
    <row r="32" spans="1:21" x14ac:dyDescent="0.3">
      <c r="A32" t="s">
        <v>281</v>
      </c>
      <c r="B32" t="s">
        <v>264</v>
      </c>
      <c r="C32" t="s">
        <v>256</v>
      </c>
      <c r="D32" t="s">
        <v>259</v>
      </c>
      <c r="E32" t="s">
        <v>322</v>
      </c>
      <c r="F32">
        <v>0</v>
      </c>
      <c r="G32">
        <v>8.2164328657314627</v>
      </c>
      <c r="H32">
        <v>0.1002004008016032</v>
      </c>
      <c r="I32">
        <v>0.40080160320641278</v>
      </c>
      <c r="J32">
        <v>0</v>
      </c>
      <c r="K32">
        <v>9.2184368737474944</v>
      </c>
      <c r="L32">
        <v>0</v>
      </c>
      <c r="M32">
        <v>10.020040080160321</v>
      </c>
      <c r="N32">
        <v>0.1002004008016032</v>
      </c>
      <c r="O32">
        <v>0</v>
      </c>
      <c r="P32">
        <v>6.0120240480961922</v>
      </c>
      <c r="Q32">
        <v>2.8056112224448899</v>
      </c>
      <c r="R32">
        <v>15.230460921843687</v>
      </c>
      <c r="S32">
        <v>3.5070140280561124</v>
      </c>
      <c r="T32">
        <v>1.6032064128256511</v>
      </c>
      <c r="U32">
        <v>0.10010010010010009</v>
      </c>
    </row>
    <row r="33" spans="1:21" hidden="1" x14ac:dyDescent="0.3">
      <c r="A33" t="s">
        <v>281</v>
      </c>
      <c r="B33" t="s">
        <v>265</v>
      </c>
      <c r="C33" t="s">
        <v>256</v>
      </c>
      <c r="D33" t="s">
        <v>259</v>
      </c>
      <c r="E33" t="s">
        <v>322</v>
      </c>
      <c r="F33">
        <v>0</v>
      </c>
      <c r="G33">
        <v>2.8084252758274824</v>
      </c>
      <c r="H33">
        <v>0</v>
      </c>
      <c r="I33">
        <v>0.30090270812437309</v>
      </c>
      <c r="J33">
        <v>0</v>
      </c>
      <c r="K33">
        <v>19.157472417251757</v>
      </c>
      <c r="L33">
        <v>4.5135406218655971</v>
      </c>
      <c r="M33">
        <v>12.938816449348046</v>
      </c>
      <c r="N33">
        <v>0</v>
      </c>
      <c r="O33">
        <v>0</v>
      </c>
      <c r="P33">
        <v>3.8114343029087263</v>
      </c>
      <c r="Q33">
        <v>0.90270812437311942</v>
      </c>
      <c r="R33">
        <v>11.133400200601805</v>
      </c>
      <c r="S33">
        <v>0.20060180541624875</v>
      </c>
      <c r="T33">
        <v>0</v>
      </c>
      <c r="U33">
        <v>0.20020020020020018</v>
      </c>
    </row>
    <row r="34" spans="1:21" hidden="1" x14ac:dyDescent="0.3">
      <c r="A34" t="s">
        <v>282</v>
      </c>
      <c r="B34" t="s">
        <v>265</v>
      </c>
      <c r="C34" t="s">
        <v>256</v>
      </c>
      <c r="D34" t="s">
        <v>259</v>
      </c>
      <c r="E34" t="s">
        <v>322</v>
      </c>
      <c r="F34">
        <v>0</v>
      </c>
      <c r="G34">
        <v>0</v>
      </c>
      <c r="H34">
        <v>0</v>
      </c>
      <c r="I34">
        <v>0.2026342451874367</v>
      </c>
      <c r="J34">
        <v>0</v>
      </c>
      <c r="K34">
        <v>2.0263424518743669</v>
      </c>
      <c r="L34">
        <v>0.2026342451874367</v>
      </c>
      <c r="M34">
        <v>0</v>
      </c>
      <c r="N34">
        <v>0</v>
      </c>
      <c r="O34">
        <v>0</v>
      </c>
      <c r="P34">
        <v>0</v>
      </c>
      <c r="Q34">
        <v>3.0395136778115504</v>
      </c>
      <c r="R34">
        <v>10.030395136778115</v>
      </c>
      <c r="S34">
        <v>77.304964539007088</v>
      </c>
      <c r="T34">
        <v>0.10131712259371835</v>
      </c>
      <c r="U34">
        <v>1.3</v>
      </c>
    </row>
    <row r="35" spans="1:21" x14ac:dyDescent="0.3">
      <c r="A35" t="s">
        <v>283</v>
      </c>
      <c r="B35" t="s">
        <v>264</v>
      </c>
      <c r="C35" t="s">
        <v>256</v>
      </c>
      <c r="D35" t="s">
        <v>259</v>
      </c>
      <c r="E35" t="s">
        <v>322</v>
      </c>
      <c r="F35">
        <v>0</v>
      </c>
      <c r="G35">
        <v>5.8232931726907635</v>
      </c>
      <c r="H35">
        <v>0</v>
      </c>
      <c r="I35">
        <v>0.50200803212851408</v>
      </c>
      <c r="J35">
        <v>0.40160642570281119</v>
      </c>
      <c r="K35">
        <v>33.734939759036145</v>
      </c>
      <c r="L35">
        <v>0</v>
      </c>
      <c r="M35">
        <v>23.895582329317268</v>
      </c>
      <c r="N35">
        <v>1.2048192771084336</v>
      </c>
      <c r="O35">
        <v>0</v>
      </c>
      <c r="P35">
        <v>0.60240963855421692</v>
      </c>
      <c r="Q35">
        <v>0.20080321285140559</v>
      </c>
      <c r="R35">
        <v>2.5100401606425704</v>
      </c>
      <c r="S35">
        <v>0</v>
      </c>
      <c r="T35">
        <v>2.0080321285140563</v>
      </c>
      <c r="U35">
        <v>0.4</v>
      </c>
    </row>
    <row r="36" spans="1:21" hidden="1" x14ac:dyDescent="0.3">
      <c r="A36" t="s">
        <v>283</v>
      </c>
      <c r="B36" t="s">
        <v>265</v>
      </c>
      <c r="C36" t="s">
        <v>256</v>
      </c>
      <c r="D36" t="s">
        <v>259</v>
      </c>
      <c r="E36" t="s">
        <v>322</v>
      </c>
      <c r="F36">
        <v>0</v>
      </c>
      <c r="G36">
        <v>1.3039117352056169</v>
      </c>
      <c r="H36">
        <v>0</v>
      </c>
      <c r="I36">
        <v>0.80240722166499501</v>
      </c>
      <c r="J36">
        <v>0</v>
      </c>
      <c r="K36">
        <v>59.077231695085253</v>
      </c>
      <c r="L36">
        <v>0.20060180541624875</v>
      </c>
      <c r="M36">
        <v>1.4042126379137412</v>
      </c>
      <c r="N36">
        <v>0.20060180541624875</v>
      </c>
      <c r="O36">
        <v>0</v>
      </c>
      <c r="P36">
        <v>0.70210631895687059</v>
      </c>
      <c r="Q36">
        <v>2.8084252758274824</v>
      </c>
      <c r="R36">
        <v>20.762286860581742</v>
      </c>
      <c r="S36">
        <v>0</v>
      </c>
      <c r="T36">
        <v>0.20060180541624875</v>
      </c>
      <c r="U36">
        <v>0.20020020020020018</v>
      </c>
    </row>
    <row r="37" spans="1:21" x14ac:dyDescent="0.3">
      <c r="A37" t="s">
        <v>284</v>
      </c>
      <c r="B37" t="s">
        <v>264</v>
      </c>
      <c r="C37" t="s">
        <v>256</v>
      </c>
      <c r="D37" t="s">
        <v>259</v>
      </c>
      <c r="E37" t="s">
        <v>323</v>
      </c>
      <c r="F37">
        <v>0</v>
      </c>
      <c r="G37">
        <v>2.3115577889447234</v>
      </c>
      <c r="H37">
        <v>0</v>
      </c>
      <c r="I37">
        <v>0</v>
      </c>
      <c r="J37">
        <v>0</v>
      </c>
      <c r="K37">
        <v>8.8442211055276392</v>
      </c>
      <c r="L37">
        <v>3.0150753768844218</v>
      </c>
      <c r="M37">
        <v>0.4020100502512563</v>
      </c>
      <c r="N37">
        <v>0.10050251256281408</v>
      </c>
      <c r="O37">
        <v>0</v>
      </c>
      <c r="P37">
        <v>0.20100502512562815</v>
      </c>
      <c r="Q37">
        <v>0.10050251256281408</v>
      </c>
      <c r="R37">
        <v>24.723618090452263</v>
      </c>
      <c r="S37">
        <v>0</v>
      </c>
      <c r="T37">
        <v>6.2311557788944727</v>
      </c>
      <c r="U37">
        <v>0.5</v>
      </c>
    </row>
    <row r="38" spans="1:21" hidden="1" x14ac:dyDescent="0.3">
      <c r="A38" t="s">
        <v>284</v>
      </c>
      <c r="B38" t="s">
        <v>265</v>
      </c>
      <c r="C38" t="s">
        <v>256</v>
      </c>
      <c r="D38" t="s">
        <v>259</v>
      </c>
      <c r="E38" t="s">
        <v>323</v>
      </c>
      <c r="F38">
        <v>0</v>
      </c>
      <c r="G38">
        <v>6.3</v>
      </c>
      <c r="H38">
        <v>0</v>
      </c>
      <c r="I38">
        <v>0.1</v>
      </c>
      <c r="J38">
        <v>0</v>
      </c>
      <c r="K38">
        <v>23.5</v>
      </c>
      <c r="L38">
        <v>2.7</v>
      </c>
      <c r="M38">
        <v>1.2</v>
      </c>
      <c r="N38">
        <v>0</v>
      </c>
      <c r="O38">
        <v>0</v>
      </c>
      <c r="P38">
        <v>0</v>
      </c>
      <c r="Q38">
        <v>6</v>
      </c>
      <c r="R38">
        <v>26.700000000000003</v>
      </c>
      <c r="S38">
        <v>0</v>
      </c>
      <c r="T38">
        <v>0</v>
      </c>
      <c r="U38">
        <v>0</v>
      </c>
    </row>
    <row r="39" spans="1:21" x14ac:dyDescent="0.3">
      <c r="A39" t="s">
        <v>285</v>
      </c>
      <c r="B39" t="s">
        <v>264</v>
      </c>
      <c r="C39" t="s">
        <v>258</v>
      </c>
      <c r="D39" t="s">
        <v>262</v>
      </c>
      <c r="E39" t="s">
        <v>328</v>
      </c>
      <c r="F39">
        <v>0</v>
      </c>
      <c r="G39">
        <v>0.4012036108324975</v>
      </c>
      <c r="H39">
        <v>0</v>
      </c>
      <c r="I39">
        <v>2.4072216649949847</v>
      </c>
      <c r="J39">
        <v>0</v>
      </c>
      <c r="K39">
        <v>13.139418254764292</v>
      </c>
      <c r="L39">
        <v>2.0060180541624875</v>
      </c>
      <c r="M39">
        <v>0.70210631895687059</v>
      </c>
      <c r="N39">
        <v>0</v>
      </c>
      <c r="O39">
        <v>0</v>
      </c>
      <c r="P39">
        <v>4.6138415245737212</v>
      </c>
      <c r="Q39">
        <v>0</v>
      </c>
      <c r="R39">
        <v>33.801404212637919</v>
      </c>
      <c r="S39">
        <v>0</v>
      </c>
      <c r="T39">
        <v>0.70210631895687059</v>
      </c>
      <c r="U39">
        <v>0.3</v>
      </c>
    </row>
    <row r="40" spans="1:21" hidden="1" x14ac:dyDescent="0.3">
      <c r="A40" t="s">
        <v>285</v>
      </c>
      <c r="B40" t="s">
        <v>265</v>
      </c>
      <c r="C40" t="s">
        <v>258</v>
      </c>
      <c r="D40" t="s">
        <v>262</v>
      </c>
      <c r="E40" t="s">
        <v>328</v>
      </c>
      <c r="F40">
        <v>0</v>
      </c>
      <c r="G40">
        <v>0</v>
      </c>
      <c r="H40">
        <v>0</v>
      </c>
      <c r="I40">
        <v>0</v>
      </c>
      <c r="J40">
        <v>0</v>
      </c>
      <c r="K40">
        <v>3.7185929648241203</v>
      </c>
      <c r="L40">
        <v>0.30150753768844218</v>
      </c>
      <c r="M40">
        <v>9.2462311557788937</v>
      </c>
      <c r="N40">
        <v>0.20100502512562815</v>
      </c>
      <c r="O40">
        <v>0</v>
      </c>
      <c r="P40">
        <v>0</v>
      </c>
      <c r="Q40">
        <v>0.50251256281407031</v>
      </c>
      <c r="R40">
        <v>54.170854271356788</v>
      </c>
      <c r="S40">
        <v>11.457286432160805</v>
      </c>
      <c r="T40">
        <v>0</v>
      </c>
      <c r="U40">
        <v>0.20060180541624875</v>
      </c>
    </row>
    <row r="41" spans="1:21" x14ac:dyDescent="0.3">
      <c r="A41" t="s">
        <v>286</v>
      </c>
      <c r="B41" t="s">
        <v>264</v>
      </c>
      <c r="C41" t="s">
        <v>257</v>
      </c>
      <c r="D41" t="s">
        <v>260</v>
      </c>
      <c r="E41" t="s">
        <v>324</v>
      </c>
      <c r="F41">
        <v>0</v>
      </c>
      <c r="G41">
        <v>0.1002004008016032</v>
      </c>
      <c r="H41">
        <v>0</v>
      </c>
      <c r="I41">
        <v>0.1002004008016032</v>
      </c>
      <c r="J41">
        <v>0</v>
      </c>
      <c r="K41">
        <v>13.426853707414828</v>
      </c>
      <c r="L41">
        <v>0.60120240480961928</v>
      </c>
      <c r="M41">
        <v>18.436873747494989</v>
      </c>
      <c r="N41">
        <v>0.70140280561122248</v>
      </c>
      <c r="O41">
        <v>0</v>
      </c>
      <c r="P41">
        <v>1.3026052104208417</v>
      </c>
      <c r="Q41">
        <v>1.3026052104208417</v>
      </c>
      <c r="R41">
        <v>17.434869739478959</v>
      </c>
      <c r="S41">
        <v>0</v>
      </c>
      <c r="T41">
        <v>0.20040080160320639</v>
      </c>
      <c r="U41">
        <v>0.2</v>
      </c>
    </row>
    <row r="42" spans="1:21" hidden="1" x14ac:dyDescent="0.3">
      <c r="A42" t="s">
        <v>286</v>
      </c>
      <c r="B42" t="s">
        <v>265</v>
      </c>
      <c r="C42" t="s">
        <v>257</v>
      </c>
      <c r="D42" t="s">
        <v>260</v>
      </c>
      <c r="E42" t="s">
        <v>324</v>
      </c>
      <c r="F42">
        <v>0</v>
      </c>
      <c r="G42">
        <v>0</v>
      </c>
      <c r="H42">
        <v>0</v>
      </c>
      <c r="I42">
        <v>0</v>
      </c>
      <c r="J42">
        <v>0</v>
      </c>
      <c r="K42">
        <v>11.254019292604502</v>
      </c>
      <c r="L42">
        <v>0.21436227224008575</v>
      </c>
      <c r="M42">
        <v>2.679528403001072</v>
      </c>
      <c r="N42">
        <v>0</v>
      </c>
      <c r="O42">
        <v>0</v>
      </c>
      <c r="P42">
        <v>0</v>
      </c>
      <c r="Q42">
        <v>2.465166130760986</v>
      </c>
      <c r="R42">
        <v>39.228295819935695</v>
      </c>
      <c r="S42">
        <v>0.10718113612004287</v>
      </c>
      <c r="T42">
        <v>0</v>
      </c>
      <c r="U42">
        <v>6.7</v>
      </c>
    </row>
    <row r="43" spans="1:21" x14ac:dyDescent="0.3">
      <c r="A43" t="s">
        <v>287</v>
      </c>
      <c r="B43" t="s">
        <v>264</v>
      </c>
      <c r="C43" t="s">
        <v>257</v>
      </c>
      <c r="D43" t="s">
        <v>260</v>
      </c>
      <c r="E43" t="s">
        <v>324</v>
      </c>
      <c r="F43">
        <v>0</v>
      </c>
      <c r="G43">
        <v>0</v>
      </c>
      <c r="H43">
        <v>0</v>
      </c>
      <c r="I43">
        <v>0.92687950566426369</v>
      </c>
      <c r="J43">
        <v>0</v>
      </c>
      <c r="K43">
        <v>39.340885684860964</v>
      </c>
      <c r="L43">
        <v>2.9866117404737382</v>
      </c>
      <c r="M43">
        <v>1.1328527291452111</v>
      </c>
      <c r="N43">
        <v>0.92687950566426358</v>
      </c>
      <c r="O43">
        <v>0</v>
      </c>
      <c r="P43">
        <v>8.8568486096807408</v>
      </c>
      <c r="Q43">
        <v>0.30895983522142123</v>
      </c>
      <c r="R43">
        <v>13.49124613800206</v>
      </c>
      <c r="S43">
        <v>0</v>
      </c>
      <c r="T43">
        <v>0.20597322348094746</v>
      </c>
      <c r="U43">
        <v>2.9000000000000004</v>
      </c>
    </row>
    <row r="44" spans="1:21" hidden="1" x14ac:dyDescent="0.3">
      <c r="A44" t="s">
        <v>287</v>
      </c>
      <c r="B44" t="s">
        <v>265</v>
      </c>
      <c r="C44" t="s">
        <v>257</v>
      </c>
      <c r="D44" t="s">
        <v>260</v>
      </c>
      <c r="E44" t="s">
        <v>324</v>
      </c>
      <c r="F44">
        <v>0</v>
      </c>
      <c r="G44">
        <v>0</v>
      </c>
      <c r="H44">
        <v>0</v>
      </c>
      <c r="I44">
        <v>4.406779661016949</v>
      </c>
      <c r="J44">
        <v>0</v>
      </c>
      <c r="K44">
        <v>35.367231638418076</v>
      </c>
      <c r="L44">
        <v>0.22598870056497175</v>
      </c>
      <c r="M44">
        <v>1.4689265536723164</v>
      </c>
      <c r="N44">
        <v>0.903954802259887</v>
      </c>
      <c r="O44">
        <v>0</v>
      </c>
      <c r="P44">
        <v>3.3898305084745761</v>
      </c>
      <c r="Q44">
        <v>2.2598870056497176</v>
      </c>
      <c r="R44">
        <v>2.3728813559322033</v>
      </c>
      <c r="S44">
        <v>0.56497175141242939</v>
      </c>
      <c r="T44">
        <v>0.11299435028248588</v>
      </c>
      <c r="U44">
        <v>6.8421052631578956</v>
      </c>
    </row>
    <row r="45" spans="1:21" x14ac:dyDescent="0.3">
      <c r="A45" t="s">
        <v>288</v>
      </c>
      <c r="B45" t="s">
        <v>264</v>
      </c>
      <c r="C45" t="s">
        <v>257</v>
      </c>
      <c r="D45" t="s">
        <v>260</v>
      </c>
      <c r="E45" t="s">
        <v>325</v>
      </c>
      <c r="F45">
        <v>0</v>
      </c>
      <c r="G45">
        <v>0</v>
      </c>
      <c r="H45">
        <v>0</v>
      </c>
      <c r="I45">
        <v>1.3039117352056169</v>
      </c>
      <c r="J45">
        <v>0</v>
      </c>
      <c r="K45">
        <v>81.243731193580743</v>
      </c>
      <c r="L45">
        <v>0</v>
      </c>
      <c r="M45">
        <v>1.2036108324974923</v>
      </c>
      <c r="N45">
        <v>1.8054162487462388</v>
      </c>
      <c r="O45">
        <v>0</v>
      </c>
      <c r="P45">
        <v>0.30090270812437309</v>
      </c>
      <c r="Q45">
        <v>0.80240722166499501</v>
      </c>
      <c r="R45">
        <v>3.6108324974924777</v>
      </c>
      <c r="S45">
        <v>0</v>
      </c>
      <c r="T45">
        <v>1.60481444332999</v>
      </c>
      <c r="U45">
        <v>0.3</v>
      </c>
    </row>
    <row r="46" spans="1:21" hidden="1" x14ac:dyDescent="0.3">
      <c r="A46" t="s">
        <v>288</v>
      </c>
      <c r="B46" t="s">
        <v>265</v>
      </c>
      <c r="C46" t="s">
        <v>257</v>
      </c>
      <c r="D46" t="s">
        <v>260</v>
      </c>
      <c r="E46" t="s">
        <v>325</v>
      </c>
      <c r="F46">
        <v>0</v>
      </c>
      <c r="G46">
        <v>0</v>
      </c>
      <c r="H46">
        <v>0</v>
      </c>
      <c r="I46">
        <v>1.5090543259557343</v>
      </c>
      <c r="J46">
        <v>0</v>
      </c>
      <c r="K46">
        <v>44.768611670020121</v>
      </c>
      <c r="L46">
        <v>1.0060362173038229</v>
      </c>
      <c r="M46">
        <v>2.5150905432595576</v>
      </c>
      <c r="N46">
        <v>0</v>
      </c>
      <c r="O46">
        <v>0</v>
      </c>
      <c r="P46">
        <v>2.3138832997987926</v>
      </c>
      <c r="Q46">
        <v>0.2012072434607646</v>
      </c>
      <c r="R46">
        <v>3.8229376257545273</v>
      </c>
      <c r="S46">
        <v>0</v>
      </c>
      <c r="T46">
        <v>0.2012072434607646</v>
      </c>
      <c r="U46">
        <v>0.6</v>
      </c>
    </row>
    <row r="47" spans="1:21" x14ac:dyDescent="0.3">
      <c r="A47" t="s">
        <v>289</v>
      </c>
      <c r="B47" t="s">
        <v>264</v>
      </c>
      <c r="C47" t="s">
        <v>257</v>
      </c>
      <c r="D47" t="s">
        <v>260</v>
      </c>
      <c r="E47" t="s">
        <v>325</v>
      </c>
      <c r="F47">
        <v>0</v>
      </c>
      <c r="G47">
        <v>0</v>
      </c>
      <c r="H47">
        <v>0</v>
      </c>
      <c r="I47">
        <v>0.2</v>
      </c>
      <c r="J47">
        <v>0</v>
      </c>
      <c r="K47">
        <v>19.400000000000002</v>
      </c>
      <c r="L47">
        <v>1.7999999999999998</v>
      </c>
      <c r="M47">
        <v>36.799999999999997</v>
      </c>
      <c r="N47">
        <v>0.4</v>
      </c>
      <c r="O47">
        <v>0</v>
      </c>
      <c r="P47">
        <v>7.6</v>
      </c>
      <c r="Q47">
        <v>0</v>
      </c>
      <c r="R47">
        <v>0</v>
      </c>
      <c r="S47">
        <v>0</v>
      </c>
      <c r="T47">
        <v>1.4000000000000001</v>
      </c>
      <c r="U47">
        <v>0</v>
      </c>
    </row>
    <row r="48" spans="1:21" hidden="1" x14ac:dyDescent="0.3">
      <c r="A48" t="s">
        <v>289</v>
      </c>
      <c r="B48" t="s">
        <v>265</v>
      </c>
      <c r="C48" t="s">
        <v>257</v>
      </c>
      <c r="D48" t="s">
        <v>260</v>
      </c>
      <c r="E48" t="s">
        <v>325</v>
      </c>
      <c r="F48">
        <v>0</v>
      </c>
      <c r="G48">
        <v>0</v>
      </c>
      <c r="H48">
        <v>0</v>
      </c>
      <c r="I48">
        <v>0.60606060606060608</v>
      </c>
      <c r="J48">
        <v>0</v>
      </c>
      <c r="K48">
        <v>26.868686868686869</v>
      </c>
      <c r="L48">
        <v>0.20202020202020202</v>
      </c>
      <c r="M48">
        <v>5.0505050505050502</v>
      </c>
      <c r="N48">
        <v>0.60606060606060608</v>
      </c>
      <c r="O48">
        <v>0</v>
      </c>
      <c r="P48">
        <v>0</v>
      </c>
      <c r="Q48">
        <v>1.6161616161616161</v>
      </c>
      <c r="R48">
        <v>0</v>
      </c>
      <c r="S48">
        <v>0</v>
      </c>
      <c r="T48">
        <v>0.40404040404040403</v>
      </c>
      <c r="U48">
        <v>1</v>
      </c>
    </row>
    <row r="49" spans="1:21" x14ac:dyDescent="0.3">
      <c r="A49" t="s">
        <v>290</v>
      </c>
      <c r="B49" t="s">
        <v>264</v>
      </c>
      <c r="C49" t="s">
        <v>257</v>
      </c>
      <c r="D49" t="s">
        <v>260</v>
      </c>
      <c r="E49" t="s">
        <v>325</v>
      </c>
      <c r="F49">
        <v>0</v>
      </c>
      <c r="G49">
        <v>0.8</v>
      </c>
      <c r="H49">
        <v>0</v>
      </c>
      <c r="I49">
        <v>2.2000000000000002</v>
      </c>
      <c r="J49">
        <v>0</v>
      </c>
      <c r="K49">
        <v>10.8</v>
      </c>
      <c r="L49">
        <v>0</v>
      </c>
      <c r="M49">
        <v>31.8</v>
      </c>
      <c r="N49">
        <v>0.2</v>
      </c>
      <c r="O49">
        <v>0</v>
      </c>
      <c r="P49">
        <v>6.4</v>
      </c>
      <c r="Q49">
        <v>0.2</v>
      </c>
      <c r="R49">
        <v>2.2000000000000002</v>
      </c>
      <c r="S49">
        <v>0.6</v>
      </c>
      <c r="T49">
        <v>0.2</v>
      </c>
      <c r="U49">
        <v>0</v>
      </c>
    </row>
    <row r="50" spans="1:21" hidden="1" x14ac:dyDescent="0.3">
      <c r="A50" t="s">
        <v>290</v>
      </c>
      <c r="B50" t="s">
        <v>265</v>
      </c>
      <c r="C50" t="s">
        <v>257</v>
      </c>
      <c r="D50" t="s">
        <v>260</v>
      </c>
      <c r="E50" t="s">
        <v>325</v>
      </c>
      <c r="F50">
        <v>0</v>
      </c>
      <c r="G50">
        <v>0</v>
      </c>
      <c r="H50">
        <v>0</v>
      </c>
      <c r="I50">
        <v>0.2</v>
      </c>
      <c r="J50">
        <v>0</v>
      </c>
      <c r="K50">
        <v>27.200000000000003</v>
      </c>
      <c r="L50">
        <v>0.6</v>
      </c>
      <c r="M50">
        <v>4</v>
      </c>
      <c r="N50">
        <v>0.2</v>
      </c>
      <c r="O50">
        <v>0</v>
      </c>
      <c r="P50">
        <v>0</v>
      </c>
      <c r="Q50">
        <v>2.4</v>
      </c>
      <c r="R50">
        <v>36.199999999999996</v>
      </c>
      <c r="S50">
        <v>0</v>
      </c>
      <c r="T50">
        <v>0.4</v>
      </c>
      <c r="U50">
        <v>0</v>
      </c>
    </row>
    <row r="51" spans="1:21" hidden="1" x14ac:dyDescent="0.3">
      <c r="A51" t="s">
        <v>291</v>
      </c>
      <c r="B51" t="s">
        <v>265</v>
      </c>
      <c r="C51" t="s">
        <v>317</v>
      </c>
      <c r="D51" t="s">
        <v>261</v>
      </c>
      <c r="E51" t="s">
        <v>325</v>
      </c>
      <c r="F51">
        <v>0</v>
      </c>
      <c r="G51">
        <v>0</v>
      </c>
      <c r="H51">
        <v>0</v>
      </c>
      <c r="I51">
        <v>0.72727272727272729</v>
      </c>
      <c r="J51">
        <v>0</v>
      </c>
      <c r="K51">
        <v>17.81818181818182</v>
      </c>
      <c r="L51">
        <v>0</v>
      </c>
      <c r="M51">
        <v>1.0909090909090911</v>
      </c>
      <c r="N51">
        <v>0</v>
      </c>
      <c r="O51">
        <v>0</v>
      </c>
      <c r="P51">
        <v>0</v>
      </c>
      <c r="Q51">
        <v>1.0909090909090911</v>
      </c>
      <c r="R51">
        <v>13.818181818181818</v>
      </c>
      <c r="S51">
        <v>0</v>
      </c>
      <c r="T51">
        <v>0</v>
      </c>
      <c r="U51">
        <v>0</v>
      </c>
    </row>
    <row r="52" spans="1:21" x14ac:dyDescent="0.3">
      <c r="A52" t="s">
        <v>292</v>
      </c>
      <c r="B52" t="s">
        <v>264</v>
      </c>
      <c r="C52" t="s">
        <v>317</v>
      </c>
      <c r="D52" t="s">
        <v>261</v>
      </c>
      <c r="E52" t="s">
        <v>326</v>
      </c>
      <c r="F52">
        <v>0</v>
      </c>
      <c r="G52">
        <v>0</v>
      </c>
      <c r="H52">
        <v>0</v>
      </c>
      <c r="I52">
        <v>26.305220883534137</v>
      </c>
      <c r="J52">
        <v>0</v>
      </c>
      <c r="K52">
        <v>41.566265060240966</v>
      </c>
      <c r="L52">
        <v>0.20080321285140559</v>
      </c>
      <c r="M52">
        <v>25.903614457831324</v>
      </c>
      <c r="N52">
        <v>0.20080321285140559</v>
      </c>
      <c r="O52">
        <v>0</v>
      </c>
      <c r="P52">
        <v>1.4056224899598393</v>
      </c>
      <c r="Q52">
        <v>1.2048192771084338</v>
      </c>
      <c r="R52">
        <v>0.80321285140562237</v>
      </c>
      <c r="S52">
        <v>0</v>
      </c>
      <c r="T52">
        <v>2.4096385542168677</v>
      </c>
      <c r="U52">
        <v>0.4</v>
      </c>
    </row>
    <row r="53" spans="1:21" hidden="1" x14ac:dyDescent="0.3">
      <c r="A53" t="s">
        <v>292</v>
      </c>
      <c r="B53" t="s">
        <v>265</v>
      </c>
      <c r="C53" t="s">
        <v>317</v>
      </c>
      <c r="D53" t="s">
        <v>261</v>
      </c>
      <c r="E53" t="s">
        <v>326</v>
      </c>
      <c r="F53">
        <v>0</v>
      </c>
      <c r="G53">
        <v>0.20040080160320639</v>
      </c>
      <c r="H53">
        <v>0</v>
      </c>
      <c r="I53">
        <v>39.278557114228455</v>
      </c>
      <c r="J53">
        <v>0.20040080160320639</v>
      </c>
      <c r="K53">
        <v>51.703406813627254</v>
      </c>
      <c r="L53">
        <v>1.2024048096192386</v>
      </c>
      <c r="M53">
        <v>3.8076152304609221</v>
      </c>
      <c r="N53">
        <v>0</v>
      </c>
      <c r="O53">
        <v>0</v>
      </c>
      <c r="P53">
        <v>0.20040080160320639</v>
      </c>
      <c r="Q53">
        <v>3.2064128256513023</v>
      </c>
      <c r="R53">
        <v>0</v>
      </c>
      <c r="S53">
        <v>0</v>
      </c>
      <c r="T53">
        <v>0.20040080160320639</v>
      </c>
      <c r="U53">
        <v>0.2</v>
      </c>
    </row>
    <row r="54" spans="1:21" x14ac:dyDescent="0.3">
      <c r="A54" t="s">
        <v>293</v>
      </c>
      <c r="B54" t="s">
        <v>264</v>
      </c>
      <c r="C54" t="s">
        <v>317</v>
      </c>
      <c r="D54" t="s">
        <v>261</v>
      </c>
      <c r="E54" t="s">
        <v>327</v>
      </c>
      <c r="F54">
        <v>0</v>
      </c>
      <c r="G54">
        <v>0</v>
      </c>
      <c r="H54">
        <v>0</v>
      </c>
      <c r="I54">
        <v>33.604887983706725</v>
      </c>
      <c r="J54">
        <v>0</v>
      </c>
      <c r="K54">
        <v>36.863543788187378</v>
      </c>
      <c r="L54">
        <v>0</v>
      </c>
      <c r="M54">
        <v>16.293279022403258</v>
      </c>
      <c r="N54">
        <v>0.20366598778004072</v>
      </c>
      <c r="O54">
        <v>0</v>
      </c>
      <c r="P54">
        <v>0.61099796334012213</v>
      </c>
      <c r="Q54">
        <v>0.81466395112016288</v>
      </c>
      <c r="R54">
        <v>10.183299389002038</v>
      </c>
      <c r="S54">
        <v>0.20366598778004072</v>
      </c>
      <c r="T54">
        <v>1.2219959266802443</v>
      </c>
      <c r="U54">
        <v>1.7999999999999998</v>
      </c>
    </row>
    <row r="55" spans="1:21" hidden="1" x14ac:dyDescent="0.3">
      <c r="A55" t="s">
        <v>293</v>
      </c>
      <c r="B55" t="s">
        <v>265</v>
      </c>
      <c r="C55" t="s">
        <v>317</v>
      </c>
      <c r="D55" t="s">
        <v>261</v>
      </c>
      <c r="E55" t="s">
        <v>327</v>
      </c>
      <c r="F55">
        <v>0</v>
      </c>
      <c r="G55">
        <v>0</v>
      </c>
      <c r="H55">
        <v>0</v>
      </c>
      <c r="I55">
        <v>47.791164658634536</v>
      </c>
      <c r="J55">
        <v>1.2048192771084338</v>
      </c>
      <c r="K55">
        <v>16.265060240963855</v>
      </c>
      <c r="L55">
        <v>1.2048192771084338</v>
      </c>
      <c r="M55">
        <v>24.29718875502008</v>
      </c>
      <c r="N55">
        <v>0.40160642570281119</v>
      </c>
      <c r="O55">
        <v>0</v>
      </c>
      <c r="P55">
        <v>0.80321285140562237</v>
      </c>
      <c r="Q55">
        <v>0.20080321285140559</v>
      </c>
      <c r="R55">
        <v>7.8313253012048198</v>
      </c>
      <c r="S55">
        <v>0</v>
      </c>
      <c r="T55">
        <v>0</v>
      </c>
      <c r="U55">
        <v>0.4</v>
      </c>
    </row>
    <row r="56" spans="1:21" x14ac:dyDescent="0.3">
      <c r="A56" t="s">
        <v>294</v>
      </c>
      <c r="B56" t="s">
        <v>264</v>
      </c>
      <c r="C56" t="s">
        <v>317</v>
      </c>
      <c r="D56" t="s">
        <v>261</v>
      </c>
      <c r="E56" t="s">
        <v>327</v>
      </c>
      <c r="F56">
        <v>0</v>
      </c>
      <c r="G56">
        <v>0</v>
      </c>
      <c r="H56">
        <v>0</v>
      </c>
      <c r="I56">
        <v>24.497991967871485</v>
      </c>
      <c r="J56">
        <v>5.0200803212851408</v>
      </c>
      <c r="K56">
        <v>32.128514056224901</v>
      </c>
      <c r="L56">
        <v>0</v>
      </c>
      <c r="M56">
        <v>32.128514056224901</v>
      </c>
      <c r="N56">
        <v>0.60240963855421681</v>
      </c>
      <c r="O56">
        <v>0</v>
      </c>
      <c r="P56">
        <v>0.20080321285140559</v>
      </c>
      <c r="Q56">
        <v>0</v>
      </c>
      <c r="R56">
        <v>4.618473895582329</v>
      </c>
      <c r="S56">
        <v>0</v>
      </c>
      <c r="T56">
        <v>0.80321285140562237</v>
      </c>
      <c r="U56">
        <v>0.4</v>
      </c>
    </row>
    <row r="57" spans="1:21" hidden="1" x14ac:dyDescent="0.3">
      <c r="A57" t="s">
        <v>294</v>
      </c>
      <c r="B57" t="s">
        <v>265</v>
      </c>
      <c r="C57" t="s">
        <v>317</v>
      </c>
      <c r="D57" t="s">
        <v>261</v>
      </c>
      <c r="E57" t="s">
        <v>327</v>
      </c>
      <c r="F57">
        <v>0</v>
      </c>
      <c r="G57">
        <v>0.8</v>
      </c>
      <c r="H57">
        <v>0</v>
      </c>
      <c r="I57">
        <v>41.8</v>
      </c>
      <c r="J57">
        <v>1.4000000000000001</v>
      </c>
      <c r="K57">
        <v>49</v>
      </c>
      <c r="L57">
        <v>0.4</v>
      </c>
      <c r="M57">
        <v>3.8</v>
      </c>
      <c r="N57">
        <v>1</v>
      </c>
      <c r="O57">
        <v>0</v>
      </c>
      <c r="P57">
        <v>0.4</v>
      </c>
      <c r="Q57">
        <v>0</v>
      </c>
      <c r="R57">
        <v>1.4000000000000001</v>
      </c>
      <c r="S57">
        <v>0</v>
      </c>
      <c r="T57">
        <v>0</v>
      </c>
      <c r="U57">
        <v>0</v>
      </c>
    </row>
  </sheetData>
  <autoFilter ref="A1:U57">
    <filterColumn colId="1">
      <filters>
        <filter val="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A2:B3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14.6640625" bestFit="1" customWidth="1"/>
    <col min="4" max="4" width="24" bestFit="1" customWidth="1"/>
    <col min="5" max="5" width="16.109375" bestFit="1" customWidth="1"/>
  </cols>
  <sheetData>
    <row r="1" spans="1:5" x14ac:dyDescent="0.3">
      <c r="A1" s="10" t="s">
        <v>391</v>
      </c>
      <c r="B1" t="s">
        <v>393</v>
      </c>
      <c r="C1" t="s">
        <v>394</v>
      </c>
      <c r="D1" t="s">
        <v>395</v>
      </c>
      <c r="E1" t="s">
        <v>396</v>
      </c>
    </row>
    <row r="2" spans="1:5" x14ac:dyDescent="0.3">
      <c r="A2" s="11" t="s">
        <v>264</v>
      </c>
      <c r="B2" s="12">
        <v>23.685645311352051</v>
      </c>
      <c r="C2" s="12">
        <v>2.4021029756929702</v>
      </c>
      <c r="D2" s="12">
        <v>23.756964953045227</v>
      </c>
      <c r="E2" s="12">
        <v>2.8723612536824144</v>
      </c>
    </row>
    <row r="3" spans="1:5" x14ac:dyDescent="0.3">
      <c r="A3" s="11" t="s">
        <v>265</v>
      </c>
      <c r="B3" s="12">
        <v>27.33907808574563</v>
      </c>
      <c r="C3" s="12">
        <v>1.2606071258512632</v>
      </c>
      <c r="D3" s="12">
        <v>28.468001675996966</v>
      </c>
      <c r="E3" s="12">
        <v>0.30478714411340035</v>
      </c>
    </row>
    <row r="4" spans="1:5" x14ac:dyDescent="0.3">
      <c r="A4" s="11" t="s">
        <v>392</v>
      </c>
      <c r="B4" s="12">
        <v>25.577601569520152</v>
      </c>
      <c r="C4" s="12">
        <v>1.8109711963106576</v>
      </c>
      <c r="D4" s="12">
        <v>26.196608970288086</v>
      </c>
      <c r="E4" s="12">
        <v>1.5427246612270324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working</vt:lpstr>
      <vt:lpstr>coral inspection</vt:lpstr>
      <vt:lpstr>fine_pq_pres</vt:lpstr>
      <vt:lpstr>fine_pq</vt:lpstr>
      <vt:lpstr>site</vt:lpstr>
      <vt:lpstr>pq.fine.matrix</vt:lpstr>
      <vt:lpstr>BASIC Export csv</vt:lpstr>
      <vt:lpstr>coral_basic</vt:lpstr>
      <vt:lpstr>deep shallow 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Philip Haupt</cp:lastModifiedBy>
  <dcterms:created xsi:type="dcterms:W3CDTF">2015-07-20T15:03:56Z</dcterms:created>
  <dcterms:modified xsi:type="dcterms:W3CDTF">2016-06-30T11:54:15Z</dcterms:modified>
</cp:coreProperties>
</file>