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cgaw/Documents/FDC2.0 (Pheonix)/FDC.CIB.Bottom/"/>
    </mc:Choice>
  </mc:AlternateContent>
  <xr:revisionPtr revIDLastSave="0" documentId="13_ncr:1_{4FBA245F-E91A-9640-8E61-8193457EAD6A}" xr6:coauthVersionLast="47" xr6:coauthVersionMax="47" xr10:uidLastSave="{00000000-0000-0000-0000-000000000000}"/>
  <bookViews>
    <workbookView xWindow="1220" yWindow="500" windowWidth="27580" windowHeight="17500" xr2:uid="{C6BAE4E0-F02F-BF41-BF1B-F6530DB90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4" i="1"/>
  <c r="J25" i="1"/>
  <c r="J8" i="1"/>
  <c r="J7" i="1"/>
  <c r="J3" i="1"/>
  <c r="J4" i="1"/>
  <c r="J5" i="1"/>
  <c r="J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<sst xmlns="http://schemas.openxmlformats.org/spreadsheetml/2006/main" count="69" uniqueCount="63">
  <si>
    <t>Digi-Key</t>
  </si>
  <si>
    <t>Manufacturer</t>
  </si>
  <si>
    <t>Mfg part #</t>
  </si>
  <si>
    <t>691312710012</t>
  </si>
  <si>
    <t>Price approx</t>
  </si>
  <si>
    <t>Wurth</t>
  </si>
  <si>
    <t>691352710012</t>
  </si>
  <si>
    <t>RS</t>
  </si>
  <si>
    <t>Price Approx</t>
  </si>
  <si>
    <t>176-2915</t>
  </si>
  <si>
    <t>Hongfa Europe GMBH</t>
  </si>
  <si>
    <t>HFD27/012-H</t>
  </si>
  <si>
    <t>12V dc Coil Non-Latching Relay DPDT, 2A Switching Current PCB Mount, 2 Pole, HFD27/012-H</t>
  </si>
  <si>
    <t>2449-J104D2C12VDC.15S-ND</t>
  </si>
  <si>
    <t>CIT Relay and Switch</t>
  </si>
  <si>
    <t>J104D2C12VDC.15S</t>
  </si>
  <si>
    <t>12V dc Coil Non-Latching Relay DPDT, 10A Switching Current Plug In, 2 Pole, MY2N 12DC(S)</t>
  </si>
  <si>
    <t>Omron</t>
  </si>
  <si>
    <t>MY2N 12DC(S)</t>
  </si>
  <si>
    <t>488-1954</t>
  </si>
  <si>
    <t>Relay Socket for use with PT5 Series 14 Pin, DIN Rail, 240V ac</t>
  </si>
  <si>
    <t>TE Connectivity</t>
  </si>
  <si>
    <t>PT78740 4-1415033-1</t>
  </si>
  <si>
    <t>511-7018</t>
  </si>
  <si>
    <t>48V dc Coil Non-Latching Relay 4PDT, 6A Switching Current Plug In, 4 Pole, PT570048 8-1419111-1</t>
  </si>
  <si>
    <t>PT570048 8-1419111-1</t>
  </si>
  <si>
    <t>334-0036</t>
  </si>
  <si>
    <t>2449-J107F1CS1248VDC.80-ND</t>
  </si>
  <si>
    <t>J107F1CS1248VDC.80</t>
  </si>
  <si>
    <t>General Purpose Relay SPDT (1 Form C) 48VDC Coil Through Hole (12A)</t>
  </si>
  <si>
    <t>General Purpose Relay DPDT (2 Form C) 12VDC Coil Through Hole (2A)</t>
  </si>
  <si>
    <t>2634-PC375-2C-12S4-X-ND</t>
  </si>
  <si>
    <t>Picker Components</t>
  </si>
  <si>
    <t>PC375-2C-12S4-X</t>
  </si>
  <si>
    <t>General Purpose Relay DPDT (2 Form C) 12VDC Coil Through Hole (16A)</t>
  </si>
  <si>
    <t>ULN2803A</t>
  </si>
  <si>
    <t>Bipolar (BJT) Transistor Array 8 NPN Darlington 50V 500mA - 2.25W Through Hole 18-DIP</t>
  </si>
  <si>
    <t>STMicroelectronics</t>
  </si>
  <si>
    <t>497-2356-5-ND</t>
  </si>
  <si>
    <t>732-691352710012-ND</t>
  </si>
  <si>
    <t>732-691312710012-ND</t>
  </si>
  <si>
    <t>MCP23018-E/SP</t>
  </si>
  <si>
    <t>Microchip Technology</t>
  </si>
  <si>
    <t>MCP23018-E/SP-ND</t>
  </si>
  <si>
    <t>I/O Expander 16 I²C 3.4 MHz 28-SPDIP</t>
  </si>
  <si>
    <t>12 Position headerblock, 5 mm pitch 90 degree PCB mount (20A)</t>
  </si>
  <si>
    <t>732-691382010012-ND</t>
  </si>
  <si>
    <t>691382010012</t>
  </si>
  <si>
    <t>12 Position Terminal Block Header, Male Pins, Shrouded (4 Side) 0.098" (2.50mm) 90°, Right Angle - Through Hole (12A)</t>
  </si>
  <si>
    <t>691381000012</t>
  </si>
  <si>
    <t>732-691381000012-ND</t>
  </si>
  <si>
    <t>12 Position Terminal Block Plug, Female Sockets 0.098" (2.50mm) - 180° Free Hanging (In-Line) (12A)</t>
  </si>
  <si>
    <t>12 Position headerblock, 5 mm pitch Screw terminal (20A)</t>
  </si>
  <si>
    <t>Current Sensor 6A 1 Channel Hall Effect, Open Loop Bidirectional 16-PowerSOIC (0.295", 7.50mm Width), 10 Leads</t>
  </si>
  <si>
    <t>LEM USA Inc</t>
  </si>
  <si>
    <t>HMSR 6-SMS</t>
  </si>
  <si>
    <t>398-HMSR6-SMSCT-ND</t>
  </si>
  <si>
    <t>Quantitity</t>
  </si>
  <si>
    <t>LabJack OEM</t>
  </si>
  <si>
    <t>LabJack</t>
  </si>
  <si>
    <t>T92S11D12-12</t>
  </si>
  <si>
    <t>PB351-ND</t>
  </si>
  <si>
    <t>General Purpose Relay DPDT (2 Form C) 12VDC Coil Through Hole (30A)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</si>
</sst>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_);[Red]\(&quot;£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Fill="1"/>
    <xf numFmtId="0" fontId="2" fillId="0" borderId="0" xfId="0" applyFont="1"/>
    <xf numFmtId="8" fontId="2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6FE-641F-084C-BF95-72E48B57298A}">
  <dimension ref="A1:L27"/>
  <sheetViews>
    <sheetView tabSelected="1" workbookViewId="0">
      <selection activeCell="C30" sqref="C30"/>
    </sheetView>
  </sheetViews>
  <sheetFormatPr baseColWidth="10" defaultRowHeight="16" x14ac:dyDescent="0.2"/>
  <cols>
    <col min="1" max="1" width="101.1640625" bestFit="1" customWidth="1"/>
    <col min="3" max="3" width="19.1640625" bestFit="1" customWidth="1"/>
    <col min="4" max="4" width="20.1640625" bestFit="1" customWidth="1"/>
    <col min="6" max="6" width="27" bestFit="1" customWidth="1"/>
    <col min="7" max="7" width="11.1640625" bestFit="1" customWidth="1"/>
  </cols>
  <sheetData>
    <row r="1" spans="1:12" x14ac:dyDescent="0.2">
      <c r="C1" t="s">
        <v>1</v>
      </c>
      <c r="D1" t="s">
        <v>2</v>
      </c>
      <c r="F1" t="s">
        <v>0</v>
      </c>
      <c r="G1" t="s">
        <v>4</v>
      </c>
      <c r="I1" t="s">
        <v>57</v>
      </c>
      <c r="K1" t="s">
        <v>7</v>
      </c>
      <c r="L1" t="s">
        <v>8</v>
      </c>
    </row>
    <row r="2" spans="1:12" x14ac:dyDescent="0.2">
      <c r="A2" t="s">
        <v>45</v>
      </c>
      <c r="C2" t="s">
        <v>5</v>
      </c>
      <c r="D2" s="1" t="s">
        <v>3</v>
      </c>
      <c r="F2" s="4" t="s">
        <v>40</v>
      </c>
      <c r="G2" s="3">
        <v>1.78</v>
      </c>
      <c r="I2">
        <v>8</v>
      </c>
      <c r="J2" s="3">
        <f>I2*G2</f>
        <v>14.24</v>
      </c>
    </row>
    <row r="3" spans="1:12" x14ac:dyDescent="0.2">
      <c r="A3" t="s">
        <v>52</v>
      </c>
      <c r="C3" t="s">
        <v>5</v>
      </c>
      <c r="D3" s="1" t="s">
        <v>6</v>
      </c>
      <c r="F3" s="4" t="s">
        <v>39</v>
      </c>
      <c r="G3" s="3">
        <v>5.23</v>
      </c>
      <c r="I3">
        <v>8</v>
      </c>
      <c r="J3" s="3">
        <f t="shared" ref="J3:J25" si="0">I3*G3</f>
        <v>41.84</v>
      </c>
    </row>
    <row r="4" spans="1:12" x14ac:dyDescent="0.2">
      <c r="A4" t="s">
        <v>48</v>
      </c>
      <c r="C4" t="s">
        <v>5</v>
      </c>
      <c r="D4" s="1" t="s">
        <v>47</v>
      </c>
      <c r="F4" t="s">
        <v>46</v>
      </c>
      <c r="G4" s="3">
        <v>2.87</v>
      </c>
      <c r="J4" s="3">
        <f t="shared" si="0"/>
        <v>0</v>
      </c>
    </row>
    <row r="5" spans="1:12" x14ac:dyDescent="0.2">
      <c r="A5" t="s">
        <v>51</v>
      </c>
      <c r="C5" t="s">
        <v>5</v>
      </c>
      <c r="D5" s="1" t="s">
        <v>49</v>
      </c>
      <c r="F5" t="s">
        <v>50</v>
      </c>
      <c r="G5" s="3">
        <v>9.1999999999999993</v>
      </c>
      <c r="J5" s="3">
        <f t="shared" si="0"/>
        <v>0</v>
      </c>
    </row>
    <row r="6" spans="1:12" x14ac:dyDescent="0.2">
      <c r="D6" s="1"/>
      <c r="F6" s="2"/>
      <c r="G6" s="3"/>
      <c r="J6" s="3">
        <f t="shared" si="0"/>
        <v>0</v>
      </c>
    </row>
    <row r="7" spans="1:12" x14ac:dyDescent="0.2">
      <c r="A7" t="s">
        <v>58</v>
      </c>
      <c r="C7" t="s">
        <v>59</v>
      </c>
      <c r="D7" s="1"/>
      <c r="F7" s="2"/>
      <c r="G7" s="3">
        <v>500</v>
      </c>
      <c r="I7">
        <v>1</v>
      </c>
      <c r="J7" s="3">
        <f t="shared" si="0"/>
        <v>500</v>
      </c>
    </row>
    <row r="8" spans="1:12" x14ac:dyDescent="0.2">
      <c r="D8" s="1"/>
      <c r="F8" s="2"/>
      <c r="G8" s="3"/>
      <c r="J8" s="3">
        <f t="shared" si="0"/>
        <v>0</v>
      </c>
    </row>
    <row r="9" spans="1:12" s="5" customFormat="1" x14ac:dyDescent="0.2">
      <c r="A9" s="5" t="s">
        <v>12</v>
      </c>
      <c r="C9" s="5" t="s">
        <v>10</v>
      </c>
      <c r="D9" s="5" t="s">
        <v>11</v>
      </c>
      <c r="J9" s="3">
        <f t="shared" si="0"/>
        <v>0</v>
      </c>
      <c r="K9" s="5" t="s">
        <v>9</v>
      </c>
      <c r="L9" s="6">
        <v>1.738</v>
      </c>
    </row>
    <row r="10" spans="1:12" s="5" customFormat="1" x14ac:dyDescent="0.2">
      <c r="A10" s="5" t="s">
        <v>16</v>
      </c>
      <c r="C10" s="5" t="s">
        <v>17</v>
      </c>
      <c r="D10" s="5" t="s">
        <v>18</v>
      </c>
      <c r="J10" s="3">
        <f t="shared" si="0"/>
        <v>0</v>
      </c>
      <c r="K10" s="5" t="s">
        <v>19</v>
      </c>
      <c r="L10" s="6">
        <v>6.6</v>
      </c>
    </row>
    <row r="11" spans="1:12" s="5" customFormat="1" x14ac:dyDescent="0.2">
      <c r="J11" s="3">
        <f t="shared" si="0"/>
        <v>0</v>
      </c>
    </row>
    <row r="12" spans="1:12" s="5" customFormat="1" x14ac:dyDescent="0.2">
      <c r="A12" s="5" t="s">
        <v>24</v>
      </c>
      <c r="C12" s="5" t="s">
        <v>21</v>
      </c>
      <c r="D12" s="5" t="s">
        <v>25</v>
      </c>
      <c r="J12" s="3">
        <f t="shared" si="0"/>
        <v>0</v>
      </c>
      <c r="K12" s="5" t="s">
        <v>26</v>
      </c>
      <c r="L12" s="6">
        <v>3.7</v>
      </c>
    </row>
    <row r="13" spans="1:12" s="5" customFormat="1" x14ac:dyDescent="0.2">
      <c r="A13" s="5" t="s">
        <v>20</v>
      </c>
      <c r="C13" s="5" t="s">
        <v>21</v>
      </c>
      <c r="D13" s="5" t="s">
        <v>22</v>
      </c>
      <c r="J13" s="3">
        <f t="shared" si="0"/>
        <v>0</v>
      </c>
      <c r="K13" s="5" t="s">
        <v>23</v>
      </c>
      <c r="L13" s="6">
        <v>7.25</v>
      </c>
    </row>
    <row r="14" spans="1:12" x14ac:dyDescent="0.2">
      <c r="J14" s="3">
        <f t="shared" si="0"/>
        <v>0</v>
      </c>
      <c r="L14" s="3"/>
    </row>
    <row r="15" spans="1:12" x14ac:dyDescent="0.2">
      <c r="A15" t="s">
        <v>30</v>
      </c>
      <c r="C15" s="4" t="s">
        <v>14</v>
      </c>
      <c r="D15" t="s">
        <v>15</v>
      </c>
      <c r="F15" t="s">
        <v>13</v>
      </c>
      <c r="G15" s="3">
        <v>1.1000000000000001</v>
      </c>
      <c r="I15">
        <v>10</v>
      </c>
      <c r="J15" s="3">
        <f t="shared" si="0"/>
        <v>11</v>
      </c>
    </row>
    <row r="16" spans="1:12" x14ac:dyDescent="0.2">
      <c r="A16" t="s">
        <v>29</v>
      </c>
      <c r="C16" s="4" t="s">
        <v>14</v>
      </c>
      <c r="D16" t="s">
        <v>28</v>
      </c>
      <c r="F16" t="s">
        <v>27</v>
      </c>
      <c r="G16" s="3">
        <v>1.3</v>
      </c>
      <c r="I16">
        <v>4</v>
      </c>
      <c r="J16" s="3">
        <f t="shared" si="0"/>
        <v>5.2</v>
      </c>
    </row>
    <row r="17" spans="1:10" x14ac:dyDescent="0.2">
      <c r="J17" s="3">
        <f t="shared" si="0"/>
        <v>0</v>
      </c>
    </row>
    <row r="18" spans="1:10" x14ac:dyDescent="0.2">
      <c r="A18" t="s">
        <v>34</v>
      </c>
      <c r="C18" s="4" t="s">
        <v>32</v>
      </c>
      <c r="D18" t="s">
        <v>33</v>
      </c>
      <c r="F18" t="s">
        <v>31</v>
      </c>
      <c r="G18" s="3">
        <v>2.4</v>
      </c>
      <c r="I18">
        <v>20</v>
      </c>
      <c r="J18" s="3">
        <f t="shared" si="0"/>
        <v>48</v>
      </c>
    </row>
    <row r="19" spans="1:10" x14ac:dyDescent="0.2">
      <c r="J19" s="3">
        <f t="shared" si="0"/>
        <v>0</v>
      </c>
    </row>
    <row r="20" spans="1:10" x14ac:dyDescent="0.2">
      <c r="A20" t="s">
        <v>36</v>
      </c>
      <c r="C20" s="4" t="s">
        <v>37</v>
      </c>
      <c r="D20" t="s">
        <v>35</v>
      </c>
      <c r="F20" t="s">
        <v>38</v>
      </c>
      <c r="G20" s="3">
        <v>2.58</v>
      </c>
      <c r="J20" s="3">
        <f t="shared" si="0"/>
        <v>0</v>
      </c>
    </row>
    <row r="21" spans="1:10" x14ac:dyDescent="0.2">
      <c r="A21" t="s">
        <v>44</v>
      </c>
      <c r="C21" s="4" t="s">
        <v>42</v>
      </c>
      <c r="D21" t="s">
        <v>41</v>
      </c>
      <c r="F21" t="s">
        <v>43</v>
      </c>
      <c r="G21" s="3">
        <v>1.94</v>
      </c>
      <c r="J21" s="3">
        <f t="shared" si="0"/>
        <v>0</v>
      </c>
    </row>
    <row r="22" spans="1:10" x14ac:dyDescent="0.2">
      <c r="J22" s="3">
        <f t="shared" si="0"/>
        <v>0</v>
      </c>
    </row>
    <row r="23" spans="1:10" ht="17" x14ac:dyDescent="0.2">
      <c r="A23" t="s">
        <v>53</v>
      </c>
      <c r="C23" s="7" t="s">
        <v>54</v>
      </c>
      <c r="D23" t="s">
        <v>55</v>
      </c>
      <c r="F23" t="s">
        <v>56</v>
      </c>
      <c r="G23" s="3">
        <v>7.42</v>
      </c>
      <c r="I23">
        <v>4</v>
      </c>
      <c r="J23" s="3">
        <f t="shared" si="0"/>
        <v>29.68</v>
      </c>
    </row>
    <row r="24" spans="1:10" x14ac:dyDescent="0.2">
      <c r="J24" s="3">
        <f t="shared" si="0"/>
        <v>0</v>
      </c>
    </row>
    <row r="25" spans="1:10" ht="17" x14ac:dyDescent="0.2">
      <c r="A25" t="s">
        <v>62</v>
      </c>
      <c r="C25" s="7" t="s">
        <v>21</v>
      </c>
      <c r="D25" t="s">
        <v>60</v>
      </c>
      <c r="F25" t="s">
        <v>61</v>
      </c>
      <c r="G25" s="3">
        <v>23.81</v>
      </c>
      <c r="I25">
        <v>1</v>
      </c>
      <c r="J25" s="3">
        <f t="shared" si="0"/>
        <v>23.81</v>
      </c>
    </row>
    <row r="27" spans="1:10" x14ac:dyDescent="0.2">
      <c r="J27" s="3">
        <f>SUM(J$2:J23)</f>
        <v>649.96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2022-03-23T11:04:34Z</dcterms:created>
  <dcterms:modified xsi:type="dcterms:W3CDTF">2022-04-07T11:19:12Z</dcterms:modified>
</cp:coreProperties>
</file>