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bode/Desktop/"/>
    </mc:Choice>
  </mc:AlternateContent>
  <xr:revisionPtr revIDLastSave="0" documentId="13_ncr:1_{43FD2DBD-13AA-F747-9508-1BF91F327FDD}" xr6:coauthVersionLast="36" xr6:coauthVersionMax="36" xr10:uidLastSave="{00000000-0000-0000-0000-000000000000}"/>
  <bookViews>
    <workbookView xWindow="0" yWindow="460" windowWidth="25600" windowHeight="14620" xr2:uid="{26949E20-1353-4D4D-9692-3E033A75F4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7" i="1" s="1"/>
  <c r="C21" i="1"/>
  <c r="C19" i="1"/>
  <c r="C18" i="1"/>
  <c r="C22" i="1" s="1"/>
  <c r="C14" i="1"/>
  <c r="C9" i="1"/>
  <c r="C10" i="1" s="1"/>
  <c r="C29" i="1" s="1"/>
  <c r="C31" i="1" s="1"/>
</calcChain>
</file>

<file path=xl/sharedStrings.xml><?xml version="1.0" encoding="utf-8"?>
<sst xmlns="http://schemas.openxmlformats.org/spreadsheetml/2006/main" count="27" uniqueCount="19">
  <si>
    <t>Budget</t>
  </si>
  <si>
    <t>Ortsauswahl</t>
  </si>
  <si>
    <t>DAP-Copter Referenzdesign</t>
  </si>
  <si>
    <t>Standartisierung</t>
  </si>
  <si>
    <t>Versuchsplan</t>
  </si>
  <si>
    <t>DAP-Copter</t>
  </si>
  <si>
    <t>Steepest Ascent</t>
  </si>
  <si>
    <t>Anzahl</t>
  </si>
  <si>
    <t>Kosten</t>
  </si>
  <si>
    <t>4 Flüge jeweils</t>
  </si>
  <si>
    <t>Kosten Gesamt</t>
  </si>
  <si>
    <t>DAP-Copter Refernezdesign</t>
  </si>
  <si>
    <t xml:space="preserve">DAP-Copter </t>
  </si>
  <si>
    <t>Flüge verschiedene Kombinationen</t>
  </si>
  <si>
    <t>Flüge Center</t>
  </si>
  <si>
    <t>Flüge</t>
  </si>
  <si>
    <t>Buget übrig</t>
  </si>
  <si>
    <t>Kosten pro DAP-Copter Prototyp</t>
  </si>
  <si>
    <t xml:space="preserve">Kosten pro Testflug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</si>
</sst>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9" formatCode="#,##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6" fontId="0" fillId="0" borderId="0" xfId="0" applyNumberFormat="1"/>
    <xf numFmtId="169" fontId="0" fillId="0" borderId="0" xfId="0" applyNumberFormat="1"/>
    <xf numFmtId="6" fontId="1" fillId="0" borderId="0" xfId="0" applyNumberFormat="1" applyFont="1"/>
    <xf numFmtId="0" fontId="1" fillId="0" borderId="0" xfId="0" applyFont="1" applyBorder="1"/>
    <xf numFmtId="169" fontId="0" fillId="0" borderId="0" xfId="0" applyNumberFormat="1" applyBorder="1"/>
    <xf numFmtId="6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9" fontId="3" fillId="0" borderId="0" xfId="0" applyNumberFormat="1" applyFont="1"/>
    <xf numFmtId="0" fontId="2" fillId="0" borderId="1" xfId="0" applyFont="1" applyBorder="1"/>
    <xf numFmtId="6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4195-B680-3B43-91A8-5D5534D26109}">
  <dimension ref="A1:C31"/>
  <sheetViews>
    <sheetView tabSelected="1" view="pageLayout" zoomScaleNormal="100" workbookViewId="0">
      <selection activeCell="D31" sqref="D31"/>
    </sheetView>
  </sheetViews>
  <sheetFormatPr baseColWidth="10" defaultRowHeight="16" x14ac:dyDescent="0.2"/>
  <cols>
    <col min="1" max="1" width="33.6640625" bestFit="1" customWidth="1"/>
    <col min="2" max="2" width="15" bestFit="1" customWidth="1"/>
    <col min="3" max="3" width="12.83203125" bestFit="1" customWidth="1"/>
    <col min="6" max="6" width="18" bestFit="1" customWidth="1"/>
    <col min="7" max="7" width="11.6640625" bestFit="1" customWidth="1"/>
  </cols>
  <sheetData>
    <row r="1" spans="1:3" x14ac:dyDescent="0.2">
      <c r="A1" s="1" t="s">
        <v>0</v>
      </c>
      <c r="B1" s="4">
        <v>750000</v>
      </c>
    </row>
    <row r="2" spans="1:3" x14ac:dyDescent="0.2">
      <c r="A2" t="s">
        <v>17</v>
      </c>
      <c r="B2" s="2">
        <v>20000</v>
      </c>
    </row>
    <row r="3" spans="1:3" x14ac:dyDescent="0.2">
      <c r="A3" t="s">
        <v>18</v>
      </c>
      <c r="B3" s="2">
        <v>2000</v>
      </c>
    </row>
    <row r="6" spans="1:3" x14ac:dyDescent="0.2">
      <c r="A6" s="1" t="s">
        <v>1</v>
      </c>
    </row>
    <row r="7" spans="1:3" x14ac:dyDescent="0.2">
      <c r="B7" t="s">
        <v>7</v>
      </c>
      <c r="C7" t="s">
        <v>8</v>
      </c>
    </row>
    <row r="8" spans="1:3" x14ac:dyDescent="0.2">
      <c r="A8" t="s">
        <v>2</v>
      </c>
      <c r="B8">
        <v>1</v>
      </c>
      <c r="C8" s="3">
        <v>20000</v>
      </c>
    </row>
    <row r="9" spans="1:3" x14ac:dyDescent="0.2">
      <c r="A9" t="s">
        <v>15</v>
      </c>
      <c r="B9">
        <v>20</v>
      </c>
      <c r="C9" s="3">
        <f>B9*2000</f>
        <v>40000</v>
      </c>
    </row>
    <row r="10" spans="1:3" x14ac:dyDescent="0.2">
      <c r="B10" s="8"/>
      <c r="C10" s="9">
        <f>C8+C9</f>
        <v>60000</v>
      </c>
    </row>
    <row r="11" spans="1:3" x14ac:dyDescent="0.2">
      <c r="A11" s="1" t="s">
        <v>3</v>
      </c>
      <c r="C11" s="3"/>
    </row>
    <row r="12" spans="1:3" x14ac:dyDescent="0.2">
      <c r="B12" t="s">
        <v>7</v>
      </c>
      <c r="C12" t="s">
        <v>8</v>
      </c>
    </row>
    <row r="13" spans="1:3" x14ac:dyDescent="0.2">
      <c r="A13" t="s">
        <v>11</v>
      </c>
      <c r="B13">
        <v>1</v>
      </c>
      <c r="C13" s="3"/>
    </row>
    <row r="14" spans="1:3" x14ac:dyDescent="0.2">
      <c r="A14" t="s">
        <v>15</v>
      </c>
      <c r="B14">
        <v>20</v>
      </c>
      <c r="C14" s="9">
        <f>20*2000</f>
        <v>40000</v>
      </c>
    </row>
    <row r="15" spans="1:3" x14ac:dyDescent="0.2">
      <c r="C15" s="3"/>
    </row>
    <row r="16" spans="1:3" x14ac:dyDescent="0.2">
      <c r="A16" s="1" t="s">
        <v>4</v>
      </c>
      <c r="C16" s="3"/>
    </row>
    <row r="17" spans="1:3" x14ac:dyDescent="0.2">
      <c r="B17" t="s">
        <v>7</v>
      </c>
      <c r="C17" t="s">
        <v>8</v>
      </c>
    </row>
    <row r="18" spans="1:3" x14ac:dyDescent="0.2">
      <c r="A18" t="s">
        <v>5</v>
      </c>
      <c r="B18">
        <v>16</v>
      </c>
      <c r="C18" s="3">
        <f>B18*20000</f>
        <v>320000</v>
      </c>
    </row>
    <row r="19" spans="1:3" x14ac:dyDescent="0.2">
      <c r="A19" t="s">
        <v>13</v>
      </c>
      <c r="B19">
        <v>32</v>
      </c>
      <c r="C19" s="3">
        <f>B19*2000</f>
        <v>64000</v>
      </c>
    </row>
    <row r="20" spans="1:3" x14ac:dyDescent="0.2">
      <c r="A20" t="s">
        <v>11</v>
      </c>
      <c r="B20">
        <v>1</v>
      </c>
      <c r="C20" s="3"/>
    </row>
    <row r="21" spans="1:3" x14ac:dyDescent="0.2">
      <c r="A21" t="s">
        <v>14</v>
      </c>
      <c r="B21">
        <v>16</v>
      </c>
      <c r="C21" s="3">
        <f>B21*2000</f>
        <v>32000</v>
      </c>
    </row>
    <row r="22" spans="1:3" x14ac:dyDescent="0.2">
      <c r="C22" s="9">
        <f>SUM(C18:C21)</f>
        <v>416000</v>
      </c>
    </row>
    <row r="23" spans="1:3" x14ac:dyDescent="0.2">
      <c r="A23" s="1" t="s">
        <v>6</v>
      </c>
      <c r="C23" s="3"/>
    </row>
    <row r="24" spans="1:3" x14ac:dyDescent="0.2">
      <c r="B24" t="s">
        <v>7</v>
      </c>
      <c r="C24" t="s">
        <v>8</v>
      </c>
    </row>
    <row r="25" spans="1:3" x14ac:dyDescent="0.2">
      <c r="A25" t="s">
        <v>12</v>
      </c>
      <c r="B25">
        <v>2</v>
      </c>
      <c r="C25" s="3">
        <f>2*20000</f>
        <v>40000</v>
      </c>
    </row>
    <row r="26" spans="1:3" x14ac:dyDescent="0.2">
      <c r="A26" t="s">
        <v>9</v>
      </c>
      <c r="B26">
        <v>8</v>
      </c>
      <c r="C26" s="3">
        <f>8*2000</f>
        <v>16000</v>
      </c>
    </row>
    <row r="27" spans="1:3" x14ac:dyDescent="0.2">
      <c r="C27" s="9">
        <f>SUM(C25:C26)</f>
        <v>56000</v>
      </c>
    </row>
    <row r="29" spans="1:3" x14ac:dyDescent="0.2">
      <c r="B29" s="5" t="s">
        <v>10</v>
      </c>
      <c r="C29" s="6">
        <f>C10+C14+C22+C27</f>
        <v>572000</v>
      </c>
    </row>
    <row r="30" spans="1:3" x14ac:dyDescent="0.2">
      <c r="C30" s="7"/>
    </row>
    <row r="31" spans="1:3" x14ac:dyDescent="0.2">
      <c r="B31" s="10" t="s">
        <v>16</v>
      </c>
      <c r="C31" s="11">
        <f>750000-C29</f>
        <v>178000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3385354385154216</dc:creator>
  <cp:lastModifiedBy>TU-Pseudonym 3385354385154216</cp:lastModifiedBy>
  <cp:lastPrinted>2019-07-19T16:51:35Z</cp:lastPrinted>
  <dcterms:created xsi:type="dcterms:W3CDTF">2019-07-19T13:37:56Z</dcterms:created>
  <dcterms:modified xsi:type="dcterms:W3CDTF">2019-07-19T16:54:09Z</dcterms:modified>
</cp:coreProperties>
</file>