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\dht22Isr\"/>
    </mc:Choice>
  </mc:AlternateContent>
  <bookViews>
    <workbookView xWindow="0" yWindow="0" windowWidth="15300" windowHeight="7650" xr2:uid="{00000000-000D-0000-FFFF-FFFF00000000}"/>
  </bookViews>
  <sheets>
    <sheet name="Dht22" sheetId="1" r:id="rId1"/>
  </sheets>
  <definedNames>
    <definedName name="_xlnm._FilterDatabase" localSheetId="0" hidden="1">'Dht22'!$A$1:$I$42</definedName>
  </definedNames>
  <calcPr calcId="171027"/>
  <fileRecoveryPr autoRecover="0"/>
</workbook>
</file>

<file path=xl/calcChain.xml><?xml version="1.0" encoding="utf-8"?>
<calcChain xmlns="http://schemas.openxmlformats.org/spreadsheetml/2006/main">
  <c r="E35" i="1" l="1"/>
  <c r="E27" i="1"/>
  <c r="E19" i="1"/>
  <c r="E11" i="1"/>
  <c r="E12" i="1" s="1"/>
  <c r="E3" i="1"/>
  <c r="D3" i="1"/>
  <c r="D4" i="1"/>
  <c r="D5" i="1"/>
  <c r="D6" i="1"/>
  <c r="D7" i="1"/>
  <c r="D8" i="1"/>
  <c r="D9" i="1"/>
  <c r="D10" i="1"/>
  <c r="F10" i="1" s="1"/>
  <c r="D11" i="1"/>
  <c r="D12" i="1"/>
  <c r="D13" i="1"/>
  <c r="D14" i="1"/>
  <c r="D15" i="1"/>
  <c r="D16" i="1"/>
  <c r="D17" i="1"/>
  <c r="D18" i="1"/>
  <c r="F18" i="1" s="1"/>
  <c r="D19" i="1"/>
  <c r="D20" i="1"/>
  <c r="D21" i="1"/>
  <c r="D22" i="1"/>
  <c r="D23" i="1"/>
  <c r="D24" i="1"/>
  <c r="D25" i="1"/>
  <c r="D26" i="1"/>
  <c r="F26" i="1" s="1"/>
  <c r="D27" i="1"/>
  <c r="D28" i="1"/>
  <c r="D29" i="1"/>
  <c r="D30" i="1"/>
  <c r="D31" i="1"/>
  <c r="D32" i="1"/>
  <c r="D33" i="1"/>
  <c r="D34" i="1"/>
  <c r="F34" i="1" s="1"/>
  <c r="D35" i="1"/>
  <c r="D36" i="1"/>
  <c r="D37" i="1"/>
  <c r="D38" i="1"/>
  <c r="D39" i="1"/>
  <c r="D40" i="1"/>
  <c r="D41" i="1"/>
  <c r="D2" i="1"/>
  <c r="F2" i="1" s="1"/>
  <c r="F19" i="1" l="1"/>
  <c r="F35" i="1"/>
  <c r="F27" i="1"/>
  <c r="F11" i="1"/>
  <c r="F3" i="1"/>
  <c r="E4" i="1"/>
  <c r="E5" i="1" s="1"/>
  <c r="E6" i="1" s="1"/>
  <c r="E7" i="1" s="1"/>
  <c r="E8" i="1" s="1"/>
  <c r="E9" i="1" s="1"/>
  <c r="E36" i="1"/>
  <c r="E28" i="1"/>
  <c r="E20" i="1"/>
  <c r="E13" i="1"/>
  <c r="F12" i="1"/>
  <c r="F4" i="1" l="1"/>
  <c r="F36" i="1"/>
  <c r="E37" i="1"/>
  <c r="E29" i="1"/>
  <c r="F28" i="1"/>
  <c r="E21" i="1"/>
  <c r="F20" i="1"/>
  <c r="F13" i="1"/>
  <c r="E14" i="1"/>
  <c r="F5" i="1"/>
  <c r="F37" i="1" l="1"/>
  <c r="E38" i="1"/>
  <c r="F29" i="1"/>
  <c r="E30" i="1"/>
  <c r="E22" i="1"/>
  <c r="F21" i="1"/>
  <c r="E15" i="1"/>
  <c r="F14" i="1"/>
  <c r="F6" i="1"/>
  <c r="E39" i="1" l="1"/>
  <c r="F38" i="1"/>
  <c r="E31" i="1"/>
  <c r="F30" i="1"/>
  <c r="E23" i="1"/>
  <c r="F22" i="1"/>
  <c r="E16" i="1"/>
  <c r="F15" i="1"/>
  <c r="F7" i="1"/>
  <c r="E40" i="1" l="1"/>
  <c r="F39" i="1"/>
  <c r="F31" i="1"/>
  <c r="E32" i="1"/>
  <c r="E24" i="1"/>
  <c r="F23" i="1"/>
  <c r="E17" i="1"/>
  <c r="F17" i="1" s="1"/>
  <c r="F16" i="1"/>
  <c r="F8" i="1"/>
  <c r="E41" i="1" l="1"/>
  <c r="F41" i="1" s="1"/>
  <c r="G41" i="1" s="1"/>
  <c r="F40" i="1"/>
  <c r="F32" i="1"/>
  <c r="E33" i="1"/>
  <c r="F33" i="1" s="1"/>
  <c r="E25" i="1"/>
  <c r="F25" i="1" s="1"/>
  <c r="G25" i="1" s="1"/>
  <c r="F24" i="1"/>
  <c r="G17" i="1"/>
  <c r="F9" i="1"/>
  <c r="G9" i="1" s="1"/>
  <c r="H17" i="1" l="1"/>
  <c r="G33" i="1"/>
  <c r="H33" i="1" s="1"/>
  <c r="G42" i="1" l="1"/>
</calcChain>
</file>

<file path=xl/sharedStrings.xml><?xml version="1.0" encoding="utf-8"?>
<sst xmlns="http://schemas.openxmlformats.org/spreadsheetml/2006/main" count="16" uniqueCount="16">
  <si>
    <t>HIGH</t>
  </si>
  <si>
    <t>LOW</t>
  </si>
  <si>
    <t>Bit</t>
  </si>
  <si>
    <t>BitValue</t>
  </si>
  <si>
    <t>BitNumber</t>
  </si>
  <si>
    <t>ByteValue</t>
  </si>
  <si>
    <t>%</t>
  </si>
  <si>
    <t>°</t>
  </si>
  <si>
    <t>T/H</t>
  </si>
  <si>
    <t>Bemerkungen</t>
  </si>
  <si>
    <t>Low-Byte; Summe ergibt Humidity * 10</t>
  </si>
  <si>
    <t>Humidity High-Byte ==&gt; *256</t>
  </si>
  <si>
    <t>Temperature High-Byte ==&gt; *256</t>
  </si>
  <si>
    <t>Low-Byte; Summe ergibt Temperature * 10</t>
  </si>
  <si>
    <t>Checksumme</t>
  </si>
  <si>
    <t>Summe der Bytewerte % 256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</si>
</sst>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2"/>
  <sheetViews>
    <sheetView tabSelected="1" zoomScale="85" zoomScaleNormal="85" workbookViewId="0">
      <selection activeCell="J12" sqref="J12"/>
    </sheetView>
  </sheetViews>
  <sheetFormatPr baseColWidth="10" defaultRowHeight="15" x14ac:dyDescent="0.25"/>
  <cols>
    <col min="1" max="1" width="13" bestFit="1" customWidth="1"/>
    <col min="2" max="2" width="7.42578125" bestFit="1" customWidth="1"/>
    <col min="3" max="3" width="5.28515625" customWidth="1"/>
    <col min="4" max="4" width="5.7109375" bestFit="1" customWidth="1"/>
    <col min="5" max="5" width="10.85546875" bestFit="1" customWidth="1"/>
    <col min="6" max="6" width="4" bestFit="1" customWidth="1"/>
    <col min="7" max="7" width="12.42578125" bestFit="1" customWidth="1"/>
    <col min="8" max="8" width="6.42578125" bestFit="1" customWidth="1"/>
    <col min="9" max="9" width="2.5703125" bestFit="1" customWidth="1"/>
    <col min="10" max="10" width="39.28515625" bestFit="1" customWidth="1"/>
  </cols>
  <sheetData>
    <row r="1" spans="1:10" x14ac:dyDescent="0.25">
      <c r="A1" t="s">
        <v>4</v>
      </c>
      <c r="B1" t="s">
        <v>1</v>
      </c>
      <c r="C1" t="s">
        <v>0</v>
      </c>
      <c r="D1" t="s">
        <v>2</v>
      </c>
      <c r="E1" t="s">
        <v>3</v>
      </c>
      <c r="G1" t="s">
        <v>5</v>
      </c>
      <c r="H1" t="s">
        <v>8</v>
      </c>
      <c r="J1" t="s">
        <v>9</v>
      </c>
    </row>
    <row r="2" spans="1:10" x14ac:dyDescent="0.25">
      <c r="A2">
        <v>0</v>
      </c>
      <c r="B2">
        <v>54</v>
      </c>
      <c r="C2">
        <v>27</v>
      </c>
      <c r="D2">
        <f>IF(AND(C2&gt;10,C2&lt;40),0,IF(AND(C2&gt;60,C2&lt;90),1,X))</f>
        <v>0</v>
      </c>
      <c r="E2">
        <v>128</v>
      </c>
      <c r="F2">
        <f>E2*D2</f>
        <v>0</v>
      </c>
    </row>
    <row r="3" spans="1:10" x14ac:dyDescent="0.25">
      <c r="A3">
        <v>1</v>
      </c>
      <c r="B3">
        <v>54</v>
      </c>
      <c r="C3">
        <v>26</v>
      </c>
      <c r="D3">
        <f>IF(AND(C3&gt;10,C3&lt;40),0,IF(AND(C3&gt;60,C3&lt;90),1,X))</f>
        <v>0</v>
      </c>
      <c r="E3">
        <f>E2/2</f>
        <v>64</v>
      </c>
      <c r="F3">
        <f t="shared" ref="F3:F41" si="0">E3*D3</f>
        <v>0</v>
      </c>
    </row>
    <row r="4" spans="1:10" x14ac:dyDescent="0.25">
      <c r="A4">
        <v>2</v>
      </c>
      <c r="B4">
        <v>54</v>
      </c>
      <c r="C4">
        <v>27</v>
      </c>
      <c r="D4">
        <f>IF(AND(C4&gt;10,C4&lt;40),0,IF(AND(C4&gt;60,C4&lt;90),1,X))</f>
        <v>0</v>
      </c>
      <c r="E4">
        <f t="shared" ref="E4:E9" si="1">E3/2</f>
        <v>32</v>
      </c>
      <c r="F4">
        <f t="shared" si="0"/>
        <v>0</v>
      </c>
    </row>
    <row r="5" spans="1:10" x14ac:dyDescent="0.25">
      <c r="A5">
        <v>3</v>
      </c>
      <c r="B5">
        <v>53</v>
      </c>
      <c r="C5">
        <v>27</v>
      </c>
      <c r="D5">
        <f>IF(AND(C5&gt;10,C5&lt;40),0,IF(AND(C5&gt;60,C5&lt;90),1,X))</f>
        <v>0</v>
      </c>
      <c r="E5">
        <f t="shared" si="1"/>
        <v>16</v>
      </c>
      <c r="F5">
        <f t="shared" si="0"/>
        <v>0</v>
      </c>
    </row>
    <row r="6" spans="1:10" x14ac:dyDescent="0.25">
      <c r="A6">
        <v>4</v>
      </c>
      <c r="B6">
        <v>54</v>
      </c>
      <c r="C6">
        <v>26</v>
      </c>
      <c r="D6">
        <f>IF(AND(C6&gt;10,C6&lt;40),0,IF(AND(C6&gt;60,C6&lt;90),1,X))</f>
        <v>0</v>
      </c>
      <c r="E6">
        <f t="shared" si="1"/>
        <v>8</v>
      </c>
      <c r="F6">
        <f t="shared" si="0"/>
        <v>0</v>
      </c>
    </row>
    <row r="7" spans="1:10" x14ac:dyDescent="0.25">
      <c r="A7">
        <v>5</v>
      </c>
      <c r="B7">
        <v>54</v>
      </c>
      <c r="C7">
        <v>27</v>
      </c>
      <c r="D7">
        <f>IF(AND(C7&gt;10,C7&lt;40),0,IF(AND(C7&gt;60,C7&lt;90),1,X))</f>
        <v>0</v>
      </c>
      <c r="E7">
        <f t="shared" si="1"/>
        <v>4</v>
      </c>
      <c r="F7">
        <f t="shared" si="0"/>
        <v>0</v>
      </c>
    </row>
    <row r="8" spans="1:10" x14ac:dyDescent="0.25">
      <c r="A8">
        <v>6</v>
      </c>
      <c r="B8">
        <v>54</v>
      </c>
      <c r="C8">
        <v>26</v>
      </c>
      <c r="D8">
        <f>IF(AND(C8&gt;10,C8&lt;40),0,IF(AND(C8&gt;60,C8&lt;90),1,X))</f>
        <v>0</v>
      </c>
      <c r="E8">
        <f t="shared" si="1"/>
        <v>2</v>
      </c>
      <c r="F8">
        <f t="shared" si="0"/>
        <v>0</v>
      </c>
    </row>
    <row r="9" spans="1:10" x14ac:dyDescent="0.25">
      <c r="A9">
        <v>7</v>
      </c>
      <c r="B9">
        <v>54</v>
      </c>
      <c r="C9">
        <v>73</v>
      </c>
      <c r="D9">
        <f>IF(AND(C9&gt;10,C9&lt;40),0,IF(AND(C9&gt;60,C9&lt;90),1,X))</f>
        <v>1</v>
      </c>
      <c r="E9">
        <f t="shared" si="1"/>
        <v>1</v>
      </c>
      <c r="F9">
        <f t="shared" si="0"/>
        <v>1</v>
      </c>
      <c r="G9">
        <f>SUM(F2:F9)</f>
        <v>1</v>
      </c>
      <c r="J9" t="s">
        <v>11</v>
      </c>
    </row>
    <row r="10" spans="1:10" x14ac:dyDescent="0.25">
      <c r="A10">
        <v>8</v>
      </c>
      <c r="B10">
        <v>67</v>
      </c>
      <c r="C10">
        <v>73</v>
      </c>
      <c r="D10">
        <f>IF(AND(C10&gt;10,C10&lt;40),0,IF(AND(C10&gt;60,C10&lt;90),1,X))</f>
        <v>1</v>
      </c>
      <c r="E10">
        <v>128</v>
      </c>
      <c r="F10">
        <f t="shared" si="0"/>
        <v>128</v>
      </c>
    </row>
    <row r="11" spans="1:10" x14ac:dyDescent="0.25">
      <c r="A11">
        <v>9</v>
      </c>
      <c r="B11">
        <v>54</v>
      </c>
      <c r="C11">
        <v>27</v>
      </c>
      <c r="D11">
        <f>IF(AND(C11&gt;10,C11&lt;40),0,IF(AND(C11&gt;60,C11&lt;90),1,X))</f>
        <v>0</v>
      </c>
      <c r="E11">
        <f>E10/2</f>
        <v>64</v>
      </c>
      <c r="F11">
        <f t="shared" si="0"/>
        <v>0</v>
      </c>
    </row>
    <row r="12" spans="1:10" x14ac:dyDescent="0.25">
      <c r="A12">
        <v>10</v>
      </c>
      <c r="B12">
        <v>54</v>
      </c>
      <c r="C12">
        <v>26</v>
      </c>
      <c r="D12">
        <f>IF(AND(C12&gt;10,C12&lt;40),0,IF(AND(C12&gt;60,C12&lt;90),1,X))</f>
        <v>0</v>
      </c>
      <c r="E12">
        <f t="shared" ref="E12:E17" si="2">E11/2</f>
        <v>32</v>
      </c>
      <c r="F12">
        <f t="shared" si="0"/>
        <v>0</v>
      </c>
    </row>
    <row r="13" spans="1:10" x14ac:dyDescent="0.25">
      <c r="A13">
        <v>11</v>
      </c>
      <c r="B13">
        <v>54</v>
      </c>
      <c r="C13">
        <v>74</v>
      </c>
      <c r="D13">
        <f>IF(AND(C13&gt;10,C13&lt;40),0,IF(AND(C13&gt;60,C13&lt;90),1,X))</f>
        <v>1</v>
      </c>
      <c r="E13">
        <f t="shared" si="2"/>
        <v>16</v>
      </c>
      <c r="F13">
        <f t="shared" si="0"/>
        <v>16</v>
      </c>
    </row>
    <row r="14" spans="1:10" x14ac:dyDescent="0.25">
      <c r="A14">
        <v>12</v>
      </c>
      <c r="B14">
        <v>53</v>
      </c>
      <c r="C14">
        <v>27</v>
      </c>
      <c r="D14">
        <f>IF(AND(C14&gt;10,C14&lt;40),0,IF(AND(C14&gt;60,C14&lt;90),1,X))</f>
        <v>0</v>
      </c>
      <c r="E14">
        <f t="shared" si="2"/>
        <v>8</v>
      </c>
      <c r="F14">
        <f t="shared" si="0"/>
        <v>0</v>
      </c>
    </row>
    <row r="15" spans="1:10" x14ac:dyDescent="0.25">
      <c r="A15">
        <v>13</v>
      </c>
      <c r="B15">
        <v>54</v>
      </c>
      <c r="C15">
        <v>73</v>
      </c>
      <c r="D15">
        <f>IF(AND(C15&gt;10,C15&lt;40),0,IF(AND(C15&gt;60,C15&lt;90),1,X))</f>
        <v>1</v>
      </c>
      <c r="E15">
        <f t="shared" si="2"/>
        <v>4</v>
      </c>
      <c r="F15">
        <f t="shared" si="0"/>
        <v>4</v>
      </c>
    </row>
    <row r="16" spans="1:10" x14ac:dyDescent="0.25">
      <c r="A16">
        <v>14</v>
      </c>
      <c r="B16">
        <v>54</v>
      </c>
      <c r="C16">
        <v>27</v>
      </c>
      <c r="D16">
        <f>IF(AND(C16&gt;10,C16&lt;40),0,IF(AND(C16&gt;60,C16&lt;90),1,X))</f>
        <v>0</v>
      </c>
      <c r="E16">
        <f t="shared" si="2"/>
        <v>2</v>
      </c>
      <c r="F16">
        <f t="shared" si="0"/>
        <v>0</v>
      </c>
    </row>
    <row r="17" spans="1:10" x14ac:dyDescent="0.25">
      <c r="A17">
        <v>15</v>
      </c>
      <c r="B17">
        <v>53</v>
      </c>
      <c r="C17">
        <v>26</v>
      </c>
      <c r="D17">
        <f>IF(AND(C17&gt;10,C17&lt;40),0,IF(AND(C17&gt;60,C17&lt;90),1,X))</f>
        <v>0</v>
      </c>
      <c r="E17">
        <f t="shared" si="2"/>
        <v>1</v>
      </c>
      <c r="F17">
        <f t="shared" si="0"/>
        <v>0</v>
      </c>
      <c r="G17">
        <f>SUM(F10:F17)</f>
        <v>148</v>
      </c>
      <c r="H17">
        <f>(G17+G9*256)/10</f>
        <v>40.4</v>
      </c>
      <c r="I17" t="s">
        <v>6</v>
      </c>
      <c r="J17" t="s">
        <v>10</v>
      </c>
    </row>
    <row r="18" spans="1:10" x14ac:dyDescent="0.25">
      <c r="A18">
        <v>16</v>
      </c>
      <c r="B18">
        <v>67</v>
      </c>
      <c r="C18">
        <v>27</v>
      </c>
      <c r="D18">
        <f>IF(AND(C18&gt;10,C18&lt;40),0,IF(AND(C18&gt;60,C18&lt;90),1,X))</f>
        <v>0</v>
      </c>
      <c r="E18">
        <v>128</v>
      </c>
      <c r="F18">
        <f t="shared" si="0"/>
        <v>0</v>
      </c>
    </row>
    <row r="19" spans="1:10" x14ac:dyDescent="0.25">
      <c r="A19">
        <v>17</v>
      </c>
      <c r="B19">
        <v>54</v>
      </c>
      <c r="C19">
        <v>26</v>
      </c>
      <c r="D19">
        <f>IF(AND(C19&gt;10,C19&lt;40),0,IF(AND(C19&gt;60,C19&lt;90),1,X))</f>
        <v>0</v>
      </c>
      <c r="E19">
        <f>E18/2</f>
        <v>64</v>
      </c>
      <c r="F19">
        <f t="shared" si="0"/>
        <v>0</v>
      </c>
    </row>
    <row r="20" spans="1:10" x14ac:dyDescent="0.25">
      <c r="A20">
        <v>18</v>
      </c>
      <c r="B20">
        <v>54</v>
      </c>
      <c r="C20">
        <v>27</v>
      </c>
      <c r="D20">
        <f>IF(AND(C20&gt;10,C20&lt;40),0,IF(AND(C20&gt;60,C20&lt;90),1,X))</f>
        <v>0</v>
      </c>
      <c r="E20">
        <f t="shared" ref="E20:E25" si="3">E19/2</f>
        <v>32</v>
      </c>
      <c r="F20">
        <f t="shared" si="0"/>
        <v>0</v>
      </c>
    </row>
    <row r="21" spans="1:10" x14ac:dyDescent="0.25">
      <c r="A21">
        <v>19</v>
      </c>
      <c r="B21">
        <v>54</v>
      </c>
      <c r="C21">
        <v>26</v>
      </c>
      <c r="D21">
        <f>IF(AND(C21&gt;10,C21&lt;40),0,IF(AND(C21&gt;60,C21&lt;90),1,X))</f>
        <v>0</v>
      </c>
      <c r="E21">
        <f t="shared" si="3"/>
        <v>16</v>
      </c>
      <c r="F21">
        <f t="shared" si="0"/>
        <v>0</v>
      </c>
    </row>
    <row r="22" spans="1:10" x14ac:dyDescent="0.25">
      <c r="A22">
        <v>20</v>
      </c>
      <c r="B22">
        <v>54</v>
      </c>
      <c r="C22">
        <v>27</v>
      </c>
      <c r="D22">
        <f>IF(AND(C22&gt;10,C22&lt;40),0,IF(AND(C22&gt;60,C22&lt;90),1,X))</f>
        <v>0</v>
      </c>
      <c r="E22">
        <f t="shared" si="3"/>
        <v>8</v>
      </c>
      <c r="F22">
        <f t="shared" si="0"/>
        <v>0</v>
      </c>
    </row>
    <row r="23" spans="1:10" x14ac:dyDescent="0.25">
      <c r="A23">
        <v>21</v>
      </c>
      <c r="B23">
        <v>53</v>
      </c>
      <c r="C23">
        <v>27</v>
      </c>
      <c r="D23">
        <f>IF(AND(C23&gt;10,C23&lt;40),0,IF(AND(C23&gt;60,C23&lt;90),1,X))</f>
        <v>0</v>
      </c>
      <c r="E23">
        <f t="shared" si="3"/>
        <v>4</v>
      </c>
      <c r="F23">
        <f t="shared" si="0"/>
        <v>0</v>
      </c>
    </row>
    <row r="24" spans="1:10" x14ac:dyDescent="0.25">
      <c r="A24">
        <v>22</v>
      </c>
      <c r="B24">
        <v>54</v>
      </c>
      <c r="C24">
        <v>26</v>
      </c>
      <c r="D24">
        <f>IF(AND(C24&gt;10,C24&lt;40),0,IF(AND(C24&gt;60,C24&lt;90),1,X))</f>
        <v>0</v>
      </c>
      <c r="E24">
        <f t="shared" si="3"/>
        <v>2</v>
      </c>
      <c r="F24">
        <f t="shared" si="0"/>
        <v>0</v>
      </c>
    </row>
    <row r="25" spans="1:10" x14ac:dyDescent="0.25">
      <c r="A25">
        <v>23</v>
      </c>
      <c r="B25">
        <v>54</v>
      </c>
      <c r="C25">
        <v>26</v>
      </c>
      <c r="D25">
        <f>IF(AND(C25&gt;10,C25&lt;40),0,IF(AND(C25&gt;60,C25&lt;90),1,X))</f>
        <v>0</v>
      </c>
      <c r="E25">
        <f t="shared" si="3"/>
        <v>1</v>
      </c>
      <c r="F25">
        <f t="shared" si="0"/>
        <v>0</v>
      </c>
      <c r="G25">
        <f>SUM(F18:F25)</f>
        <v>0</v>
      </c>
      <c r="J25" t="s">
        <v>12</v>
      </c>
    </row>
    <row r="26" spans="1:10" x14ac:dyDescent="0.25">
      <c r="A26">
        <v>24</v>
      </c>
      <c r="B26">
        <v>67</v>
      </c>
      <c r="C26">
        <v>74</v>
      </c>
      <c r="D26">
        <f>IF(AND(C26&gt;10,C26&lt;40),0,IF(AND(C26&gt;60,C26&lt;90),1,X))</f>
        <v>1</v>
      </c>
      <c r="E26">
        <v>128</v>
      </c>
      <c r="F26">
        <f t="shared" si="0"/>
        <v>128</v>
      </c>
    </row>
    <row r="27" spans="1:10" x14ac:dyDescent="0.25">
      <c r="A27">
        <v>25</v>
      </c>
      <c r="B27">
        <v>53</v>
      </c>
      <c r="C27">
        <v>74</v>
      </c>
      <c r="D27">
        <f>IF(AND(C27&gt;10,C27&lt;40),0,IF(AND(C27&gt;60,C27&lt;90),1,X))</f>
        <v>1</v>
      </c>
      <c r="E27">
        <f>E26/2</f>
        <v>64</v>
      </c>
      <c r="F27">
        <f t="shared" si="0"/>
        <v>64</v>
      </c>
    </row>
    <row r="28" spans="1:10" x14ac:dyDescent="0.25">
      <c r="A28">
        <v>26</v>
      </c>
      <c r="B28">
        <v>54</v>
      </c>
      <c r="C28">
        <v>73</v>
      </c>
      <c r="D28">
        <f>IF(AND(C28&gt;10,C28&lt;40),0,IF(AND(C28&gt;60,C28&lt;90),1,X))</f>
        <v>1</v>
      </c>
      <c r="E28">
        <f t="shared" ref="E28:E33" si="4">E27/2</f>
        <v>32</v>
      </c>
      <c r="F28">
        <f t="shared" si="0"/>
        <v>32</v>
      </c>
    </row>
    <row r="29" spans="1:10" x14ac:dyDescent="0.25">
      <c r="A29">
        <v>27</v>
      </c>
      <c r="B29">
        <v>54</v>
      </c>
      <c r="C29">
        <v>27</v>
      </c>
      <c r="D29">
        <f>IF(AND(C29&gt;10,C29&lt;40),0,IF(AND(C29&gt;60,C29&lt;90),1,X))</f>
        <v>0</v>
      </c>
      <c r="E29">
        <f t="shared" si="4"/>
        <v>16</v>
      </c>
      <c r="F29">
        <f t="shared" si="0"/>
        <v>0</v>
      </c>
    </row>
    <row r="30" spans="1:10" x14ac:dyDescent="0.25">
      <c r="A30">
        <v>28</v>
      </c>
      <c r="B30">
        <v>53</v>
      </c>
      <c r="C30">
        <v>74</v>
      </c>
      <c r="D30">
        <f>IF(AND(C30&gt;10,C30&lt;40),0,IF(AND(C30&gt;60,C30&lt;90),1,X))</f>
        <v>1</v>
      </c>
      <c r="E30">
        <f t="shared" si="4"/>
        <v>8</v>
      </c>
      <c r="F30">
        <f t="shared" si="0"/>
        <v>8</v>
      </c>
    </row>
    <row r="31" spans="1:10" x14ac:dyDescent="0.25">
      <c r="A31">
        <v>29</v>
      </c>
      <c r="B31">
        <v>54</v>
      </c>
      <c r="C31">
        <v>73</v>
      </c>
      <c r="D31">
        <f>IF(AND(C31&gt;10,C31&lt;40),0,IF(AND(C31&gt;60,C31&lt;90),1,X))</f>
        <v>1</v>
      </c>
      <c r="E31">
        <f t="shared" si="4"/>
        <v>4</v>
      </c>
      <c r="F31">
        <f t="shared" si="0"/>
        <v>4</v>
      </c>
    </row>
    <row r="32" spans="1:10" x14ac:dyDescent="0.25">
      <c r="A32">
        <v>30</v>
      </c>
      <c r="B32">
        <v>54</v>
      </c>
      <c r="C32">
        <v>74</v>
      </c>
      <c r="D32">
        <f>IF(AND(C32&gt;10,C32&lt;40),0,IF(AND(C32&gt;60,C32&lt;90),1,X))</f>
        <v>1</v>
      </c>
      <c r="E32">
        <f t="shared" si="4"/>
        <v>2</v>
      </c>
      <c r="F32">
        <f t="shared" si="0"/>
        <v>2</v>
      </c>
    </row>
    <row r="33" spans="1:10" x14ac:dyDescent="0.25">
      <c r="A33">
        <v>31</v>
      </c>
      <c r="B33">
        <v>53</v>
      </c>
      <c r="C33">
        <v>26</v>
      </c>
      <c r="D33">
        <f>IF(AND(C33&gt;10,C33&lt;40),0,IF(AND(C33&gt;60,C33&lt;90),1,X))</f>
        <v>0</v>
      </c>
      <c r="E33">
        <f t="shared" si="4"/>
        <v>1</v>
      </c>
      <c r="F33">
        <f t="shared" si="0"/>
        <v>0</v>
      </c>
      <c r="G33">
        <f>SUM(F26:F33)</f>
        <v>238</v>
      </c>
      <c r="H33">
        <f>(G33+G25*256)/10</f>
        <v>23.8</v>
      </c>
      <c r="I33" t="s">
        <v>7</v>
      </c>
      <c r="J33" t="s">
        <v>13</v>
      </c>
    </row>
    <row r="34" spans="1:10" x14ac:dyDescent="0.25">
      <c r="A34">
        <v>32</v>
      </c>
      <c r="B34">
        <v>64</v>
      </c>
      <c r="C34">
        <v>74</v>
      </c>
      <c r="D34">
        <f>IF(AND(C34&gt;10,C34&lt;40),0,IF(AND(C34&gt;60,C34&lt;90),1,X))</f>
        <v>1</v>
      </c>
      <c r="E34">
        <v>128</v>
      </c>
      <c r="F34">
        <f t="shared" si="0"/>
        <v>128</v>
      </c>
    </row>
    <row r="35" spans="1:10" x14ac:dyDescent="0.25">
      <c r="A35">
        <v>33</v>
      </c>
      <c r="B35">
        <v>54</v>
      </c>
      <c r="C35">
        <v>26</v>
      </c>
      <c r="D35">
        <f>IF(AND(C35&gt;10,C35&lt;40),0,IF(AND(C35&gt;60,C35&lt;90),1,X))</f>
        <v>0</v>
      </c>
      <c r="E35">
        <f>E34/2</f>
        <v>64</v>
      </c>
      <c r="F35">
        <f t="shared" si="0"/>
        <v>0</v>
      </c>
    </row>
    <row r="36" spans="1:10" x14ac:dyDescent="0.25">
      <c r="A36">
        <v>34</v>
      </c>
      <c r="B36">
        <v>54</v>
      </c>
      <c r="C36">
        <v>27</v>
      </c>
      <c r="D36">
        <f>IF(AND(C36&gt;10,C36&lt;40),0,IF(AND(C36&gt;60,C36&lt;90),1,X))</f>
        <v>0</v>
      </c>
      <c r="E36">
        <f t="shared" ref="E36:E41" si="5">E35/2</f>
        <v>32</v>
      </c>
      <c r="F36">
        <f t="shared" si="0"/>
        <v>0</v>
      </c>
    </row>
    <row r="37" spans="1:10" x14ac:dyDescent="0.25">
      <c r="A37">
        <v>35</v>
      </c>
      <c r="B37">
        <v>53</v>
      </c>
      <c r="C37">
        <v>27</v>
      </c>
      <c r="D37">
        <f>IF(AND(C37&gt;10,C37&lt;40),0,IF(AND(C37&gt;60,C37&lt;90),1,X))</f>
        <v>0</v>
      </c>
      <c r="E37">
        <f t="shared" si="5"/>
        <v>16</v>
      </c>
      <c r="F37">
        <f t="shared" si="0"/>
        <v>0</v>
      </c>
    </row>
    <row r="38" spans="1:10" x14ac:dyDescent="0.25">
      <c r="A38">
        <v>36</v>
      </c>
      <c r="B38">
        <v>54</v>
      </c>
      <c r="C38">
        <v>26</v>
      </c>
      <c r="D38">
        <f>IF(AND(C38&gt;10,C38&lt;40),0,IF(AND(C38&gt;60,C38&lt;90),1,X))</f>
        <v>0</v>
      </c>
      <c r="E38">
        <f t="shared" si="5"/>
        <v>8</v>
      </c>
      <c r="F38">
        <f t="shared" si="0"/>
        <v>0</v>
      </c>
    </row>
    <row r="39" spans="1:10" x14ac:dyDescent="0.25">
      <c r="A39">
        <v>37</v>
      </c>
      <c r="B39">
        <v>54</v>
      </c>
      <c r="C39">
        <v>27</v>
      </c>
      <c r="D39">
        <f>IF(AND(C39&gt;10,C39&lt;40),0,IF(AND(C39&gt;60,C39&lt;90),1,X))</f>
        <v>0</v>
      </c>
      <c r="E39">
        <f t="shared" si="5"/>
        <v>4</v>
      </c>
      <c r="F39">
        <f t="shared" si="0"/>
        <v>0</v>
      </c>
    </row>
    <row r="40" spans="1:10" x14ac:dyDescent="0.25">
      <c r="A40">
        <v>38</v>
      </c>
      <c r="B40">
        <v>54</v>
      </c>
      <c r="C40">
        <v>73</v>
      </c>
      <c r="D40">
        <f>IF(AND(C40&gt;10,C40&lt;40),0,IF(AND(C40&gt;60,C40&lt;90),1,X))</f>
        <v>1</v>
      </c>
      <c r="E40">
        <f t="shared" si="5"/>
        <v>2</v>
      </c>
      <c r="F40">
        <f t="shared" si="0"/>
        <v>2</v>
      </c>
    </row>
    <row r="41" spans="1:10" x14ac:dyDescent="0.25">
      <c r="A41">
        <v>39</v>
      </c>
      <c r="B41">
        <v>54</v>
      </c>
      <c r="C41">
        <v>72</v>
      </c>
      <c r="D41">
        <f>IF(AND(C41&gt;10,C41&lt;40),0,IF(AND(C41&gt;60,C41&lt;90),1,X))</f>
        <v>1</v>
      </c>
      <c r="E41">
        <f t="shared" si="5"/>
        <v>1</v>
      </c>
      <c r="F41">
        <f t="shared" si="0"/>
        <v>1</v>
      </c>
      <c r="G41" s="1">
        <f>SUM(F34:F41)</f>
        <v>131</v>
      </c>
      <c r="J41" t="s">
        <v>14</v>
      </c>
    </row>
    <row r="42" spans="1:10" x14ac:dyDescent="0.25">
      <c r="G42" s="1">
        <f>MOD(G9+G17+G25+G33,256)</f>
        <v>131</v>
      </c>
      <c r="J42" t="s">
        <v>15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Dht22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geral</cp:lastModifiedBy>
  <dcterms:created xsi:type="dcterms:W3CDTF">2017-12-06T06:32:04Z</dcterms:created>
  <dcterms:modified xsi:type="dcterms:W3CDTF">2017-12-07T10:29:49Z</dcterms:modified>
</cp:coreProperties>
</file>