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hilippgehrig/Desktop/"/>
    </mc:Choice>
  </mc:AlternateContent>
  <xr:revisionPtr revIDLastSave="0" documentId="13_ncr:1_{F2D07A58-83FD-804D-83D4-8946D7E0F99B}" xr6:coauthVersionLast="47" xr6:coauthVersionMax="47" xr10:uidLastSave="{00000000-0000-0000-0000-000000000000}"/>
  <bookViews>
    <workbookView xWindow="0" yWindow="0" windowWidth="33600" windowHeight="21000" activeTab="4" xr2:uid="{28BA3105-05C1-E144-B1EA-F4C034B57166}"/>
  </bookViews>
  <sheets>
    <sheet name="Versuch 1" sheetId="1" r:id="rId1"/>
    <sheet name="Versuch 2" sheetId="2" r:id="rId2"/>
    <sheet name="Versuch 3" sheetId="3" r:id="rId3"/>
    <sheet name="Versuch 4" sheetId="4" r:id="rId4"/>
    <sheet name="Versuch6" sheetId="5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5" l="1"/>
  <c r="E4" i="5"/>
  <c r="E5" i="5"/>
  <c r="E6" i="5"/>
  <c r="E7" i="5"/>
  <c r="E8" i="5"/>
  <c r="E9" i="5"/>
  <c r="E10" i="5"/>
  <c r="E11" i="5"/>
  <c r="E12" i="5"/>
  <c r="E13" i="5"/>
  <c r="E14" i="5"/>
  <c r="E17" i="5"/>
  <c r="E18" i="5"/>
  <c r="E19" i="5"/>
  <c r="E20" i="5"/>
  <c r="E21" i="5"/>
  <c r="E22" i="5"/>
  <c r="E23" i="5"/>
  <c r="E24" i="5"/>
  <c r="E25" i="5"/>
  <c r="E26" i="5"/>
  <c r="E2" i="5"/>
  <c r="D2" i="5"/>
  <c r="D26" i="5"/>
  <c r="D3" i="5"/>
  <c r="D4" i="5"/>
  <c r="D5" i="5"/>
  <c r="D6" i="5"/>
  <c r="D7" i="5"/>
  <c r="D8" i="5"/>
  <c r="D9" i="5"/>
  <c r="D10" i="5"/>
  <c r="D11" i="5"/>
  <c r="D12" i="5"/>
  <c r="D13" i="5"/>
  <c r="D14" i="5"/>
  <c r="D17" i="5"/>
  <c r="D18" i="5"/>
  <c r="D19" i="5"/>
  <c r="D20" i="5"/>
  <c r="D21" i="5"/>
  <c r="D22" i="5"/>
  <c r="D23" i="5"/>
  <c r="D24" i="5"/>
  <c r="D25" i="5"/>
  <c r="I1" i="4"/>
  <c r="A4" i="4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3" i="4"/>
  <c r="A2" i="4"/>
</calcChain>
</file>

<file path=xl/sharedStrings.xml><?xml version="1.0" encoding="utf-8"?>
<sst xmlns="http://schemas.openxmlformats.org/spreadsheetml/2006/main" count="29" uniqueCount="28">
  <si>
    <t>Vpp (gemessen)</t>
  </si>
  <si>
    <t>Vpp (eingestellt)</t>
  </si>
  <si>
    <t>63,2 % Gesammtwert</t>
  </si>
  <si>
    <t>Zeit</t>
  </si>
  <si>
    <t>frequenz</t>
  </si>
  <si>
    <t>10 khz</t>
  </si>
  <si>
    <t>Oszi</t>
  </si>
  <si>
    <t>Frequenzgenerator</t>
  </si>
  <si>
    <t>7,08 mikro-sekunden</t>
  </si>
  <si>
    <t>widerstand blackbox</t>
  </si>
  <si>
    <t>1,081 V</t>
  </si>
  <si>
    <t>spannungsabfall blackbox</t>
  </si>
  <si>
    <t>Messung</t>
  </si>
  <si>
    <t>Widerstand</t>
  </si>
  <si>
    <t>Gold</t>
  </si>
  <si>
    <t>Weiß</t>
  </si>
  <si>
    <t>Rot</t>
  </si>
  <si>
    <t>Gelb</t>
  </si>
  <si>
    <t>3,9k</t>
  </si>
  <si>
    <t>f</t>
  </si>
  <si>
    <t>ua</t>
  </si>
  <si>
    <t>Grenzfrequenz</t>
  </si>
  <si>
    <t>ue</t>
  </si>
  <si>
    <t>av</t>
  </si>
  <si>
    <t>av expected</t>
  </si>
  <si>
    <t>R2</t>
  </si>
  <si>
    <t>R1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</si>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</sst>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28BDF-E9AC-C148-A890-7C732AD36DC8}">
  <dimension ref="A1:H2"/>
  <sheetViews>
    <sheetView workbookViewId="0">
      <selection activeCell="E2" sqref="E2"/>
    </sheetView>
  </sheetViews>
  <sheetFormatPr baseColWidth="10" defaultRowHeight="16" x14ac:dyDescent="0.2"/>
  <cols>
    <col min="1" max="1" width="16.83203125" bestFit="1" customWidth="1"/>
    <col min="2" max="2" width="19.33203125" bestFit="1" customWidth="1"/>
    <col min="3" max="3" width="17.83203125" bestFit="1" customWidth="1"/>
    <col min="5" max="5" width="17.83203125" bestFit="1" customWidth="1"/>
    <col min="7" max="7" width="19.33203125" bestFit="1" customWidth="1"/>
  </cols>
  <sheetData>
    <row r="1" spans="1:8" x14ac:dyDescent="0.2">
      <c r="A1" t="s">
        <v>6</v>
      </c>
      <c r="B1" t="s">
        <v>0</v>
      </c>
      <c r="C1">
        <v>6.2009999999999996</v>
      </c>
      <c r="D1" t="s">
        <v>3</v>
      </c>
      <c r="E1" t="s">
        <v>8</v>
      </c>
      <c r="G1" t="s">
        <v>2</v>
      </c>
      <c r="H1">
        <v>3.863</v>
      </c>
    </row>
    <row r="2" spans="1:8" x14ac:dyDescent="0.2">
      <c r="A2" t="s">
        <v>7</v>
      </c>
      <c r="B2" t="s">
        <v>1</v>
      </c>
      <c r="C2">
        <v>6</v>
      </c>
      <c r="D2" t="s">
        <v>4</v>
      </c>
      <c r="E2" t="s">
        <v>5</v>
      </c>
      <c r="G2" t="s">
        <v>2</v>
      </c>
      <c r="H2">
        <v>3.919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92549-0AF0-A64E-8251-7D1636BC138D}">
  <dimension ref="A1:B2"/>
  <sheetViews>
    <sheetView workbookViewId="0">
      <selection activeCell="B2" sqref="B2"/>
    </sheetView>
  </sheetViews>
  <sheetFormatPr baseColWidth="10" defaultRowHeight="16" x14ac:dyDescent="0.2"/>
  <cols>
    <col min="1" max="1" width="22.33203125" bestFit="1" customWidth="1"/>
  </cols>
  <sheetData>
    <row r="1" spans="1:2" x14ac:dyDescent="0.2">
      <c r="A1" t="s">
        <v>9</v>
      </c>
    </row>
    <row r="2" spans="1:2" x14ac:dyDescent="0.2">
      <c r="A2" t="s">
        <v>11</v>
      </c>
      <c r="B2" t="s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EFB727-6577-EF44-A2F2-96D6D1788B03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24677-9551-B142-9C07-AC42D68163C5}">
  <dimension ref="A1:I26"/>
  <sheetViews>
    <sheetView workbookViewId="0">
      <selection activeCell="H5" sqref="H5"/>
    </sheetView>
  </sheetViews>
  <sheetFormatPr baseColWidth="10" defaultRowHeight="16" x14ac:dyDescent="0.2"/>
  <sheetData>
    <row r="1" spans="1:9" x14ac:dyDescent="0.2">
      <c r="A1" t="s">
        <v>12</v>
      </c>
      <c r="B1" t="s">
        <v>13</v>
      </c>
      <c r="D1" t="s">
        <v>17</v>
      </c>
      <c r="E1" t="s">
        <v>15</v>
      </c>
      <c r="F1" t="s">
        <v>16</v>
      </c>
      <c r="G1" t="s">
        <v>14</v>
      </c>
      <c r="H1" t="s">
        <v>18</v>
      </c>
      <c r="I1">
        <f>+-5%</f>
        <v>-0.05</v>
      </c>
    </row>
    <row r="2" spans="1:9" x14ac:dyDescent="0.2">
      <c r="A2">
        <f>1</f>
        <v>1</v>
      </c>
      <c r="B2">
        <v>3.895</v>
      </c>
    </row>
    <row r="3" spans="1:9" x14ac:dyDescent="0.2">
      <c r="A3">
        <f>A2+1</f>
        <v>2</v>
      </c>
      <c r="B3">
        <v>3.8839999999999999</v>
      </c>
    </row>
    <row r="4" spans="1:9" x14ac:dyDescent="0.2">
      <c r="A4">
        <f t="shared" ref="A4:A26" si="0">A3+1</f>
        <v>3</v>
      </c>
      <c r="B4">
        <v>3.9119999999999999</v>
      </c>
    </row>
    <row r="5" spans="1:9" x14ac:dyDescent="0.2">
      <c r="A5">
        <f t="shared" si="0"/>
        <v>4</v>
      </c>
      <c r="B5">
        <v>3.8740000000000001</v>
      </c>
    </row>
    <row r="6" spans="1:9" x14ac:dyDescent="0.2">
      <c r="A6">
        <f t="shared" si="0"/>
        <v>5</v>
      </c>
      <c r="B6">
        <v>3.8809999999999998</v>
      </c>
    </row>
    <row r="7" spans="1:9" x14ac:dyDescent="0.2">
      <c r="A7">
        <f t="shared" si="0"/>
        <v>6</v>
      </c>
      <c r="B7">
        <v>3.8780000000000001</v>
      </c>
    </row>
    <row r="8" spans="1:9" x14ac:dyDescent="0.2">
      <c r="A8">
        <f t="shared" si="0"/>
        <v>7</v>
      </c>
      <c r="B8">
        <v>3.8889999999999998</v>
      </c>
    </row>
    <row r="9" spans="1:9" x14ac:dyDescent="0.2">
      <c r="A9">
        <f t="shared" si="0"/>
        <v>8</v>
      </c>
      <c r="B9">
        <v>3.87</v>
      </c>
    </row>
    <row r="10" spans="1:9" x14ac:dyDescent="0.2">
      <c r="A10">
        <f t="shared" si="0"/>
        <v>9</v>
      </c>
      <c r="B10">
        <v>3.9020000000000001</v>
      </c>
    </row>
    <row r="11" spans="1:9" x14ac:dyDescent="0.2">
      <c r="A11">
        <f t="shared" si="0"/>
        <v>10</v>
      </c>
      <c r="B11">
        <v>3.8660000000000001</v>
      </c>
    </row>
    <row r="12" spans="1:9" x14ac:dyDescent="0.2">
      <c r="A12">
        <f t="shared" si="0"/>
        <v>11</v>
      </c>
      <c r="B12">
        <v>3.9969999999999999</v>
      </c>
    </row>
    <row r="13" spans="1:9" x14ac:dyDescent="0.2">
      <c r="A13">
        <f t="shared" si="0"/>
        <v>12</v>
      </c>
      <c r="B13">
        <v>3.9009999999999998</v>
      </c>
    </row>
    <row r="14" spans="1:9" x14ac:dyDescent="0.2">
      <c r="A14">
        <f t="shared" si="0"/>
        <v>13</v>
      </c>
      <c r="B14">
        <v>3.8650000000000002</v>
      </c>
    </row>
    <row r="15" spans="1:9" x14ac:dyDescent="0.2">
      <c r="A15">
        <f t="shared" si="0"/>
        <v>14</v>
      </c>
      <c r="B15">
        <v>3.92</v>
      </c>
    </row>
    <row r="16" spans="1:9" x14ac:dyDescent="0.2">
      <c r="A16">
        <f t="shared" si="0"/>
        <v>15</v>
      </c>
      <c r="B16" s="1">
        <v>3961</v>
      </c>
    </row>
    <row r="17" spans="1:2" x14ac:dyDescent="0.2">
      <c r="A17">
        <f t="shared" si="0"/>
        <v>16</v>
      </c>
      <c r="B17">
        <v>3.87</v>
      </c>
    </row>
    <row r="18" spans="1:2" x14ac:dyDescent="0.2">
      <c r="A18">
        <f t="shared" si="0"/>
        <v>17</v>
      </c>
      <c r="B18">
        <v>3.8860000000000001</v>
      </c>
    </row>
    <row r="19" spans="1:2" x14ac:dyDescent="0.2">
      <c r="A19">
        <f t="shared" si="0"/>
        <v>18</v>
      </c>
      <c r="B19">
        <v>3.8780000000000001</v>
      </c>
    </row>
    <row r="20" spans="1:2" x14ac:dyDescent="0.2">
      <c r="A20">
        <f t="shared" si="0"/>
        <v>19</v>
      </c>
      <c r="B20">
        <v>3.8849999999999998</v>
      </c>
    </row>
    <row r="21" spans="1:2" x14ac:dyDescent="0.2">
      <c r="A21">
        <f t="shared" si="0"/>
        <v>20</v>
      </c>
      <c r="B21">
        <v>3.9009999999999998</v>
      </c>
    </row>
    <row r="22" spans="1:2" x14ac:dyDescent="0.2">
      <c r="A22">
        <f t="shared" si="0"/>
        <v>21</v>
      </c>
      <c r="B22">
        <v>3.879</v>
      </c>
    </row>
    <row r="23" spans="1:2" x14ac:dyDescent="0.2">
      <c r="A23">
        <f t="shared" si="0"/>
        <v>22</v>
      </c>
      <c r="B23">
        <v>3.9569999999999999</v>
      </c>
    </row>
    <row r="24" spans="1:2" x14ac:dyDescent="0.2">
      <c r="A24">
        <f t="shared" si="0"/>
        <v>23</v>
      </c>
      <c r="B24">
        <v>3.9089999999999998</v>
      </c>
    </row>
    <row r="25" spans="1:2" x14ac:dyDescent="0.2">
      <c r="A25">
        <f t="shared" si="0"/>
        <v>24</v>
      </c>
      <c r="B25">
        <v>3.9350000000000001</v>
      </c>
    </row>
    <row r="26" spans="1:2" x14ac:dyDescent="0.2">
      <c r="A26">
        <f t="shared" si="0"/>
        <v>25</v>
      </c>
      <c r="B26">
        <v>3.8769999999999998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01C49-DAC1-204A-AC2E-FDA9E772F1BB}">
  <dimension ref="A1:E33"/>
  <sheetViews>
    <sheetView tabSelected="1" workbookViewId="0">
      <selection activeCell="E6" sqref="E6"/>
    </sheetView>
  </sheetViews>
  <sheetFormatPr baseColWidth="10" defaultRowHeight="16" x14ac:dyDescent="0.2"/>
  <cols>
    <col min="2" max="2" width="11.1640625" bestFit="1" customWidth="1"/>
  </cols>
  <sheetData>
    <row r="1" spans="1:5" x14ac:dyDescent="0.2">
      <c r="A1" t="s">
        <v>19</v>
      </c>
      <c r="B1" t="s">
        <v>20</v>
      </c>
      <c r="C1" t="s">
        <v>22</v>
      </c>
      <c r="D1" t="s">
        <v>23</v>
      </c>
      <c r="E1" t="s">
        <v>24</v>
      </c>
    </row>
    <row r="2" spans="1:5" x14ac:dyDescent="0.2">
      <c r="A2">
        <v>10</v>
      </c>
      <c r="B2">
        <v>19.399999999999999</v>
      </c>
      <c r="C2">
        <v>1.94</v>
      </c>
      <c r="D2">
        <f>B2/C2</f>
        <v>10</v>
      </c>
      <c r="E2">
        <f>($B$31/$B$32)*(1/(1+2*PI()*A2*$B$31*$B$33))</f>
        <v>9.9375604660902521</v>
      </c>
    </row>
    <row r="3" spans="1:5" x14ac:dyDescent="0.2">
      <c r="A3">
        <v>20</v>
      </c>
      <c r="B3">
        <v>19.399999999999999</v>
      </c>
      <c r="C3">
        <v>1.94</v>
      </c>
      <c r="D3">
        <f t="shared" ref="D3:D26" si="0">B3/C3</f>
        <v>10</v>
      </c>
      <c r="E3">
        <f t="shared" ref="E3:E26" si="1">($B$31/$B$32)*(1/(1+2*PI()*A3*$B$31*$B$33))</f>
        <v>9.8758958328160276</v>
      </c>
    </row>
    <row r="4" spans="1:5" x14ac:dyDescent="0.2">
      <c r="A4">
        <v>50</v>
      </c>
      <c r="B4">
        <v>19.399999999999999</v>
      </c>
      <c r="C4">
        <v>1.94</v>
      </c>
      <c r="D4">
        <f t="shared" si="0"/>
        <v>10</v>
      </c>
      <c r="E4">
        <f t="shared" si="1"/>
        <v>9.6954097204857863</v>
      </c>
    </row>
    <row r="5" spans="1:5" x14ac:dyDescent="0.2">
      <c r="A5">
        <v>100</v>
      </c>
      <c r="B5">
        <v>19.399999999999999</v>
      </c>
      <c r="C5">
        <v>1.94</v>
      </c>
      <c r="D5">
        <f t="shared" si="0"/>
        <v>10</v>
      </c>
      <c r="E5">
        <f t="shared" si="1"/>
        <v>9.4088260255825098</v>
      </c>
    </row>
    <row r="6" spans="1:5" x14ac:dyDescent="0.2">
      <c r="A6">
        <v>200</v>
      </c>
      <c r="B6">
        <v>19.3</v>
      </c>
      <c r="C6">
        <v>1.94</v>
      </c>
      <c r="D6">
        <f t="shared" si="0"/>
        <v>9.9484536082474229</v>
      </c>
      <c r="E6">
        <f t="shared" si="1"/>
        <v>8.8836478829534027</v>
      </c>
    </row>
    <row r="7" spans="1:5" x14ac:dyDescent="0.2">
      <c r="A7">
        <v>500</v>
      </c>
      <c r="B7">
        <v>18.7</v>
      </c>
      <c r="C7">
        <v>1.94</v>
      </c>
      <c r="D7">
        <f t="shared" si="0"/>
        <v>9.6391752577319583</v>
      </c>
      <c r="E7">
        <f t="shared" si="1"/>
        <v>7.6094277638931178</v>
      </c>
    </row>
    <row r="8" spans="1:5" x14ac:dyDescent="0.2">
      <c r="A8">
        <v>1000</v>
      </c>
      <c r="B8">
        <v>16.8</v>
      </c>
      <c r="C8">
        <v>1.94</v>
      </c>
      <c r="D8">
        <f t="shared" si="0"/>
        <v>8.6597938144329909</v>
      </c>
      <c r="E8">
        <f t="shared" si="1"/>
        <v>6.1413045490496243</v>
      </c>
    </row>
    <row r="9" spans="1:5" x14ac:dyDescent="0.2">
      <c r="A9">
        <v>2000</v>
      </c>
      <c r="B9">
        <v>12.22</v>
      </c>
      <c r="C9">
        <v>1.94</v>
      </c>
      <c r="D9">
        <f t="shared" si="0"/>
        <v>6.2989690721649492</v>
      </c>
      <c r="E9">
        <f t="shared" si="1"/>
        <v>4.4313727585582221</v>
      </c>
    </row>
    <row r="10" spans="1:5" x14ac:dyDescent="0.2">
      <c r="A10">
        <v>5000</v>
      </c>
      <c r="B10">
        <v>5.99</v>
      </c>
      <c r="C10">
        <v>1.94</v>
      </c>
      <c r="D10">
        <f t="shared" si="0"/>
        <v>3.0876288659793816</v>
      </c>
      <c r="E10">
        <f t="shared" si="1"/>
        <v>2.4145300700522387</v>
      </c>
    </row>
    <row r="11" spans="1:5" x14ac:dyDescent="0.2">
      <c r="A11">
        <v>10000</v>
      </c>
      <c r="B11">
        <v>3.14</v>
      </c>
      <c r="C11">
        <v>1.94</v>
      </c>
      <c r="D11">
        <f t="shared" si="0"/>
        <v>1.6185567010309279</v>
      </c>
      <c r="E11">
        <f t="shared" si="1"/>
        <v>1.3730256169841295</v>
      </c>
    </row>
    <row r="12" spans="1:5" x14ac:dyDescent="0.2">
      <c r="A12">
        <v>20000</v>
      </c>
      <c r="B12">
        <v>1.63</v>
      </c>
      <c r="C12">
        <v>1.94</v>
      </c>
      <c r="D12">
        <f t="shared" si="0"/>
        <v>0.84020618556701032</v>
      </c>
      <c r="E12">
        <f t="shared" si="1"/>
        <v>0.73711682249161115</v>
      </c>
    </row>
    <row r="13" spans="1:5" x14ac:dyDescent="0.2">
      <c r="A13">
        <v>50000</v>
      </c>
      <c r="B13">
        <v>0.68</v>
      </c>
      <c r="C13">
        <v>1.94</v>
      </c>
      <c r="D13">
        <f t="shared" si="0"/>
        <v>0.3505154639175258</v>
      </c>
      <c r="E13">
        <f t="shared" si="1"/>
        <v>0.30849033387726366</v>
      </c>
    </row>
    <row r="14" spans="1:5" x14ac:dyDescent="0.2">
      <c r="A14">
        <v>100000</v>
      </c>
      <c r="B14">
        <v>0.34</v>
      </c>
      <c r="C14">
        <v>1.94</v>
      </c>
      <c r="D14">
        <f t="shared" si="0"/>
        <v>0.1752577319587629</v>
      </c>
      <c r="E14">
        <f t="shared" si="1"/>
        <v>0.15666159634676979</v>
      </c>
    </row>
    <row r="16" spans="1:5" x14ac:dyDescent="0.2">
      <c r="A16" t="s">
        <v>21</v>
      </c>
    </row>
    <row r="17" spans="1:5" x14ac:dyDescent="0.2">
      <c r="A17">
        <v>1200</v>
      </c>
      <c r="B17">
        <v>15.7</v>
      </c>
      <c r="C17">
        <v>1.94</v>
      </c>
      <c r="D17">
        <f t="shared" si="0"/>
        <v>8.0927835051546388</v>
      </c>
      <c r="E17">
        <f t="shared" si="1"/>
        <v>5.7013120143641141</v>
      </c>
    </row>
    <row r="18" spans="1:5" x14ac:dyDescent="0.2">
      <c r="A18">
        <v>1300</v>
      </c>
      <c r="B18">
        <v>15.2</v>
      </c>
      <c r="C18">
        <v>1.94</v>
      </c>
      <c r="D18">
        <f t="shared" si="0"/>
        <v>7.8350515463917523</v>
      </c>
      <c r="E18">
        <f t="shared" si="1"/>
        <v>5.5041404926394382</v>
      </c>
    </row>
    <row r="19" spans="1:5" x14ac:dyDescent="0.2">
      <c r="A19">
        <v>1400</v>
      </c>
      <c r="B19">
        <v>14.6</v>
      </c>
      <c r="C19">
        <v>1.94</v>
      </c>
      <c r="D19">
        <f t="shared" si="0"/>
        <v>7.5257731958762886</v>
      </c>
      <c r="E19">
        <f t="shared" si="1"/>
        <v>5.320150870547562</v>
      </c>
    </row>
    <row r="20" spans="1:5" x14ac:dyDescent="0.2">
      <c r="A20">
        <v>1500</v>
      </c>
      <c r="B20">
        <v>14.3</v>
      </c>
      <c r="C20">
        <v>1.94</v>
      </c>
      <c r="D20">
        <f t="shared" si="0"/>
        <v>7.3711340206185572</v>
      </c>
      <c r="E20">
        <f t="shared" si="1"/>
        <v>5.1480639934192158</v>
      </c>
    </row>
    <row r="21" spans="1:5" x14ac:dyDescent="0.2">
      <c r="A21" s="2">
        <v>1591</v>
      </c>
      <c r="B21">
        <v>13.9</v>
      </c>
      <c r="C21">
        <v>1.94</v>
      </c>
      <c r="D21">
        <f t="shared" si="0"/>
        <v>7.1649484536082477</v>
      </c>
      <c r="E21">
        <f t="shared" si="1"/>
        <v>5.0008631930640499</v>
      </c>
    </row>
    <row r="22" spans="1:5" x14ac:dyDescent="0.2">
      <c r="A22">
        <v>1700</v>
      </c>
      <c r="B22">
        <v>13.4</v>
      </c>
      <c r="C22">
        <v>1.94</v>
      </c>
      <c r="D22">
        <f t="shared" si="0"/>
        <v>6.9072164948453612</v>
      </c>
      <c r="E22">
        <f t="shared" si="1"/>
        <v>4.8352590909583135</v>
      </c>
    </row>
    <row r="23" spans="1:5" x14ac:dyDescent="0.2">
      <c r="A23">
        <v>1800</v>
      </c>
      <c r="B23">
        <v>13</v>
      </c>
      <c r="C23">
        <v>1.94</v>
      </c>
      <c r="D23">
        <f t="shared" si="0"/>
        <v>6.7010309278350517</v>
      </c>
      <c r="E23">
        <f t="shared" si="1"/>
        <v>4.6926912413826063</v>
      </c>
    </row>
    <row r="24" spans="1:5" x14ac:dyDescent="0.2">
      <c r="A24">
        <v>1900</v>
      </c>
      <c r="B24">
        <v>12.6</v>
      </c>
      <c r="C24">
        <v>1.94</v>
      </c>
      <c r="D24">
        <f t="shared" si="0"/>
        <v>6.4948453608247423</v>
      </c>
      <c r="E24">
        <f t="shared" si="1"/>
        <v>4.5582898435439523</v>
      </c>
    </row>
    <row r="25" spans="1:5" x14ac:dyDescent="0.2">
      <c r="A25">
        <v>2000</v>
      </c>
      <c r="B25">
        <v>12.22</v>
      </c>
      <c r="C25">
        <v>1.94</v>
      </c>
      <c r="D25">
        <f>B25/C26</f>
        <v>6.2989690721649492</v>
      </c>
      <c r="E25">
        <f t="shared" si="1"/>
        <v>4.4313727585582221</v>
      </c>
    </row>
    <row r="26" spans="1:5" x14ac:dyDescent="0.2">
      <c r="A26">
        <v>1600</v>
      </c>
      <c r="B26">
        <v>13.9</v>
      </c>
      <c r="C26">
        <v>1.94</v>
      </c>
      <c r="D26">
        <f>B26/C26</f>
        <v>7.1649484536082477</v>
      </c>
      <c r="E26">
        <f t="shared" si="1"/>
        <v>4.9867610242862295</v>
      </c>
    </row>
    <row r="29" spans="1:5" x14ac:dyDescent="0.2">
      <c r="A29">
        <v>15700</v>
      </c>
      <c r="D29">
        <v>1</v>
      </c>
    </row>
    <row r="31" spans="1:5" x14ac:dyDescent="0.2">
      <c r="A31" t="s">
        <v>25</v>
      </c>
      <c r="B31">
        <v>10000</v>
      </c>
    </row>
    <row r="32" spans="1:5" x14ac:dyDescent="0.2">
      <c r="A32" t="s">
        <v>26</v>
      </c>
      <c r="B32">
        <v>1000</v>
      </c>
    </row>
    <row r="33" spans="1:2" x14ac:dyDescent="0.2">
      <c r="A33" t="s">
        <v>27</v>
      </c>
      <c r="B33">
        <v>1E-8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Versuch 1</vt:lpstr>
      <vt:lpstr>Versuch 2</vt:lpstr>
      <vt:lpstr>Versuch 3</vt:lpstr>
      <vt:lpstr>Versuch 4</vt:lpstr>
      <vt:lpstr>Versuch6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 Gehrig</dc:creator>
  <cp:lastModifiedBy>Philipp Gehrig</cp:lastModifiedBy>
  <dcterms:created xsi:type="dcterms:W3CDTF">2023-11-02T08:19:49Z</dcterms:created>
  <dcterms:modified xsi:type="dcterms:W3CDTF">2023-11-04T16:14:40Z</dcterms:modified>
</cp:coreProperties>
</file>