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tner\Documents\GitHub\STM32AnalogExtension\ADC-Erweiterung\"/>
    </mc:Choice>
  </mc:AlternateContent>
  <xr:revisionPtr revIDLastSave="0" documentId="13_ncr:1_{4CC3BDD8-2020-4463-985D-A70F0D1DAF9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J9" i="1"/>
  <c r="J10" i="1"/>
  <c r="J11" i="1"/>
  <c r="J12" i="1"/>
  <c r="J13" i="1"/>
  <c r="J14" i="1"/>
  <c r="J15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<sst xmlns="http://schemas.openxmlformats.org/spreadsheetml/2006/main" count="95" uniqueCount="66">
  <si>
    <t>Qty</t>
  </si>
  <si>
    <t>Value</t>
  </si>
  <si>
    <t>Device</t>
  </si>
  <si>
    <t>Package</t>
  </si>
  <si>
    <t>Parts</t>
  </si>
  <si>
    <t>Description</t>
  </si>
  <si>
    <t>DIGIKEY_NR</t>
  </si>
  <si>
    <t>DIGIKEY_PRICE</t>
  </si>
  <si>
    <t>SPICEPREFIX</t>
  </si>
  <si>
    <t>LEDSML0603</t>
  </si>
  <si>
    <t>SML0603</t>
  </si>
  <si>
    <t>LED1</t>
  </si>
  <si>
    <t>LED</t>
  </si>
  <si>
    <t xml:space="preserve">475-3118-1-ND </t>
  </si>
  <si>
    <t>R-EU_R0603</t>
  </si>
  <si>
    <t>R0603</t>
  </si>
  <si>
    <t>R9</t>
  </si>
  <si>
    <t>RESISTOR, European symbol</t>
  </si>
  <si>
    <t>311-100DCT-ND</t>
  </si>
  <si>
    <t>R</t>
  </si>
  <si>
    <t>100n</t>
  </si>
  <si>
    <t>C-EUC0603</t>
  </si>
  <si>
    <t>C0603</t>
  </si>
  <si>
    <t>C4</t>
  </si>
  <si>
    <t>CAPACITOR, European symbol</t>
  </si>
  <si>
    <t xml:space="preserve">1276-6439-1-ND </t>
  </si>
  <si>
    <t>C</t>
  </si>
  <si>
    <t>C1</t>
  </si>
  <si>
    <t>1276-6439-1-ND</t>
  </si>
  <si>
    <t>1u</t>
  </si>
  <si>
    <t>C3</t>
  </si>
  <si>
    <t>1276-1182-1-ND</t>
  </si>
  <si>
    <t>2k2</t>
  </si>
  <si>
    <t>R-EU_R0805W</t>
  </si>
  <si>
    <t>R0805W</t>
  </si>
  <si>
    <t>R11</t>
  </si>
  <si>
    <t>408-1635-1-ND</t>
  </si>
  <si>
    <t>330n</t>
  </si>
  <si>
    <t>C2</t>
  </si>
  <si>
    <t>490-6050-1-ND</t>
  </si>
  <si>
    <t>33PIN-2.54</t>
  </si>
  <si>
    <t>1X33</t>
  </si>
  <si>
    <t>X1</t>
  </si>
  <si>
    <t xml:space="preserve">609-2223-ND </t>
  </si>
  <si>
    <t>4.7k</t>
  </si>
  <si>
    <t>R10, R12, R13, R14, R15, R16, R17</t>
  </si>
  <si>
    <t>311-4.70KHRCT-ND</t>
  </si>
  <si>
    <t>R2, R3, R4, R5, R6, R7, R8</t>
  </si>
  <si>
    <t>311-470GRCT-ND</t>
  </si>
  <si>
    <t>A97581-ND</t>
  </si>
  <si>
    <t>X3, X4, X5</t>
  </si>
  <si>
    <t>ADS124S06IPBS</t>
  </si>
  <si>
    <t>ADS124S0XIPBS</t>
  </si>
  <si>
    <t>TQFP32-05</t>
  </si>
  <si>
    <t>IC1</t>
  </si>
  <si>
    <t>296-45188-ND</t>
  </si>
  <si>
    <t>MKDSN1,5/3-5,08</t>
  </si>
  <si>
    <t>X2</t>
  </si>
  <si>
    <t>MKDSN 1,5/ 3-5,08 Printklemme</t>
  </si>
  <si>
    <t>277-14503-ND</t>
  </si>
  <si>
    <t>MOLEX-8738-0343</t>
  </si>
  <si>
    <t>MOLEX-87438-0343</t>
  </si>
  <si>
    <t>X6</t>
  </si>
  <si>
    <t>WM7647CT-ND</t>
  </si>
  <si>
    <t>Pro Print:</t>
  </si>
  <si>
    <t>Preis / Platine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</si>
</sst>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numFmt numFmtId="164" formatCode="&quot;CHF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15" totalsRowShown="0" headerRowDxfId="2" dataDxfId="1">
  <autoFilter ref="A1:H15" xr:uid="{00000000-0009-0000-0100-000001000000}"/>
  <tableColumns count="8">
    <tableColumn id="1" xr3:uid="{00000000-0010-0000-0000-000001000000}" name="Qty" dataDxfId="9"/>
    <tableColumn id="2" xr3:uid="{00000000-0010-0000-0000-000002000000}" name="Value" dataDxfId="8"/>
    <tableColumn id="3" xr3:uid="{00000000-0010-0000-0000-000003000000}" name="Device" dataDxfId="7"/>
    <tableColumn id="4" xr3:uid="{00000000-0010-0000-0000-000004000000}" name="Package" dataDxfId="6"/>
    <tableColumn id="5" xr3:uid="{00000000-0010-0000-0000-000005000000}" name="Parts" dataDxfId="5"/>
    <tableColumn id="6" xr3:uid="{00000000-0010-0000-0000-000006000000}" name="Description" dataDxfId="4"/>
    <tableColumn id="7" xr3:uid="{00000000-0010-0000-0000-000007000000}" name="DIGIKEY_NR" dataDxfId="3"/>
    <tableColumn id="8" xr3:uid="{00000000-0010-0000-0000-000008000000}" name="DIGIKEY_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45" zoomScaleNormal="145" workbookViewId="0">
      <selection activeCell="K16" sqref="K16"/>
    </sheetView>
  </sheetViews>
  <sheetFormatPr baseColWidth="10" defaultRowHeight="15" x14ac:dyDescent="0.25"/>
  <cols>
    <col min="1" max="1" width="5.28515625" style="1" customWidth="1"/>
    <col min="2" max="3" width="16.85546875" style="1" bestFit="1" customWidth="1"/>
    <col min="4" max="4" width="18.140625" style="1" bestFit="1" customWidth="1"/>
    <col min="5" max="5" width="29.85546875" style="1" bestFit="1" customWidth="1"/>
    <col min="6" max="6" width="29.5703125" style="1" hidden="1" customWidth="1"/>
    <col min="7" max="7" width="17.5703125" style="1" bestFit="1" customWidth="1"/>
    <col min="8" max="8" width="14.42578125" style="1" customWidth="1"/>
    <col min="9" max="10" width="0" style="1" hidden="1" customWidth="1"/>
    <col min="11" max="16384" width="11.425781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65</v>
      </c>
    </row>
    <row r="2" spans="1:10" x14ac:dyDescent="0.25">
      <c r="A2" s="1">
        <v>1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v>0.52</v>
      </c>
      <c r="J2" s="2">
        <f>Tabelle1[[#This Row],[DIGIKEY_PRICE]]*Tabelle1[[#This Row],[Qty]]</f>
        <v>0.52</v>
      </c>
    </row>
    <row r="3" spans="1:10" x14ac:dyDescent="0.25">
      <c r="A3" s="1">
        <v>1</v>
      </c>
      <c r="B3" s="1">
        <v>100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v>0.2</v>
      </c>
      <c r="I3" s="1" t="s">
        <v>19</v>
      </c>
      <c r="J3" s="2">
        <f>Tabelle1[[#This Row],[DIGIKEY_PRICE]]*Tabelle1[[#This Row],[Qty]]</f>
        <v>0.2</v>
      </c>
    </row>
    <row r="4" spans="1:10" x14ac:dyDescent="0.25">
      <c r="A4" s="1">
        <v>1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2">
        <v>0.1</v>
      </c>
      <c r="I4" s="1" t="s">
        <v>26</v>
      </c>
      <c r="J4" s="2">
        <f>Tabelle1[[#This Row],[DIGIKEY_PRICE]]*Tabelle1[[#This Row],[Qty]]</f>
        <v>0.1</v>
      </c>
    </row>
    <row r="5" spans="1:10" x14ac:dyDescent="0.25">
      <c r="A5" s="1">
        <v>1</v>
      </c>
      <c r="B5" s="1" t="s">
        <v>20</v>
      </c>
      <c r="C5" s="1" t="s">
        <v>21</v>
      </c>
      <c r="D5" s="1" t="s">
        <v>22</v>
      </c>
      <c r="E5" s="1" t="s">
        <v>27</v>
      </c>
      <c r="F5" s="1" t="s">
        <v>24</v>
      </c>
      <c r="G5" s="1" t="s">
        <v>28</v>
      </c>
      <c r="H5" s="2">
        <v>0.1</v>
      </c>
      <c r="I5" s="1" t="s">
        <v>26</v>
      </c>
      <c r="J5" s="2">
        <f>Tabelle1[[#This Row],[DIGIKEY_PRICE]]*Tabelle1[[#This Row],[Qty]]</f>
        <v>0.1</v>
      </c>
    </row>
    <row r="6" spans="1:10" x14ac:dyDescent="0.25">
      <c r="A6" s="1">
        <v>1</v>
      </c>
      <c r="B6" s="1" t="s">
        <v>29</v>
      </c>
      <c r="C6" s="1" t="s">
        <v>21</v>
      </c>
      <c r="D6" s="1" t="s">
        <v>22</v>
      </c>
      <c r="E6" s="1" t="s">
        <v>30</v>
      </c>
      <c r="F6" s="1" t="s">
        <v>24</v>
      </c>
      <c r="G6" s="1" t="s">
        <v>31</v>
      </c>
      <c r="H6" s="2">
        <v>0.1</v>
      </c>
      <c r="I6" s="1" t="s">
        <v>26</v>
      </c>
      <c r="J6" s="2">
        <f>Tabelle1[[#This Row],[DIGIKEY_PRICE]]*Tabelle1[[#This Row],[Qty]]</f>
        <v>0.1</v>
      </c>
    </row>
    <row r="7" spans="1:10" x14ac:dyDescent="0.25">
      <c r="A7" s="1">
        <v>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17</v>
      </c>
      <c r="G7" s="1" t="s">
        <v>36</v>
      </c>
      <c r="H7" s="2">
        <v>4.37</v>
      </c>
      <c r="I7" s="1" t="s">
        <v>19</v>
      </c>
      <c r="J7" s="2">
        <f>Tabelle1[[#This Row],[DIGIKEY_PRICE]]*Tabelle1[[#This Row],[Qty]]</f>
        <v>4.37</v>
      </c>
    </row>
    <row r="8" spans="1:10" x14ac:dyDescent="0.25">
      <c r="A8" s="1">
        <v>1</v>
      </c>
      <c r="B8" s="1" t="s">
        <v>37</v>
      </c>
      <c r="C8" s="1" t="s">
        <v>21</v>
      </c>
      <c r="D8" s="1" t="s">
        <v>22</v>
      </c>
      <c r="E8" s="1" t="s">
        <v>38</v>
      </c>
      <c r="F8" s="1" t="s">
        <v>24</v>
      </c>
      <c r="G8" s="1" t="s">
        <v>39</v>
      </c>
      <c r="H8" s="2">
        <v>0.22</v>
      </c>
      <c r="I8" s="1" t="s">
        <v>26</v>
      </c>
      <c r="J8" s="2">
        <f>Tabelle1[[#This Row],[DIGIKEY_PRICE]]*Tabelle1[[#This Row],[Qty]]</f>
        <v>0.22</v>
      </c>
    </row>
    <row r="9" spans="1:10" x14ac:dyDescent="0.25">
      <c r="A9" s="1">
        <v>1</v>
      </c>
      <c r="B9" s="1" t="s">
        <v>40</v>
      </c>
      <c r="C9" s="1" t="s">
        <v>40</v>
      </c>
      <c r="D9" s="1" t="s">
        <v>41</v>
      </c>
      <c r="E9" s="1" t="s">
        <v>42</v>
      </c>
      <c r="G9" s="1" t="s">
        <v>43</v>
      </c>
      <c r="H9" s="2">
        <v>1.41</v>
      </c>
      <c r="J9" s="2">
        <f>Tabelle1[[#This Row],[DIGIKEY_PRICE]]*Tabelle1[[#This Row],[Qty]]</f>
        <v>1.41</v>
      </c>
    </row>
    <row r="10" spans="1:10" x14ac:dyDescent="0.25">
      <c r="A10" s="1">
        <v>7</v>
      </c>
      <c r="B10" s="1" t="s">
        <v>44</v>
      </c>
      <c r="C10" s="1" t="s">
        <v>14</v>
      </c>
      <c r="D10" s="1" t="s">
        <v>15</v>
      </c>
      <c r="E10" s="1" t="s">
        <v>45</v>
      </c>
      <c r="F10" s="1" t="s">
        <v>17</v>
      </c>
      <c r="G10" s="1" t="s">
        <v>46</v>
      </c>
      <c r="H10" s="2">
        <v>0.1</v>
      </c>
      <c r="I10" s="1" t="s">
        <v>19</v>
      </c>
      <c r="J10" s="2">
        <f>Tabelle1[[#This Row],[DIGIKEY_PRICE]]*Tabelle1[[#This Row],[Qty]]</f>
        <v>0.70000000000000007</v>
      </c>
    </row>
    <row r="11" spans="1:10" x14ac:dyDescent="0.25">
      <c r="A11" s="1">
        <v>7</v>
      </c>
      <c r="B11" s="1">
        <v>47</v>
      </c>
      <c r="C11" s="1" t="s">
        <v>14</v>
      </c>
      <c r="D11" s="1" t="s">
        <v>15</v>
      </c>
      <c r="E11" s="1" t="s">
        <v>47</v>
      </c>
      <c r="F11" s="1" t="s">
        <v>17</v>
      </c>
      <c r="G11" s="1" t="s">
        <v>48</v>
      </c>
      <c r="H11" s="2">
        <v>0.1</v>
      </c>
      <c r="I11" s="1" t="s">
        <v>19</v>
      </c>
      <c r="J11" s="2">
        <f>Tabelle1[[#This Row],[DIGIKEY_PRICE]]*Tabelle1[[#This Row],[Qty]]</f>
        <v>0.70000000000000007</v>
      </c>
    </row>
    <row r="12" spans="1:10" x14ac:dyDescent="0.25">
      <c r="A12" s="1">
        <v>3</v>
      </c>
      <c r="B12" s="1" t="s">
        <v>49</v>
      </c>
      <c r="C12" s="1" t="s">
        <v>49</v>
      </c>
      <c r="D12" s="1">
        <v>1634503</v>
      </c>
      <c r="E12" s="1" t="s">
        <v>50</v>
      </c>
      <c r="G12" s="1" t="s">
        <v>49</v>
      </c>
      <c r="H12" s="2">
        <v>1.73</v>
      </c>
      <c r="J12" s="2">
        <f>Tabelle1[[#This Row],[DIGIKEY_PRICE]]*Tabelle1[[#This Row],[Qty]]</f>
        <v>5.1899999999999995</v>
      </c>
    </row>
    <row r="13" spans="1:10" x14ac:dyDescent="0.25">
      <c r="A13" s="1">
        <v>1</v>
      </c>
      <c r="B13" s="1" t="s">
        <v>51</v>
      </c>
      <c r="C13" s="1" t="s">
        <v>52</v>
      </c>
      <c r="D13" s="1" t="s">
        <v>53</v>
      </c>
      <c r="E13" s="1" t="s">
        <v>54</v>
      </c>
      <c r="G13" s="1" t="s">
        <v>55</v>
      </c>
      <c r="H13" s="2">
        <v>10.15</v>
      </c>
      <c r="J13" s="2">
        <f>Tabelle1[[#This Row],[DIGIKEY_PRICE]]*Tabelle1[[#This Row],[Qty]]</f>
        <v>10.15</v>
      </c>
    </row>
    <row r="14" spans="1:10" x14ac:dyDescent="0.25">
      <c r="A14" s="1">
        <v>1</v>
      </c>
      <c r="B14" s="1" t="s">
        <v>56</v>
      </c>
      <c r="C14" s="1" t="s">
        <v>56</v>
      </c>
      <c r="D14" s="1" t="s">
        <v>56</v>
      </c>
      <c r="E14" s="1" t="s">
        <v>57</v>
      </c>
      <c r="F14" s="1" t="s">
        <v>58</v>
      </c>
      <c r="G14" s="1" t="s">
        <v>59</v>
      </c>
      <c r="H14" s="2">
        <v>1.57</v>
      </c>
      <c r="J14" s="2">
        <f>Tabelle1[[#This Row],[DIGIKEY_PRICE]]*Tabelle1[[#This Row],[Qty]]</f>
        <v>1.57</v>
      </c>
    </row>
    <row r="15" spans="1:10" x14ac:dyDescent="0.25">
      <c r="A15" s="1">
        <v>1</v>
      </c>
      <c r="B15" s="1" t="s">
        <v>60</v>
      </c>
      <c r="C15" s="1" t="s">
        <v>60</v>
      </c>
      <c r="D15" s="1" t="s">
        <v>61</v>
      </c>
      <c r="E15" s="1" t="s">
        <v>62</v>
      </c>
      <c r="G15" s="1" t="s">
        <v>63</v>
      </c>
      <c r="H15" s="2">
        <v>0.81</v>
      </c>
      <c r="J15" s="2">
        <f>Tabelle1[[#This Row],[DIGIKEY_PRICE]]*Tabelle1[[#This Row],[Qty]]</f>
        <v>0.81</v>
      </c>
    </row>
    <row r="17" spans="7:8" x14ac:dyDescent="0.25">
      <c r="G17" s="1" t="s">
        <v>64</v>
      </c>
      <c r="H17" s="2">
        <f>SUM(J2:J15)</f>
        <v>26.139999999999997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gurtner</dc:creator>
  <cp:lastModifiedBy>gurtner</cp:lastModifiedBy>
  <cp:lastPrinted>2019-05-23T13:29:12Z</cp:lastPrinted>
  <dcterms:created xsi:type="dcterms:W3CDTF">2019-05-23T13:27:34Z</dcterms:created>
  <dcterms:modified xsi:type="dcterms:W3CDTF">2019-05-23T13:47:46Z</dcterms:modified>
</cp:coreProperties>
</file>