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\Documents\GitHub\STM32AnalogExtension\Dokumentation\"/>
    </mc:Choice>
  </mc:AlternateContent>
  <xr:revisionPtr revIDLastSave="0" documentId="13_ncr:1_{468CD877-9D55-4497-8DBA-B0962B093F30}" xr6:coauthVersionLast="45" xr6:coauthVersionMax="45" xr10:uidLastSave="{00000000-0000-0000-0000-000000000000}"/>
  <bookViews>
    <workbookView xWindow="-120" yWindow="-120" windowWidth="29040" windowHeight="15840" xr2:uid="{0FD3CDE0-5871-4CC3-A504-3DD9460B573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" i="1" l="1"/>
  <c r="D10" i="1" l="1"/>
  <c r="B7" i="1"/>
  <c r="B9" i="1"/>
  <c r="D6" i="1"/>
  <c r="B22" i="1" l="1"/>
  <c r="B19" i="1" l="1"/>
  <c r="C2" i="1"/>
  <c r="C3" i="1"/>
  <c r="C4" i="1"/>
  <c r="B8" i="1"/>
  <c r="B10" i="1"/>
  <c r="B11" i="1" l="1"/>
  <c r="E4" i="1"/>
</calcChain>
</file>

<file path=xl/sharedStrings.xml><?xml version="1.0" encoding="utf-8"?>
<sst xmlns="http://schemas.openxmlformats.org/spreadsheetml/2006/main" count="11" uniqueCount="11">
  <si>
    <t>RawData</t>
  </si>
  <si>
    <t>ADCsteps=</t>
  </si>
  <si>
    <t>ADC_Voltage=</t>
  </si>
  <si>
    <t>Voltage R11</t>
  </si>
  <si>
    <t>x</t>
  </si>
  <si>
    <t>Fullscale Voltage</t>
  </si>
  <si>
    <t>Curent R11</t>
  </si>
  <si>
    <t xml:space="preserve">ADC0 </t>
  </si>
  <si>
    <t>ADC1</t>
  </si>
  <si>
    <t>ADC2</t>
  </si>
  <si>
    <t>Simulation mit 120R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</si>
</sst>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8" fontId="0" fillId="0" borderId="0" xfId="0" applyNumberFormat="1"/>
    <xf numFmtId="3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8DF04-7894-4617-A104-17DFC24ABC71}">
  <dimension ref="A1:G22"/>
  <sheetViews>
    <sheetView tabSelected="1" zoomScale="190" workbookViewId="0">
      <selection activeCell="G6" sqref="G6"/>
    </sheetView>
  </sheetViews>
  <sheetFormatPr baseColWidth="10" defaultRowHeight="15" x14ac:dyDescent="0.25"/>
  <cols>
    <col min="1" max="1" width="14.85546875" customWidth="1"/>
    <col min="5" max="5" width="14.85546875" bestFit="1" customWidth="1"/>
  </cols>
  <sheetData>
    <row r="1" spans="1:7" x14ac:dyDescent="0.25">
      <c r="A1" t="s">
        <v>0</v>
      </c>
    </row>
    <row r="2" spans="1:7" x14ac:dyDescent="0.25">
      <c r="A2">
        <v>3259185</v>
      </c>
      <c r="B2" t="s">
        <v>7</v>
      </c>
      <c r="C2">
        <f t="shared" ref="C2:C3" si="0">$B$6/$D$6*A2</f>
        <v>0.97131282091140747</v>
      </c>
    </row>
    <row r="3" spans="1:7" x14ac:dyDescent="0.25">
      <c r="A3">
        <v>3108612</v>
      </c>
      <c r="B3" t="s">
        <v>8</v>
      </c>
      <c r="C3">
        <f t="shared" si="0"/>
        <v>0.92643857002258301</v>
      </c>
    </row>
    <row r="4" spans="1:7" x14ac:dyDescent="0.25">
      <c r="A4">
        <v>3105986</v>
      </c>
      <c r="B4" t="s">
        <v>9</v>
      </c>
      <c r="C4">
        <f>$B$6/$D$6*A4</f>
        <v>0.92565596103668213</v>
      </c>
      <c r="E4" s="1">
        <f>C4-C3</f>
        <v>-7.8260898590087891E-4</v>
      </c>
    </row>
    <row r="6" spans="1:7" x14ac:dyDescent="0.25">
      <c r="A6" t="s">
        <v>5</v>
      </c>
      <c r="B6">
        <v>2.5</v>
      </c>
      <c r="D6">
        <f>2^23</f>
        <v>8388608</v>
      </c>
    </row>
    <row r="7" spans="1:7" x14ac:dyDescent="0.25">
      <c r="A7" t="s">
        <v>1</v>
      </c>
      <c r="B7">
        <f xml:space="preserve"> A2- (2*A3)+A4</f>
        <v>147947</v>
      </c>
    </row>
    <row r="8" spans="1:7" x14ac:dyDescent="0.25">
      <c r="A8" t="s">
        <v>2</v>
      </c>
      <c r="B8" s="1">
        <f>B6*B7/2^24</f>
        <v>2.2045820951461792E-2</v>
      </c>
      <c r="G8" s="1">
        <v>3.4000000000000002E-4</v>
      </c>
    </row>
    <row r="9" spans="1:7" x14ac:dyDescent="0.25">
      <c r="A9" t="s">
        <v>3</v>
      </c>
      <c r="B9" s="1">
        <f>B6*A4/2^24</f>
        <v>0.46282798051834106</v>
      </c>
      <c r="G9" s="1">
        <f>1/(2*PI()*4*100)</f>
        <v>3.9788735772973834E-4</v>
      </c>
    </row>
    <row r="10" spans="1:7" x14ac:dyDescent="0.25">
      <c r="A10" t="s">
        <v>6</v>
      </c>
      <c r="B10" s="1">
        <f>B9/2200</f>
        <v>2.1037635478106411E-4</v>
      </c>
      <c r="D10" s="1">
        <f>(C3-C4)/B10</f>
        <v>3.7200425243384871</v>
      </c>
    </row>
    <row r="11" spans="1:7" x14ac:dyDescent="0.25">
      <c r="A11" t="s">
        <v>4</v>
      </c>
      <c r="B11" s="1">
        <f>B8/B10</f>
        <v>104.79229462077421</v>
      </c>
      <c r="E11" s="2"/>
    </row>
    <row r="15" spans="1:7" x14ac:dyDescent="0.25">
      <c r="A15" t="s">
        <v>10</v>
      </c>
    </row>
    <row r="17" spans="1:2" x14ac:dyDescent="0.25">
      <c r="A17">
        <v>0.99151</v>
      </c>
    </row>
    <row r="18" spans="1:2" x14ac:dyDescent="0.25">
      <c r="A18">
        <v>0.94018000000000002</v>
      </c>
    </row>
    <row r="19" spans="1:2" x14ac:dyDescent="0.25">
      <c r="A19">
        <v>0.94014399999999998</v>
      </c>
      <c r="B19" s="1">
        <f>A19-A18</f>
        <v>-3.6000000000036003E-5</v>
      </c>
    </row>
    <row r="22" spans="1:2" x14ac:dyDescent="0.25">
      <c r="B22">
        <f>A19/2200*1000*1000</f>
        <v>427.33818181818179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Gurtner</dc:creator>
  <cp:lastModifiedBy>Philipp Gurtner</cp:lastModifiedBy>
  <dcterms:created xsi:type="dcterms:W3CDTF">2019-11-19T13:05:27Z</dcterms:created>
  <dcterms:modified xsi:type="dcterms:W3CDTF">2019-12-03T07:59:26Z</dcterms:modified>
</cp:coreProperties>
</file>