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resshauser-my.sharepoint.com/personal/noemi_kurt_endress_com/Documents/Schule/BKU/BUEP/"/>
    </mc:Choice>
  </mc:AlternateContent>
  <xr:revisionPtr revIDLastSave="0" documentId="10_ncr:100000_{178F1FB5-512B-4FDC-ADA3-74BA65B2D987}" xr6:coauthVersionLast="31" xr6:coauthVersionMax="43" xr10:uidLastSave="{00000000-0000-0000-0000-000000000000}"/>
  <bookViews>
    <workbookView xWindow="0" yWindow="0" windowWidth="17490" windowHeight="7380" xr2:uid="{2950B9C0-C9CC-4F68-B71C-0F5E9B17DE4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10" i="1" s="1"/>
  <c r="C5" i="1"/>
  <c r="B11" i="1"/>
  <c r="B13" i="1"/>
  <c r="C6" i="1"/>
  <c r="C7" i="1"/>
  <c r="B15" i="1" l="1"/>
  <c r="B16" i="1" s="1"/>
</calcChain>
</file>

<file path=xl/sharedStrings.xml><?xml version="1.0" encoding="utf-8"?>
<sst xmlns="http://schemas.openxmlformats.org/spreadsheetml/2006/main" count="11" uniqueCount="10">
  <si>
    <t>R</t>
  </si>
  <si>
    <t>I</t>
  </si>
  <si>
    <t>U</t>
  </si>
  <si>
    <t>ADC Auflösung</t>
  </si>
  <si>
    <t>VCC</t>
  </si>
  <si>
    <t>Temperatur</t>
  </si>
  <si>
    <t>Faktor (Datenblatt)</t>
  </si>
  <si>
    <t>ΔU</t>
  </si>
  <si>
    <t>Temp. Auflösung</t>
  </si>
  <si>
    <t>ADC Auflösung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</si>
</sst>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&quot;Ω&quot;"/>
    <numFmt numFmtId="165" formatCode="##0.0E+0&quot;A&quot;"/>
    <numFmt numFmtId="166" formatCode="0&quot;°C&quot;"/>
    <numFmt numFmtId="167" formatCode="##0.0E+0&quot;V&quot;"/>
    <numFmt numFmtId="168" formatCode="##0.0E+0&quot;°C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210667</xdr:colOff>
      <xdr:row>9</xdr:row>
      <xdr:rowOff>307</xdr:rowOff>
    </xdr:from>
    <xdr:ext cx="117250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0382D92-41A6-4A47-8A37-BC4B83C3EFFD}"/>
                </a:ext>
              </a:extLst>
            </xdr:cNvPr>
            <xdr:cNvSpPr txBox="1"/>
          </xdr:nvSpPr>
          <xdr:spPr>
            <a:xfrm>
              <a:off x="2707433" y="1714807"/>
              <a:ext cx="117250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l-GR" sz="11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U</m:t>
                    </m:r>
                    <m:r>
                      <a:rPr lang="de-CH" sz="11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de-CH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de-CH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de-CH" sz="11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0382D92-41A6-4A47-8A37-BC4B83C3EFFD}"/>
                </a:ext>
              </a:extLst>
            </xdr:cNvPr>
            <xdr:cNvSpPr txBox="1"/>
          </xdr:nvSpPr>
          <xdr:spPr>
            <a:xfrm>
              <a:off x="2707433" y="1714807"/>
              <a:ext cx="117250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l-GR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"Δ</a:t>
              </a:r>
              <a:r>
                <a:rPr lang="de-CH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U"=</a:t>
              </a: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𝑈_𝑚𝑎𝑥−𝑈_𝑚𝑖𝑛</a:t>
              </a:r>
              <a:endParaRPr lang="de-CH" sz="11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109436</xdr:colOff>
      <xdr:row>12</xdr:row>
      <xdr:rowOff>28373</xdr:rowOff>
    </xdr:from>
    <xdr:ext cx="1432059" cy="3476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F9FD770-7CF6-4BC7-9F8F-108358665EBF}"/>
                </a:ext>
              </a:extLst>
            </xdr:cNvPr>
            <xdr:cNvSpPr txBox="1"/>
          </xdr:nvSpPr>
          <xdr:spPr>
            <a:xfrm>
              <a:off x="2606202" y="2314373"/>
              <a:ext cx="1432059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Aufl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ö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sung</m:t>
                    </m:r>
                    <m:r>
                      <a:rPr lang="de-CH" sz="11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CH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𝑉𝐶𝐶</m:t>
                        </m:r>
                      </m:num>
                      <m:den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Aufl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ö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sung</m:t>
                        </m:r>
                      </m:den>
                    </m:f>
                  </m:oMath>
                </m:oMathPara>
              </a14:m>
              <a:endParaRPr lang="de-CH" sz="11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F9FD770-7CF6-4BC7-9F8F-108358665EBF}"/>
                </a:ext>
              </a:extLst>
            </xdr:cNvPr>
            <xdr:cNvSpPr txBox="1"/>
          </xdr:nvSpPr>
          <xdr:spPr>
            <a:xfrm>
              <a:off x="2606202" y="2314373"/>
              <a:ext cx="1432059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"Auflösung"</a:t>
              </a:r>
              <a:r>
                <a:rPr lang="de-CH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𝑉𝐶𝐶/"Auflösung" </a:t>
              </a:r>
              <a:endParaRPr lang="de-CH" sz="11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89171</xdr:colOff>
      <xdr:row>14</xdr:row>
      <xdr:rowOff>8107</xdr:rowOff>
    </xdr:from>
    <xdr:ext cx="2100896" cy="3476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63E5116-A902-4CA5-898E-42DBA5D7B937}"/>
                </a:ext>
              </a:extLst>
            </xdr:cNvPr>
            <xdr:cNvSpPr txBox="1"/>
          </xdr:nvSpPr>
          <xdr:spPr>
            <a:xfrm>
              <a:off x="2585937" y="2675107"/>
              <a:ext cx="2100896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Temp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Aufl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ö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sung</m:t>
                    </m:r>
                    <m: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l-GR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Δ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U</m:t>
                        </m:r>
                      </m:num>
                      <m:den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ADC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Aufl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ö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sung</m:t>
                        </m:r>
                      </m:den>
                    </m:f>
                  </m:oMath>
                </m:oMathPara>
              </a14:m>
              <a:endParaRPr lang="de-CH" sz="1100" b="0" i="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63E5116-A902-4CA5-898E-42DBA5D7B937}"/>
                </a:ext>
              </a:extLst>
            </xdr:cNvPr>
            <xdr:cNvSpPr txBox="1"/>
          </xdr:nvSpPr>
          <xdr:spPr>
            <a:xfrm>
              <a:off x="2585937" y="2675107"/>
              <a:ext cx="2100896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"Temp.Auflösung"=</a:t>
              </a:r>
              <a:r>
                <a:rPr lang="el-GR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"Δ</a:t>
              </a: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U" /"ADC Auflösung" </a:t>
              </a:r>
            </a:p>
          </xdr:txBody>
        </xdr:sp>
      </mc:Fallback>
    </mc:AlternateContent>
    <xdr:clientData/>
  </xdr:oneCellAnchor>
  <xdr:oneCellAnchor>
    <xdr:from>
      <xdr:col>2</xdr:col>
      <xdr:colOff>83497</xdr:colOff>
      <xdr:row>15</xdr:row>
      <xdr:rowOff>59176</xdr:rowOff>
    </xdr:from>
    <xdr:ext cx="2100896" cy="3476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EC4C0B4-D108-4D1F-AA47-DF86D677DE52}"/>
                </a:ext>
              </a:extLst>
            </xdr:cNvPr>
            <xdr:cNvSpPr txBox="1"/>
          </xdr:nvSpPr>
          <xdr:spPr>
            <a:xfrm>
              <a:off x="2580263" y="3070697"/>
              <a:ext cx="2100896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Temp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Aufl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ö</m:t>
                    </m:r>
                    <m:r>
                      <m:rPr>
                        <m:nor/>
                      </m:rP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sung</m:t>
                    </m:r>
                    <m:r>
                      <a:rPr lang="de-CH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l-GR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Δ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TEMP</m:t>
                        </m:r>
                      </m:num>
                      <m:den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ADC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Aufl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ö</m:t>
                        </m:r>
                        <m:r>
                          <m:rPr>
                            <m:nor/>
                          </m:rPr>
                          <a:rPr lang="de-CH" sz="11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sung</m:t>
                        </m:r>
                      </m:den>
                    </m:f>
                  </m:oMath>
                </m:oMathPara>
              </a14:m>
              <a:endParaRPr lang="de-CH" sz="1100" b="0" i="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EC4C0B4-D108-4D1F-AA47-DF86D677DE52}"/>
                </a:ext>
              </a:extLst>
            </xdr:cNvPr>
            <xdr:cNvSpPr txBox="1"/>
          </xdr:nvSpPr>
          <xdr:spPr>
            <a:xfrm>
              <a:off x="2580263" y="3070697"/>
              <a:ext cx="2100896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"Temp.Auflösung"=</a:t>
              </a:r>
              <a:r>
                <a:rPr lang="el-GR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"Δ</a:t>
              </a:r>
              <a:r>
                <a:rPr lang="de-CH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TEMP" /"ADC Auflösung"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9D94-5923-4BB4-9B06-C29F90FA6169}">
  <dimension ref="A1:C16"/>
  <sheetViews>
    <sheetView tabSelected="1" zoomScale="235" zoomScaleNormal="235" workbookViewId="0">
      <selection activeCell="A10" sqref="A10"/>
    </sheetView>
  </sheetViews>
  <sheetFormatPr baseColWidth="10" defaultColWidth="11.42578125" defaultRowHeight="15" x14ac:dyDescent="0.25"/>
  <cols>
    <col min="1" max="1" width="19.42578125" bestFit="1" customWidth="1"/>
    <col min="2" max="2" width="18" bestFit="1" customWidth="1"/>
  </cols>
  <sheetData>
    <row r="1" spans="1:3" x14ac:dyDescent="0.25">
      <c r="A1" s="5" t="s">
        <v>0</v>
      </c>
      <c r="B1" s="1">
        <v>100</v>
      </c>
    </row>
    <row r="2" spans="1:3" x14ac:dyDescent="0.25">
      <c r="A2" s="5" t="s">
        <v>1</v>
      </c>
      <c r="B2" s="2">
        <v>5.0000000000000001E-4</v>
      </c>
    </row>
    <row r="3" spans="1:3" x14ac:dyDescent="0.25">
      <c r="B3" s="2"/>
    </row>
    <row r="4" spans="1:3" x14ac:dyDescent="0.25">
      <c r="A4" s="5" t="s">
        <v>5</v>
      </c>
      <c r="B4" s="5" t="s">
        <v>6</v>
      </c>
      <c r="C4" s="5" t="s">
        <v>2</v>
      </c>
    </row>
    <row r="5" spans="1:3" x14ac:dyDescent="0.25">
      <c r="A5" s="3">
        <v>-50</v>
      </c>
      <c r="B5">
        <v>0.80300000000000005</v>
      </c>
      <c r="C5" s="4">
        <f>B5*$B$1*$B$2</f>
        <v>4.0150000000000005E-2</v>
      </c>
    </row>
    <row r="6" spans="1:3" x14ac:dyDescent="0.25">
      <c r="A6" s="3">
        <v>50</v>
      </c>
      <c r="B6">
        <v>1.194</v>
      </c>
      <c r="C6" s="4">
        <f t="shared" ref="C6:C8" si="0">B6*$B$1*$B$2</f>
        <v>5.9699999999999996E-2</v>
      </c>
    </row>
    <row r="7" spans="1:3" x14ac:dyDescent="0.25">
      <c r="A7" s="3">
        <v>100</v>
      </c>
      <c r="B7">
        <v>1.385</v>
      </c>
      <c r="C7" s="4">
        <f t="shared" si="0"/>
        <v>6.9250000000000006E-2</v>
      </c>
    </row>
    <row r="8" spans="1:3" x14ac:dyDescent="0.25">
      <c r="A8" s="3">
        <v>150</v>
      </c>
      <c r="B8">
        <v>1.573</v>
      </c>
      <c r="C8" s="4">
        <f t="shared" si="0"/>
        <v>7.8649999999999998E-2</v>
      </c>
    </row>
    <row r="10" spans="1:3" x14ac:dyDescent="0.25">
      <c r="A10" s="6" t="s">
        <v>7</v>
      </c>
      <c r="B10" s="4">
        <f>C8-C5</f>
        <v>3.8499999999999993E-2</v>
      </c>
    </row>
    <row r="11" spans="1:3" x14ac:dyDescent="0.25">
      <c r="A11" s="5" t="s">
        <v>3</v>
      </c>
      <c r="B11">
        <f>2^24</f>
        <v>16777216</v>
      </c>
    </row>
    <row r="12" spans="1:3" x14ac:dyDescent="0.25">
      <c r="A12" s="5" t="s">
        <v>4</v>
      </c>
      <c r="B12" s="4">
        <v>3.3</v>
      </c>
    </row>
    <row r="13" spans="1:3" ht="30" customHeight="1" x14ac:dyDescent="0.25">
      <c r="A13" s="7" t="s">
        <v>9</v>
      </c>
      <c r="B13" s="8">
        <f>B12/B11</f>
        <v>1.9669532775878905E-7</v>
      </c>
    </row>
    <row r="14" spans="1:3" x14ac:dyDescent="0.25">
      <c r="A14" s="7"/>
      <c r="B14" s="9"/>
    </row>
    <row r="15" spans="1:3" ht="27" customHeight="1" x14ac:dyDescent="0.25">
      <c r="A15" s="7" t="s">
        <v>8</v>
      </c>
      <c r="B15" s="9">
        <f>B10/B13</f>
        <v>195734.18666666665</v>
      </c>
    </row>
    <row r="16" spans="1:3" ht="33.75" customHeight="1" x14ac:dyDescent="0.25">
      <c r="A16" s="7" t="s">
        <v>8</v>
      </c>
      <c r="B16" s="10">
        <f>(ABS(A8)+ABS(A5))/B15</f>
        <v>1.021793910435268E-3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Gurtner</dc:creator>
  <cp:keywords/>
  <dc:description/>
  <cp:lastModifiedBy>Noemi Kurt</cp:lastModifiedBy>
  <cp:revision/>
  <dcterms:created xsi:type="dcterms:W3CDTF">2019-02-07T15:04:54Z</dcterms:created>
  <dcterms:modified xsi:type="dcterms:W3CDTF">2019-04-11T13:54:58Z</dcterms:modified>
  <cp:category/>
  <cp:contentStatus/>
</cp:coreProperties>
</file>