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"/>
    </mc:Choice>
  </mc:AlternateContent>
  <xr:revisionPtr revIDLastSave="0" documentId="13_ncr:1_{BEA1FF7C-8EAB-462C-AE18-CABD3A743016}" xr6:coauthVersionLast="45" xr6:coauthVersionMax="45" xr10:uidLastSave="{00000000-0000-0000-0000-000000000000}"/>
  <bookViews>
    <workbookView xWindow="-19320" yWindow="-1200" windowWidth="19440" windowHeight="15600" xr2:uid="{00000000-000D-0000-FFFF-FFFF00000000}"/>
  </bookViews>
  <sheets>
    <sheet name="Tabulated_GP_renewal" sheetId="2" r:id="rId1"/>
    <sheet name="SU-19-01_LK-79-13" sheetId="6" r:id="rId2"/>
    <sheet name="SU-19-02_SP-78-07" sheetId="7" r:id="rId3"/>
    <sheet name="SU-19-03_SP-78-04" sheetId="8" r:id="rId4"/>
    <sheet name="3_'19_Sites" sheetId="3" r:id="rId5"/>
    <sheet name="3_'19_Sites_pivot" sheetId="5" r:id="rId6"/>
  </sheets>
  <definedNames>
    <definedName name="_xlnm._FilterDatabase" localSheetId="2" hidden="1">'SU-19-02_SP-78-07'!$A$1:$B$70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2" i="8"/>
  <c r="B88" i="8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2" i="7"/>
  <c r="B71" i="7"/>
  <c r="D4" i="6"/>
  <c r="D5" i="6"/>
  <c r="D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2" i="6"/>
  <c r="B51" i="6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5" i="5"/>
  <c r="G8" i="5"/>
  <c r="G7" i="5"/>
  <c r="G6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5" i="5"/>
</calcChain>
</file>

<file path=xl/sharedStrings.xml><?xml version="1.0" encoding="utf-8"?>
<sst xmlns="http://schemas.openxmlformats.org/spreadsheetml/2006/main" count="1557" uniqueCount="554">
  <si>
    <t>Family</t>
  </si>
  <si>
    <t>Species</t>
  </si>
  <si>
    <t>SU-19-01_001</t>
  </si>
  <si>
    <t>Ambon chromis</t>
  </si>
  <si>
    <t>Pomacentridae</t>
  </si>
  <si>
    <t>Chromis amboinensis</t>
  </si>
  <si>
    <t>SU-19-01_002</t>
  </si>
  <si>
    <t>Black-bar chromis</t>
  </si>
  <si>
    <t xml:space="preserve">Chromis retrofasciata </t>
  </si>
  <si>
    <t>SU-19-01_003</t>
  </si>
  <si>
    <t>Magenta dottyback</t>
  </si>
  <si>
    <t>Pseudochromidae</t>
  </si>
  <si>
    <t>Pictichromis prophyreus</t>
  </si>
  <si>
    <t>SU-19-01_004</t>
  </si>
  <si>
    <t>Ringed pipefish</t>
  </si>
  <si>
    <t>Syngnathidae</t>
  </si>
  <si>
    <t>Dunckerocampus dactyliophorus</t>
  </si>
  <si>
    <t>SU-19-01_005</t>
  </si>
  <si>
    <t>Keyhole angelfish</t>
  </si>
  <si>
    <t>Pomacanthidae</t>
  </si>
  <si>
    <t>Centropyge tibicen</t>
  </si>
  <si>
    <t>SU-19-01_006</t>
  </si>
  <si>
    <t>Charcoal damsel</t>
  </si>
  <si>
    <t>Pomacentrus brachialis</t>
  </si>
  <si>
    <t>SU-19-01_007</t>
  </si>
  <si>
    <t>Yellow-flanked fairy wrasse</t>
  </si>
  <si>
    <t>Labridae</t>
  </si>
  <si>
    <t>Cirrhilabrus ryukyuensis</t>
  </si>
  <si>
    <t>SU-19-01_008</t>
  </si>
  <si>
    <t>Lubbock's wrasse</t>
  </si>
  <si>
    <t>Cirrhilabrus lubbocki</t>
  </si>
  <si>
    <t>SU-19-01_009</t>
  </si>
  <si>
    <t>Gold-specs jawfish</t>
  </si>
  <si>
    <t>Opistognathidae</t>
  </si>
  <si>
    <t>Opistognathus randalli</t>
  </si>
  <si>
    <t>SU-19-01_010</t>
  </si>
  <si>
    <t>Blackstriped cardinalfish</t>
  </si>
  <si>
    <t>Apogonidae</t>
  </si>
  <si>
    <t>Ostorhinchus nigrofasciatus</t>
  </si>
  <si>
    <t>SU-19-01_011</t>
  </si>
  <si>
    <t>Barredfin moray</t>
  </si>
  <si>
    <t>Muraenidae</t>
  </si>
  <si>
    <t>Gymnothorax zonipectis</t>
  </si>
  <si>
    <t>SU-19-01_012</t>
  </si>
  <si>
    <t xml:space="preserve">Blackspot damsel </t>
  </si>
  <si>
    <t>Pomacentrus stigma</t>
  </si>
  <si>
    <t>SU-19-01_013</t>
  </si>
  <si>
    <t>Striated wrasse</t>
  </si>
  <si>
    <t xml:space="preserve">Pseudocheilinus evanidus </t>
  </si>
  <si>
    <t>SU-19-01_014</t>
  </si>
  <si>
    <t>Broadbarred firefish</t>
  </si>
  <si>
    <t>Scorpaenidae</t>
  </si>
  <si>
    <t>Pterois antennata</t>
  </si>
  <si>
    <t>SU-19-01_015</t>
  </si>
  <si>
    <t>Guam scorpionfish</t>
  </si>
  <si>
    <t>Scorpaenodes guamensis</t>
  </si>
  <si>
    <t>SU-19-01_016</t>
  </si>
  <si>
    <t>Bluestreak cleaner wrasse</t>
  </si>
  <si>
    <t>Labroides dimidiatus</t>
  </si>
  <si>
    <t>SU-19-01_017</t>
  </si>
  <si>
    <t xml:space="preserve">Twotone wrasse </t>
  </si>
  <si>
    <t>Halichoeres prosopeion</t>
  </si>
  <si>
    <t>SU-19-01_019</t>
  </si>
  <si>
    <t xml:space="preserve">Threespot squirrelfish </t>
  </si>
  <si>
    <t>Holocentridae</t>
  </si>
  <si>
    <t>Sargocentron cornutum</t>
  </si>
  <si>
    <t>SU-19-01_020</t>
  </si>
  <si>
    <t>Dog-toothed cardinalfish</t>
  </si>
  <si>
    <t>Cheilodipterus isostigmus</t>
  </si>
  <si>
    <t>SU-19-01_021</t>
  </si>
  <si>
    <t>Blackblotch squirrelfish</t>
  </si>
  <si>
    <t>Sargocentron melanospilus</t>
  </si>
  <si>
    <t>SU-19-01_022</t>
  </si>
  <si>
    <t xml:space="preserve">Striped eel catfish </t>
  </si>
  <si>
    <t>Plotosidae</t>
  </si>
  <si>
    <t>Plotosus lineatus</t>
  </si>
  <si>
    <t>SU-19-01_023</t>
  </si>
  <si>
    <t>Variegated lizardfish</t>
  </si>
  <si>
    <t>Synodontidae</t>
  </si>
  <si>
    <t>Synodus variegatus</t>
  </si>
  <si>
    <t>SU-19-01_024</t>
  </si>
  <si>
    <t xml:space="preserve">Deep reef chromis </t>
  </si>
  <si>
    <t>Chromis delta</t>
  </si>
  <si>
    <t>SU-19-01_025</t>
  </si>
  <si>
    <t>Rolland's demoiselle</t>
  </si>
  <si>
    <t>Chrysiptera rollandi</t>
  </si>
  <si>
    <t>SU-19-01_026</t>
  </si>
  <si>
    <t xml:space="preserve">Pinstriped basslet </t>
  </si>
  <si>
    <t>Serranidae</t>
  </si>
  <si>
    <t>Liopropoma mitratum</t>
  </si>
  <si>
    <t>SU-19-01_027</t>
  </si>
  <si>
    <t>Cheeklined wrasse</t>
  </si>
  <si>
    <t>Oxycheilinus digramma</t>
  </si>
  <si>
    <t>SU-19-01_028</t>
  </si>
  <si>
    <t xml:space="preserve">Yellow chromis </t>
  </si>
  <si>
    <t>Chromis analis</t>
  </si>
  <si>
    <t>SU-19-01_029</t>
  </si>
  <si>
    <t>Doubletooth soldierfish</t>
  </si>
  <si>
    <t>Myripristis hexagona</t>
  </si>
  <si>
    <t>SU-19-01_030</t>
  </si>
  <si>
    <t xml:space="preserve">Arrow bulleye </t>
  </si>
  <si>
    <t>Priacanthidae</t>
  </si>
  <si>
    <t>Priacanthus sagittarius</t>
  </si>
  <si>
    <t>SU-19-01_031</t>
  </si>
  <si>
    <t>Pink squirrelfish</t>
  </si>
  <si>
    <t>Sargocentrum tiereoides</t>
  </si>
  <si>
    <t>SU-19-01_032</t>
  </si>
  <si>
    <t>Red-margined wrasse</t>
  </si>
  <si>
    <t>Cirrhilabrus rubrimarginatus</t>
  </si>
  <si>
    <t>SU-19-01_033</t>
  </si>
  <si>
    <t>Oblique-banded cardinalfish</t>
  </si>
  <si>
    <t>Apogon semiornatus</t>
  </si>
  <si>
    <t>SU-19-01_034</t>
  </si>
  <si>
    <t xml:space="preserve">Bridled cardinalfish </t>
  </si>
  <si>
    <t>Pristiapogon fraenatus</t>
  </si>
  <si>
    <t>SU-19-01_035</t>
  </si>
  <si>
    <t>Kupang cardinalfish</t>
  </si>
  <si>
    <t>Ostorhinchus wassinki</t>
  </si>
  <si>
    <t>SU-19-01_036</t>
  </si>
  <si>
    <t xml:space="preserve">Redbarred sandperch </t>
  </si>
  <si>
    <t>Pinguipedidae</t>
  </si>
  <si>
    <t>Parapercis multiplicata</t>
  </si>
  <si>
    <t>SU-19-01_037</t>
  </si>
  <si>
    <t>Longsnout flathead</t>
  </si>
  <si>
    <t>Platycephalidae</t>
  </si>
  <si>
    <t>Thysanophrys chiltonae</t>
  </si>
  <si>
    <t>SU-19-01_038</t>
  </si>
  <si>
    <t>Goldspot sandgoby</t>
  </si>
  <si>
    <t>Gobiidae</t>
  </si>
  <si>
    <t>Fusigobius aureus</t>
  </si>
  <si>
    <t>SU-19-01_039</t>
  </si>
  <si>
    <t>Eyebar goby</t>
  </si>
  <si>
    <t>Gnatholepis anjerensis</t>
  </si>
  <si>
    <t>SU-19-01_040</t>
  </si>
  <si>
    <t>Pacific bullethead parrotfish</t>
  </si>
  <si>
    <t>Scaridae</t>
  </si>
  <si>
    <t>Chlorurus spilurus</t>
  </si>
  <si>
    <t>SU-19-01_041</t>
  </si>
  <si>
    <t xml:space="preserve">Blackbelly dwarfgoby </t>
  </si>
  <si>
    <t>Eviota atriventris</t>
  </si>
  <si>
    <t>SU-19-01_042</t>
  </si>
  <si>
    <t>Speckled dwarfgoby</t>
  </si>
  <si>
    <t>Eviota sparsa</t>
  </si>
  <si>
    <t>SU-19-01_043</t>
  </si>
  <si>
    <t>Bandfin scorpionfish</t>
  </si>
  <si>
    <t>Scorpaenopsis vitapinna cf (?)</t>
  </si>
  <si>
    <t>SU-19-01_044</t>
  </si>
  <si>
    <t xml:space="preserve">Ring-eye pygmygoby </t>
  </si>
  <si>
    <t>Trimma benjamini</t>
  </si>
  <si>
    <t>SU-19-01_045</t>
  </si>
  <si>
    <t>Three-eyed pygmygoby</t>
  </si>
  <si>
    <t>Trimma trioculatum</t>
  </si>
  <si>
    <t>SU-19-01_046</t>
  </si>
  <si>
    <t>Candy-cane pygmy goby</t>
  </si>
  <si>
    <t>Trimma cana</t>
  </si>
  <si>
    <t>SU-19-01_047</t>
  </si>
  <si>
    <t>Blood-spot pygmygoby</t>
  </si>
  <si>
    <t>Trimma haimussum</t>
  </si>
  <si>
    <t>SU-19-01_048</t>
  </si>
  <si>
    <t>Eightbar reefgoby</t>
  </si>
  <si>
    <t>Priolepis fallacincta</t>
  </si>
  <si>
    <t>SU-19-01_049</t>
  </si>
  <si>
    <t>Mottled cardinalfish</t>
  </si>
  <si>
    <t>Fowleria vaiulae</t>
  </si>
  <si>
    <t>SU-19-01_050</t>
  </si>
  <si>
    <t>Dotted cardinalfish</t>
  </si>
  <si>
    <t>Fowleria isostigma</t>
  </si>
  <si>
    <t>SU-19-02_001</t>
  </si>
  <si>
    <t>SU-19-02_002</t>
  </si>
  <si>
    <t xml:space="preserve">Orange-lined triggerfish </t>
  </si>
  <si>
    <t>Balistidae</t>
  </si>
  <si>
    <t>Balistapus undulatus</t>
  </si>
  <si>
    <t>SU-19-02_003</t>
  </si>
  <si>
    <t xml:space="preserve">Yellowbelly damselfish </t>
  </si>
  <si>
    <t>Amblyglyphidodon leucogaster</t>
  </si>
  <si>
    <t>SU-19-02_004</t>
  </si>
  <si>
    <t>Marbled cardinalfish</t>
  </si>
  <si>
    <t>Fowleria marmoratus</t>
  </si>
  <si>
    <t>SU-19-02_005</t>
  </si>
  <si>
    <t>Sunburst butterflyfish</t>
  </si>
  <si>
    <t>Chaetodontidae</t>
  </si>
  <si>
    <t>Chaetodon kleinii</t>
  </si>
  <si>
    <t>SU-19-02_006</t>
  </si>
  <si>
    <t>SU-19-02_007</t>
  </si>
  <si>
    <t>SU-19-02_008</t>
  </si>
  <si>
    <t xml:space="preserve">Lemon damsel </t>
  </si>
  <si>
    <t>Pomacentrus moluccensis</t>
  </si>
  <si>
    <t>SU-19-02_009</t>
  </si>
  <si>
    <t>SU-19-02_010</t>
  </si>
  <si>
    <t>Talbot's demoiselle</t>
  </si>
  <si>
    <t>Chrysiptera talboti</t>
  </si>
  <si>
    <t>SU-19-02_011</t>
  </si>
  <si>
    <t>Honeycomb podge</t>
  </si>
  <si>
    <t>Pseudogramma polyacantha</t>
  </si>
  <si>
    <t>SU-19-02_012</t>
  </si>
  <si>
    <t>SU-19-02_013</t>
  </si>
  <si>
    <t>Regal angelfish</t>
  </si>
  <si>
    <t>Pygoplites diacanthus</t>
  </si>
  <si>
    <t>SU-19-02_014</t>
  </si>
  <si>
    <t>SU-19-02_015</t>
  </si>
  <si>
    <t>Sneaky wrasse</t>
  </si>
  <si>
    <t>Pteragogus guttatus</t>
  </si>
  <si>
    <t>SU-19-02_016</t>
  </si>
  <si>
    <t>Sixline wrasse</t>
  </si>
  <si>
    <t>Pseudocheilinus hexataenia</t>
  </si>
  <si>
    <t>SU-19-02_017</t>
  </si>
  <si>
    <t xml:space="preserve">Ternate chromis </t>
  </si>
  <si>
    <t>Chromis ternatensis</t>
  </si>
  <si>
    <t>SU-19-02_018</t>
  </si>
  <si>
    <t>Mandarinfish</t>
  </si>
  <si>
    <t>Callionymidae</t>
  </si>
  <si>
    <t>Synchiropus splendidus</t>
  </si>
  <si>
    <t>SU-19-02_019</t>
  </si>
  <si>
    <t>SU-19-02_020</t>
  </si>
  <si>
    <t>SU-19-02_021</t>
  </si>
  <si>
    <t>Dusky parrotfish</t>
  </si>
  <si>
    <t>Scarus niger</t>
  </si>
  <si>
    <t>SU-19-02_022</t>
  </si>
  <si>
    <t>SU-19-02_023</t>
  </si>
  <si>
    <t>Pearlscale angelfish</t>
  </si>
  <si>
    <t>Centropyge vrolikii</t>
  </si>
  <si>
    <t>SU-19-02_024</t>
  </si>
  <si>
    <t>Poss's scorpionfish</t>
  </si>
  <si>
    <t>Scorpaenopsis possi</t>
  </si>
  <si>
    <t>SU-19-02_025</t>
  </si>
  <si>
    <t>Speckled damselfish</t>
  </si>
  <si>
    <t>Pomacentrus bankanensis</t>
  </si>
  <si>
    <t>SU-19-02_026</t>
  </si>
  <si>
    <t>SU-19-02_027</t>
  </si>
  <si>
    <t xml:space="preserve">Alexander's damsel </t>
  </si>
  <si>
    <t>Pomacentrus alexanderae</t>
  </si>
  <si>
    <t>SU-19-02_028</t>
  </si>
  <si>
    <t>SU-19-02_029</t>
  </si>
  <si>
    <t>Bugeye dottyback</t>
  </si>
  <si>
    <t>Amsichthys knighti cf</t>
  </si>
  <si>
    <t>SU-19-02_030</t>
  </si>
  <si>
    <t>Wolf cardinalfish</t>
  </si>
  <si>
    <t>Cheilodipterus artus</t>
  </si>
  <si>
    <t>SU-19-02_031</t>
  </si>
  <si>
    <t>Snake Eel?</t>
  </si>
  <si>
    <t>Ophichthidae</t>
  </si>
  <si>
    <t>Ophichthus sp (?)</t>
  </si>
  <si>
    <t>SU-19-02_032</t>
  </si>
  <si>
    <t xml:space="preserve">Sharpnose wrasse </t>
  </si>
  <si>
    <t>Wetmorella nigropinnata</t>
  </si>
  <si>
    <t>SU-19-02_033</t>
  </si>
  <si>
    <t xml:space="preserve">Iridescent cardinalfish </t>
  </si>
  <si>
    <t>Pristiapogon kallopterus</t>
  </si>
  <si>
    <t>SU-19-02_034</t>
  </si>
  <si>
    <t>Hayashi's cardinalfish</t>
  </si>
  <si>
    <t>Pseudamia hayashii</t>
  </si>
  <si>
    <t>SU-19-02_035</t>
  </si>
  <si>
    <t>Williams' viviparous brotula</t>
  </si>
  <si>
    <t>Bythitidae</t>
  </si>
  <si>
    <t>Ungusurculus williamsi (?)</t>
  </si>
  <si>
    <t>SU-19-02_036</t>
  </si>
  <si>
    <t xml:space="preserve">Stobbs' pygmygoby </t>
  </si>
  <si>
    <t>Trimma stobbsi</t>
  </si>
  <si>
    <t>SU-19-02_037</t>
  </si>
  <si>
    <t>SU-19-02_038</t>
  </si>
  <si>
    <t>SU-19-02_039</t>
  </si>
  <si>
    <t>Large-eyed pygmygoby</t>
  </si>
  <si>
    <t>Trimma macrophthalma</t>
  </si>
  <si>
    <t>SU-19-02_040</t>
  </si>
  <si>
    <t xml:space="preserve">Naude's pygmygoby </t>
  </si>
  <si>
    <t>Trimma naudei</t>
  </si>
  <si>
    <t>SU-19-02_041</t>
  </si>
  <si>
    <t>Nasal-bar pygmygoby</t>
  </si>
  <si>
    <t>Trimma nasa</t>
  </si>
  <si>
    <t>SU-19-02_042</t>
  </si>
  <si>
    <t>Signalfin goby</t>
  </si>
  <si>
    <t>Fusigobius signipinnis</t>
  </si>
  <si>
    <t>SU-19-02_043</t>
  </si>
  <si>
    <t>Bullseye wriggler</t>
  </si>
  <si>
    <t>Xenisthmidae</t>
  </si>
  <si>
    <t>Xenisthmus polyzonatus</t>
  </si>
  <si>
    <t>SU-19-02_044</t>
  </si>
  <si>
    <t>Broadstriped cardinalfish</t>
  </si>
  <si>
    <t>Ostorhinchus angustatus</t>
  </si>
  <si>
    <t>SU-19-02_045</t>
  </si>
  <si>
    <t>SU-19-02_046</t>
  </si>
  <si>
    <t>SU-19-02_047</t>
  </si>
  <si>
    <t>SU-19-02_048</t>
  </si>
  <si>
    <t>SU-19-02_049</t>
  </si>
  <si>
    <t>Pygmygoby</t>
  </si>
  <si>
    <t>Trimma sp.</t>
  </si>
  <si>
    <t>SU-19-02_050</t>
  </si>
  <si>
    <t xml:space="preserve">Tripletail wrasse </t>
  </si>
  <si>
    <t>Cheilinus trilobatus</t>
  </si>
  <si>
    <t>SU-19-02_051</t>
  </si>
  <si>
    <t>Twospot dwarfgoby</t>
  </si>
  <si>
    <t>Eviota distigma</t>
  </si>
  <si>
    <t>SU-19-02_052</t>
  </si>
  <si>
    <t xml:space="preserve">Winterbottom's dwarfgoby </t>
  </si>
  <si>
    <t>Eviota winterbottomi</t>
  </si>
  <si>
    <t>SU-19-02_053</t>
  </si>
  <si>
    <t>Ember parrotfish</t>
  </si>
  <si>
    <t>Scarus rubroviolaceus</t>
  </si>
  <si>
    <t>SU-19-02_054</t>
  </si>
  <si>
    <t>Exquisite pygmygoby</t>
  </si>
  <si>
    <t>Trimma preclarum (?)</t>
  </si>
  <si>
    <t>SU-19-02_055</t>
  </si>
  <si>
    <t>Eviota sparsa (?)</t>
  </si>
  <si>
    <t>SU-19-02_057</t>
  </si>
  <si>
    <t xml:space="preserve">Ocellate soapfish </t>
  </si>
  <si>
    <t>Grammistops ocellatus</t>
  </si>
  <si>
    <t>SU-19-02_058</t>
  </si>
  <si>
    <t>Dwarfgoby</t>
  </si>
  <si>
    <t>Eviota sp. (?)</t>
  </si>
  <si>
    <t>SU-19-02_059</t>
  </si>
  <si>
    <t xml:space="preserve">Delicate pygmygoby </t>
  </si>
  <si>
    <t>Trimma habrum</t>
  </si>
  <si>
    <t>Eviota sp.</t>
  </si>
  <si>
    <t>SU-19-02_061</t>
  </si>
  <si>
    <t>Toothy goby</t>
  </si>
  <si>
    <t>Pleurosicya mossambica</t>
  </si>
  <si>
    <t>SU-19-02_062</t>
  </si>
  <si>
    <t>White-line dwarfgoby</t>
  </si>
  <si>
    <t>Eviota albolineata (?)</t>
  </si>
  <si>
    <t>SU-19-02_064</t>
  </si>
  <si>
    <t>Yellowstriped fairy basslet</t>
  </si>
  <si>
    <t>Pseudanthias tuka</t>
  </si>
  <si>
    <t>SU-19-02_065</t>
  </si>
  <si>
    <t>Fairy basslet</t>
  </si>
  <si>
    <t>Pseudanthias sp.</t>
  </si>
  <si>
    <t>SU-19-02_066</t>
  </si>
  <si>
    <t xml:space="preserve">Longspine cardinalfish </t>
  </si>
  <si>
    <t>Apogon doryssa</t>
  </si>
  <si>
    <t>SU-19-02_067</t>
  </si>
  <si>
    <t xml:space="preserve">Three-spot cardinalfish </t>
  </si>
  <si>
    <t>Pristicon trimaculatus</t>
  </si>
  <si>
    <t>SU-19-02_068</t>
  </si>
  <si>
    <t xml:space="preserve">Blackbar dwarfgoby </t>
  </si>
  <si>
    <t>Eviota nigramembrana</t>
  </si>
  <si>
    <t>SU-19-02_069</t>
  </si>
  <si>
    <t>SU-19-02_070</t>
  </si>
  <si>
    <t>Sunset dwarfgoby</t>
  </si>
  <si>
    <t>Eviota occasa cf</t>
  </si>
  <si>
    <t>SU-19-03_001</t>
  </si>
  <si>
    <t>SU-19-03_002</t>
  </si>
  <si>
    <t>SU-19-03_003</t>
  </si>
  <si>
    <t>Ambon damsel</t>
  </si>
  <si>
    <t>Pomacentrus amboinensis</t>
  </si>
  <si>
    <t>SU-19-03_004</t>
  </si>
  <si>
    <t>SU-19-03_005</t>
  </si>
  <si>
    <t>SU-19-03_006</t>
  </si>
  <si>
    <t>SU-19-03_007</t>
  </si>
  <si>
    <t>SU-19-03_008</t>
  </si>
  <si>
    <t>SU-19-03_009</t>
  </si>
  <si>
    <t>SU-19-03_010</t>
  </si>
  <si>
    <t>SU-19-03_011</t>
  </si>
  <si>
    <t>SU-19-03_012</t>
  </si>
  <si>
    <t>SU-19-03_013</t>
  </si>
  <si>
    <t>SU-19-03_014</t>
  </si>
  <si>
    <t>Tomato clownfish</t>
  </si>
  <si>
    <t>Amphiprion frenatus</t>
  </si>
  <si>
    <t>SU-19-03_015</t>
  </si>
  <si>
    <t>Oval butterflyfish</t>
  </si>
  <si>
    <t>Chaetodon lunulatus</t>
  </si>
  <si>
    <t>SU-19-03_016</t>
  </si>
  <si>
    <t>Horned bannerfish</t>
  </si>
  <si>
    <t>Heniochus varius</t>
  </si>
  <si>
    <t>SU-19-03_017</t>
  </si>
  <si>
    <t>Doubleline clingfish</t>
  </si>
  <si>
    <t xml:space="preserve">Gobiesocidae </t>
  </si>
  <si>
    <t>Discotrema lineatus</t>
  </si>
  <si>
    <t>SU-19-03_018</t>
  </si>
  <si>
    <t>Tomini surgeonfish</t>
  </si>
  <si>
    <t>Acanthuridae</t>
  </si>
  <si>
    <t>Ctenochaetus tominiensis</t>
  </si>
  <si>
    <t>SU-19-03_019</t>
  </si>
  <si>
    <t xml:space="preserve">Scaly damsel </t>
  </si>
  <si>
    <t>Pomacentrus lepidogenys</t>
  </si>
  <si>
    <t>SU-19-03_020</t>
  </si>
  <si>
    <t xml:space="preserve">Silver-stripe round herring </t>
  </si>
  <si>
    <t>Clupeidae</t>
  </si>
  <si>
    <t>Spratelloides gracilis</t>
  </si>
  <si>
    <t>SU-19-03_021</t>
  </si>
  <si>
    <t xml:space="preserve">Whitespotted devil </t>
  </si>
  <si>
    <t>Plectroglyphidodon lacrymatus</t>
  </si>
  <si>
    <t>SU-19-03_022</t>
  </si>
  <si>
    <t xml:space="preserve">Black-and-gold chromis </t>
  </si>
  <si>
    <t xml:space="preserve">Neoglyphidodon nigroris </t>
  </si>
  <si>
    <t>SU-19-03_023</t>
  </si>
  <si>
    <t>Eastern triangular butterflyfish</t>
  </si>
  <si>
    <t>Chaetodon baronessa</t>
  </si>
  <si>
    <t>SU-19-03_024</t>
  </si>
  <si>
    <t xml:space="preserve">Neon damselfish </t>
  </si>
  <si>
    <t xml:space="preserve">Pomacentrus coelestis </t>
  </si>
  <si>
    <t>SU-19-03_025</t>
  </si>
  <si>
    <t>Honeycomb grouper</t>
  </si>
  <si>
    <t>Epinephelus merra</t>
  </si>
  <si>
    <t>SU-19-03_026</t>
  </si>
  <si>
    <t xml:space="preserve">Threespot dascyllus </t>
  </si>
  <si>
    <t>Dascyllus trimaculatus</t>
  </si>
  <si>
    <t>SU-19-03_027</t>
  </si>
  <si>
    <t>Speckled squirrelfish</t>
  </si>
  <si>
    <t>Sargocentron punctatissimus</t>
  </si>
  <si>
    <t>SU-19-03_028</t>
  </si>
  <si>
    <t>SU-19-03_029</t>
  </si>
  <si>
    <t>Crown squirrelfish</t>
  </si>
  <si>
    <t>Sargocentron diadema</t>
  </si>
  <si>
    <t>SU-19-03_030</t>
  </si>
  <si>
    <t xml:space="preserve">Scarlet soldierfish </t>
  </si>
  <si>
    <t>Myripristis pralinia</t>
  </si>
  <si>
    <t>SU-19-03_031</t>
  </si>
  <si>
    <t xml:space="preserve">Red-cheeked fairy basslet </t>
  </si>
  <si>
    <t>Pseudanthias huchtii</t>
  </si>
  <si>
    <t>SU-19-03_032</t>
  </si>
  <si>
    <t>Bicolor chromis</t>
  </si>
  <si>
    <t>Chromis margaritifer</t>
  </si>
  <si>
    <t>SU-19-03_033</t>
  </si>
  <si>
    <t>SU-19-03_034</t>
  </si>
  <si>
    <t>Speckled maori wrasse</t>
  </si>
  <si>
    <t>Oxycheilinus arenatus</t>
  </si>
  <si>
    <t>SU-19-03_035</t>
  </si>
  <si>
    <t>Snooty wrasse</t>
  </si>
  <si>
    <t>Cheilinus oxycephalus</t>
  </si>
  <si>
    <t>SU-19-03_036</t>
  </si>
  <si>
    <t>Blue trevally</t>
  </si>
  <si>
    <t>Carangidae</t>
  </si>
  <si>
    <t>Carangoides ferdau</t>
  </si>
  <si>
    <t>SU-19-03_037</t>
  </si>
  <si>
    <t>Moon wrasse</t>
  </si>
  <si>
    <t>Thalassoma lunare</t>
  </si>
  <si>
    <t>SU-19-03_038</t>
  </si>
  <si>
    <t>Yellow-spotted dottyback</t>
  </si>
  <si>
    <t>Pseudochromis flavopunctatus</t>
  </si>
  <si>
    <t>SU-19-03_039</t>
  </si>
  <si>
    <t>Meteor perch</t>
  </si>
  <si>
    <t>Liopropoma susumi</t>
  </si>
  <si>
    <t>SU-19-03_040</t>
  </si>
  <si>
    <t>Blackspotted wrasse</t>
  </si>
  <si>
    <t>Macropharyngodon meleagris</t>
  </si>
  <si>
    <t>SU-19-03_041</t>
  </si>
  <si>
    <t>SU-19-03_042</t>
  </si>
  <si>
    <t xml:space="preserve">Bluestriped fangblenny </t>
  </si>
  <si>
    <t>Blenniidae</t>
  </si>
  <si>
    <t>Plagiotremus rhinorhynchos</t>
  </si>
  <si>
    <t>SU-19-03_043</t>
  </si>
  <si>
    <t xml:space="preserve">Rose Island basslet </t>
  </si>
  <si>
    <t>Pseudoplesiops rosae</t>
  </si>
  <si>
    <t>SU-19-03_044</t>
  </si>
  <si>
    <t>Bayer's moray</t>
  </si>
  <si>
    <t>Enchelycore bayeri</t>
  </si>
  <si>
    <t>SU-19-03_045</t>
  </si>
  <si>
    <t>Moray</t>
  </si>
  <si>
    <t>Gymnothorax sp. (brown)</t>
  </si>
  <si>
    <t>SU-19-03_046</t>
  </si>
  <si>
    <t xml:space="preserve">Vagrant moray </t>
  </si>
  <si>
    <t>Gymnothorax buroensis</t>
  </si>
  <si>
    <t>SU-19-03_047</t>
  </si>
  <si>
    <t>Blotch-necked moray</t>
  </si>
  <si>
    <t>Gymnothorax margaritophorus</t>
  </si>
  <si>
    <t>SU-19-03_048</t>
  </si>
  <si>
    <t xml:space="preserve">Lipspot moray </t>
  </si>
  <si>
    <t>Gymnothorax chilopilus</t>
  </si>
  <si>
    <t>SU-19-03_049</t>
  </si>
  <si>
    <t>Many-lined cardinalfish</t>
  </si>
  <si>
    <t>Ostorhinchus multilineatus</t>
  </si>
  <si>
    <t>SU-19-03_050</t>
  </si>
  <si>
    <t>Allen's cardinalfish</t>
  </si>
  <si>
    <t>Cheilodipterus alleni</t>
  </si>
  <si>
    <t>SU-19-03_051</t>
  </si>
  <si>
    <t>SU-19-03_052</t>
  </si>
  <si>
    <t>SU-19-03_053</t>
  </si>
  <si>
    <t xml:space="preserve">Transparent cardinalfish </t>
  </si>
  <si>
    <t>Apogon crassiceps</t>
  </si>
  <si>
    <t>SU-19-03_054</t>
  </si>
  <si>
    <t>Ghost cardinalfish</t>
  </si>
  <si>
    <t>Nectamia fusca</t>
  </si>
  <si>
    <t>SU-19-03_056</t>
  </si>
  <si>
    <t xml:space="preserve">Twospot turkeyfish </t>
  </si>
  <si>
    <t>Dendrochirus biocellatus</t>
  </si>
  <si>
    <t>SU-19-03_057</t>
  </si>
  <si>
    <t>SU-19-03_058</t>
  </si>
  <si>
    <t>SU-19-03_059</t>
  </si>
  <si>
    <t>SU-19-03_060</t>
  </si>
  <si>
    <t>SU-19-03_061</t>
  </si>
  <si>
    <t>SU-19-03_062</t>
  </si>
  <si>
    <t>SU-19-03_063</t>
  </si>
  <si>
    <t>Brotula</t>
  </si>
  <si>
    <t>Dinematichthyidae</t>
  </si>
  <si>
    <t>Dinemitichthys sp. (yellow)</t>
  </si>
  <si>
    <t>SU-19-03_064</t>
  </si>
  <si>
    <t>SU-19-03_065</t>
  </si>
  <si>
    <t xml:space="preserve">Splitlevel hogfish </t>
  </si>
  <si>
    <t>Bodianus mesothorax</t>
  </si>
  <si>
    <t>SU-19-03_066</t>
  </si>
  <si>
    <t>SU-19-03_067</t>
  </si>
  <si>
    <t>SU-19-03_068</t>
  </si>
  <si>
    <t>Gracile lizardfish</t>
  </si>
  <si>
    <t>Saurida gracilis</t>
  </si>
  <si>
    <t>SU-19-03_069</t>
  </si>
  <si>
    <t xml:space="preserve">Crinoid clingfish </t>
  </si>
  <si>
    <t>Discotrema crinophila</t>
  </si>
  <si>
    <t>SU-19-03_070</t>
  </si>
  <si>
    <t>SU-19-03_071</t>
  </si>
  <si>
    <t>Glittering pipefish</t>
  </si>
  <si>
    <t>Halicampus nitidus</t>
  </si>
  <si>
    <t>SU-19-03_072</t>
  </si>
  <si>
    <t>Fishnet pygmygoby</t>
  </si>
  <si>
    <t>Trimma agrena</t>
  </si>
  <si>
    <t>SU-19-03_073</t>
  </si>
  <si>
    <t>SU-19-03_074</t>
  </si>
  <si>
    <t>SU-19-03_075</t>
  </si>
  <si>
    <t>Senou's goby</t>
  </si>
  <si>
    <t>Asterropteryx senoui</t>
  </si>
  <si>
    <t>SU-19-03_076</t>
  </si>
  <si>
    <t>Shoulderspot sandgoby</t>
  </si>
  <si>
    <t>Fusigobius humeralis</t>
  </si>
  <si>
    <t>SU-19-03_077</t>
  </si>
  <si>
    <t>Trimma preclarum</t>
  </si>
  <si>
    <t>SU-19-03_078</t>
  </si>
  <si>
    <t>SU-19-03_080</t>
  </si>
  <si>
    <t xml:space="preserve">Lanchner's dwarfgoby </t>
  </si>
  <si>
    <t>Sueviota lechneri</t>
  </si>
  <si>
    <t>SU-19-03_081</t>
  </si>
  <si>
    <t xml:space="preserve">Brownboy goby </t>
  </si>
  <si>
    <t>Bathygobius laddi</t>
  </si>
  <si>
    <t>SU-19-03_082</t>
  </si>
  <si>
    <t>Redspeckled dwarfgoby</t>
  </si>
  <si>
    <t>Eviota rubrisparsa cf</t>
  </si>
  <si>
    <t>SU-19-03_083</t>
  </si>
  <si>
    <t>SU-19-03_084</t>
  </si>
  <si>
    <t>Lowfin scorpionfish</t>
  </si>
  <si>
    <t>Scorpaenodes parvipinnis</t>
  </si>
  <si>
    <t>SU-19-03_085</t>
  </si>
  <si>
    <t>Golden scorpionfish</t>
  </si>
  <si>
    <t>Parascorpaena aurita</t>
  </si>
  <si>
    <t>SU-19-03_086</t>
  </si>
  <si>
    <t xml:space="preserve">Shortfin false moray </t>
  </si>
  <si>
    <t>Chlopsidae</t>
  </si>
  <si>
    <t>Kaupichthys brachychirus</t>
  </si>
  <si>
    <t>SU-19-03_087</t>
  </si>
  <si>
    <t xml:space="preserve">Common false moray </t>
  </si>
  <si>
    <t>Kaupichthys diodontus</t>
  </si>
  <si>
    <t>SU-19-03_088</t>
  </si>
  <si>
    <t>Unicolor snake moray</t>
  </si>
  <si>
    <t>Uropterygius concolor (?)</t>
  </si>
  <si>
    <t>Count</t>
  </si>
  <si>
    <t>Catalog Number</t>
  </si>
  <si>
    <t>Common Name</t>
  </si>
  <si>
    <t>Row Labels</t>
  </si>
  <si>
    <t>Grand Total</t>
  </si>
  <si>
    <t>Sum of Count</t>
  </si>
  <si>
    <t>Proportion of total</t>
  </si>
  <si>
    <t>Cumulative proportion of total</t>
  </si>
  <si>
    <t>Cumulative Count</t>
  </si>
  <si>
    <t>Unique species</t>
  </si>
  <si>
    <t>changed to 1 from "?"</t>
  </si>
  <si>
    <t>changed from "eviota sp. (?)" to eviota sp. SU-19-02_060 added to SU-19-02_060 (eviota sp.) and subsequently deleted</t>
  </si>
  <si>
    <t>changed from "eviota sparsa (?)" to eviota sparsa. SU-19-02_056 (eviota sparsa (?)) added to SU-19-02_055 and subsequently deleted</t>
  </si>
  <si>
    <t>Changed from "Trimma preclarum (?)" to Trimma preclarum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</si>
</sst>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family val="2"/>
    </font>
    <font>
      <sz val="8"/>
      <color rgb="FF000000"/>
      <name val="Calibri"/>
      <family val="2"/>
    </font>
    <font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Border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'3_''19_Sites_pivot'!$J$4</c:f>
              <c:strCache>
                <c:ptCount val="1"/>
                <c:pt idx="0">
                  <c:v>Cumulative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'3_''19_Sites_pivot'!$I$5:$I$158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xVal>
          <c:yVal>
            <c:numRef>
              <c:f>'3_''19_Sites_pivot'!$J$5:$J$158</c:f>
              <c:numCache>
                <c:formatCode>General</c:formatCode>
                <c:ptCount val="154"/>
                <c:pt idx="0">
                  <c:v>96</c:v>
                </c:pt>
                <c:pt idx="1">
                  <c:v>170</c:v>
                </c:pt>
                <c:pt idx="2">
                  <c:v>229</c:v>
                </c:pt>
                <c:pt idx="3">
                  <c:v>281</c:v>
                </c:pt>
                <c:pt idx="4">
                  <c:v>315</c:v>
                </c:pt>
                <c:pt idx="5">
                  <c:v>342</c:v>
                </c:pt>
                <c:pt idx="6">
                  <c:v>367</c:v>
                </c:pt>
                <c:pt idx="7">
                  <c:v>383</c:v>
                </c:pt>
                <c:pt idx="8">
                  <c:v>399</c:v>
                </c:pt>
                <c:pt idx="9">
                  <c:v>411</c:v>
                </c:pt>
                <c:pt idx="10">
                  <c:v>423</c:v>
                </c:pt>
                <c:pt idx="11">
                  <c:v>433</c:v>
                </c:pt>
                <c:pt idx="12">
                  <c:v>443</c:v>
                </c:pt>
                <c:pt idx="13">
                  <c:v>452</c:v>
                </c:pt>
                <c:pt idx="14">
                  <c:v>461</c:v>
                </c:pt>
                <c:pt idx="15">
                  <c:v>469</c:v>
                </c:pt>
                <c:pt idx="16">
                  <c:v>477</c:v>
                </c:pt>
                <c:pt idx="17">
                  <c:v>485</c:v>
                </c:pt>
                <c:pt idx="18">
                  <c:v>493</c:v>
                </c:pt>
                <c:pt idx="19">
                  <c:v>501</c:v>
                </c:pt>
                <c:pt idx="20">
                  <c:v>508</c:v>
                </c:pt>
                <c:pt idx="21">
                  <c:v>515</c:v>
                </c:pt>
                <c:pt idx="22">
                  <c:v>522</c:v>
                </c:pt>
                <c:pt idx="23">
                  <c:v>529</c:v>
                </c:pt>
                <c:pt idx="24">
                  <c:v>536</c:v>
                </c:pt>
                <c:pt idx="25">
                  <c:v>543</c:v>
                </c:pt>
                <c:pt idx="26">
                  <c:v>550</c:v>
                </c:pt>
                <c:pt idx="27">
                  <c:v>556</c:v>
                </c:pt>
                <c:pt idx="28">
                  <c:v>562</c:v>
                </c:pt>
                <c:pt idx="29">
                  <c:v>567</c:v>
                </c:pt>
                <c:pt idx="30">
                  <c:v>572</c:v>
                </c:pt>
                <c:pt idx="31">
                  <c:v>577</c:v>
                </c:pt>
                <c:pt idx="32">
                  <c:v>582</c:v>
                </c:pt>
                <c:pt idx="33">
                  <c:v>587</c:v>
                </c:pt>
                <c:pt idx="34">
                  <c:v>591</c:v>
                </c:pt>
                <c:pt idx="35">
                  <c:v>595</c:v>
                </c:pt>
                <c:pt idx="36">
                  <c:v>599</c:v>
                </c:pt>
                <c:pt idx="37">
                  <c:v>603</c:v>
                </c:pt>
                <c:pt idx="38">
                  <c:v>607</c:v>
                </c:pt>
                <c:pt idx="39">
                  <c:v>611</c:v>
                </c:pt>
                <c:pt idx="40">
                  <c:v>615</c:v>
                </c:pt>
                <c:pt idx="41">
                  <c:v>619</c:v>
                </c:pt>
                <c:pt idx="42">
                  <c:v>623</c:v>
                </c:pt>
                <c:pt idx="43">
                  <c:v>627</c:v>
                </c:pt>
                <c:pt idx="44">
                  <c:v>631</c:v>
                </c:pt>
                <c:pt idx="45">
                  <c:v>635</c:v>
                </c:pt>
                <c:pt idx="46">
                  <c:v>639</c:v>
                </c:pt>
                <c:pt idx="47">
                  <c:v>643</c:v>
                </c:pt>
                <c:pt idx="48">
                  <c:v>647</c:v>
                </c:pt>
                <c:pt idx="49">
                  <c:v>651</c:v>
                </c:pt>
                <c:pt idx="50">
                  <c:v>655</c:v>
                </c:pt>
                <c:pt idx="51">
                  <c:v>658</c:v>
                </c:pt>
                <c:pt idx="52">
                  <c:v>661</c:v>
                </c:pt>
                <c:pt idx="53">
                  <c:v>664</c:v>
                </c:pt>
                <c:pt idx="54">
                  <c:v>667</c:v>
                </c:pt>
                <c:pt idx="55">
                  <c:v>670</c:v>
                </c:pt>
                <c:pt idx="56">
                  <c:v>673</c:v>
                </c:pt>
                <c:pt idx="57">
                  <c:v>676</c:v>
                </c:pt>
                <c:pt idx="58">
                  <c:v>679</c:v>
                </c:pt>
                <c:pt idx="59">
                  <c:v>682</c:v>
                </c:pt>
                <c:pt idx="60">
                  <c:v>685</c:v>
                </c:pt>
                <c:pt idx="61">
                  <c:v>688</c:v>
                </c:pt>
                <c:pt idx="62">
                  <c:v>690</c:v>
                </c:pt>
                <c:pt idx="63">
                  <c:v>692</c:v>
                </c:pt>
                <c:pt idx="64">
                  <c:v>694</c:v>
                </c:pt>
                <c:pt idx="65">
                  <c:v>696</c:v>
                </c:pt>
                <c:pt idx="66">
                  <c:v>698</c:v>
                </c:pt>
                <c:pt idx="67">
                  <c:v>700</c:v>
                </c:pt>
                <c:pt idx="68">
                  <c:v>702</c:v>
                </c:pt>
                <c:pt idx="69">
                  <c:v>704</c:v>
                </c:pt>
                <c:pt idx="70">
                  <c:v>706</c:v>
                </c:pt>
                <c:pt idx="71">
                  <c:v>708</c:v>
                </c:pt>
                <c:pt idx="72">
                  <c:v>710</c:v>
                </c:pt>
                <c:pt idx="73">
                  <c:v>712</c:v>
                </c:pt>
                <c:pt idx="74">
                  <c:v>714</c:v>
                </c:pt>
                <c:pt idx="75">
                  <c:v>716</c:v>
                </c:pt>
                <c:pt idx="76">
                  <c:v>718</c:v>
                </c:pt>
                <c:pt idx="77">
                  <c:v>720</c:v>
                </c:pt>
                <c:pt idx="78">
                  <c:v>722</c:v>
                </c:pt>
                <c:pt idx="79">
                  <c:v>724</c:v>
                </c:pt>
                <c:pt idx="80">
                  <c:v>726</c:v>
                </c:pt>
                <c:pt idx="81">
                  <c:v>728</c:v>
                </c:pt>
                <c:pt idx="82">
                  <c:v>730</c:v>
                </c:pt>
                <c:pt idx="83">
                  <c:v>732</c:v>
                </c:pt>
                <c:pt idx="84">
                  <c:v>734</c:v>
                </c:pt>
                <c:pt idx="85">
                  <c:v>736</c:v>
                </c:pt>
                <c:pt idx="86">
                  <c:v>738</c:v>
                </c:pt>
                <c:pt idx="87">
                  <c:v>739</c:v>
                </c:pt>
                <c:pt idx="88">
                  <c:v>740</c:v>
                </c:pt>
                <c:pt idx="89">
                  <c:v>741</c:v>
                </c:pt>
                <c:pt idx="90">
                  <c:v>742</c:v>
                </c:pt>
                <c:pt idx="91">
                  <c:v>743</c:v>
                </c:pt>
                <c:pt idx="92">
                  <c:v>744</c:v>
                </c:pt>
                <c:pt idx="93">
                  <c:v>745</c:v>
                </c:pt>
                <c:pt idx="94">
                  <c:v>746</c:v>
                </c:pt>
                <c:pt idx="95">
                  <c:v>747</c:v>
                </c:pt>
                <c:pt idx="96">
                  <c:v>748</c:v>
                </c:pt>
                <c:pt idx="97">
                  <c:v>749</c:v>
                </c:pt>
                <c:pt idx="98">
                  <c:v>750</c:v>
                </c:pt>
                <c:pt idx="99">
                  <c:v>751</c:v>
                </c:pt>
                <c:pt idx="100">
                  <c:v>752</c:v>
                </c:pt>
                <c:pt idx="101">
                  <c:v>753</c:v>
                </c:pt>
                <c:pt idx="102">
                  <c:v>754</c:v>
                </c:pt>
                <c:pt idx="103">
                  <c:v>755</c:v>
                </c:pt>
                <c:pt idx="104">
                  <c:v>756</c:v>
                </c:pt>
                <c:pt idx="105">
                  <c:v>757</c:v>
                </c:pt>
                <c:pt idx="106">
                  <c:v>758</c:v>
                </c:pt>
                <c:pt idx="107">
                  <c:v>759</c:v>
                </c:pt>
                <c:pt idx="108">
                  <c:v>760</c:v>
                </c:pt>
                <c:pt idx="109">
                  <c:v>761</c:v>
                </c:pt>
                <c:pt idx="110">
                  <c:v>762</c:v>
                </c:pt>
                <c:pt idx="111">
                  <c:v>763</c:v>
                </c:pt>
                <c:pt idx="112">
                  <c:v>764</c:v>
                </c:pt>
                <c:pt idx="113">
                  <c:v>765</c:v>
                </c:pt>
                <c:pt idx="114">
                  <c:v>766</c:v>
                </c:pt>
                <c:pt idx="115">
                  <c:v>767</c:v>
                </c:pt>
                <c:pt idx="116">
                  <c:v>768</c:v>
                </c:pt>
                <c:pt idx="117">
                  <c:v>769</c:v>
                </c:pt>
                <c:pt idx="118">
                  <c:v>770</c:v>
                </c:pt>
                <c:pt idx="119">
                  <c:v>771</c:v>
                </c:pt>
                <c:pt idx="120">
                  <c:v>772</c:v>
                </c:pt>
                <c:pt idx="121">
                  <c:v>773</c:v>
                </c:pt>
                <c:pt idx="122">
                  <c:v>774</c:v>
                </c:pt>
                <c:pt idx="123">
                  <c:v>775</c:v>
                </c:pt>
                <c:pt idx="124">
                  <c:v>776</c:v>
                </c:pt>
                <c:pt idx="125">
                  <c:v>777</c:v>
                </c:pt>
                <c:pt idx="126">
                  <c:v>778</c:v>
                </c:pt>
                <c:pt idx="127">
                  <c:v>779</c:v>
                </c:pt>
                <c:pt idx="128">
                  <c:v>780</c:v>
                </c:pt>
                <c:pt idx="129">
                  <c:v>781</c:v>
                </c:pt>
                <c:pt idx="130">
                  <c:v>782</c:v>
                </c:pt>
                <c:pt idx="131">
                  <c:v>783</c:v>
                </c:pt>
                <c:pt idx="132">
                  <c:v>784</c:v>
                </c:pt>
                <c:pt idx="133">
                  <c:v>785</c:v>
                </c:pt>
                <c:pt idx="134">
                  <c:v>786</c:v>
                </c:pt>
                <c:pt idx="135">
                  <c:v>787</c:v>
                </c:pt>
                <c:pt idx="136">
                  <c:v>788</c:v>
                </c:pt>
                <c:pt idx="137">
                  <c:v>789</c:v>
                </c:pt>
                <c:pt idx="138">
                  <c:v>790</c:v>
                </c:pt>
                <c:pt idx="139">
                  <c:v>791</c:v>
                </c:pt>
                <c:pt idx="140">
                  <c:v>792</c:v>
                </c:pt>
                <c:pt idx="141">
                  <c:v>793</c:v>
                </c:pt>
                <c:pt idx="142">
                  <c:v>794</c:v>
                </c:pt>
                <c:pt idx="143">
                  <c:v>795</c:v>
                </c:pt>
                <c:pt idx="144">
                  <c:v>796</c:v>
                </c:pt>
                <c:pt idx="145">
                  <c:v>797</c:v>
                </c:pt>
                <c:pt idx="146">
                  <c:v>798</c:v>
                </c:pt>
                <c:pt idx="147">
                  <c:v>799</c:v>
                </c:pt>
                <c:pt idx="148">
                  <c:v>800</c:v>
                </c:pt>
                <c:pt idx="149">
                  <c:v>801</c:v>
                </c:pt>
                <c:pt idx="150">
                  <c:v>802</c:v>
                </c:pt>
                <c:pt idx="151">
                  <c:v>803</c:v>
                </c:pt>
                <c:pt idx="152">
                  <c:v>804</c:v>
                </c:pt>
                <c:pt idx="153">
                  <c:v>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625-B0A2-27E5DC94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33472"/>
        <c:axId val="567159248"/>
      </c:scatterChart>
      <c:valAx>
        <c:axId val="10436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9248"/>
        <c:crosses val="autoZero"/>
        <c:crossBetween val="midCat"/>
      </c:valAx>
      <c:valAx>
        <c:axId val="5671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specimen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2</xdr:row>
      <xdr:rowOff>135254</xdr:rowOff>
    </xdr:from>
    <xdr:to>
      <xdr:col>25</xdr:col>
      <xdr:colOff>563879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36D3C-1B7E-4F15-9A88-15BCEBFF9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095.684092592594" createdVersion="6" refreshedVersion="6" minRefreshableVersion="3" recordCount="204" xr:uid="{9EA6137F-317C-404A-B887-059CF02D84D9}">
  <cacheSource type="worksheet">
    <worksheetSource ref="A1:B205" sheet="3_'19_Sites"/>
  </cacheSource>
  <cacheFields count="2">
    <cacheField name="Species" numFmtId="0">
      <sharedItems count="154">
        <s v="Thysanophrys chiltonae"/>
        <s v="Chromis amboinensis"/>
        <s v="Cirrhilabrus ryukyuensis"/>
        <s v="Chromis retrofasciata "/>
        <s v="Ostorhinchus nigrofasciatus"/>
        <s v="Pomacentrus amboinensis"/>
        <s v="Trimma stobbsi"/>
        <s v="Pomacentrus brachialis"/>
        <s v="Pseudogramma polyacantha"/>
        <s v="Pictichromis prophyreus"/>
        <s v="Plectroglyphidodon lacrymatus"/>
        <s v="Eviota sparsa"/>
        <s v="Chrysiptera talboti"/>
        <s v="Pomacentrus lepidogenys"/>
        <s v="Chromis delta"/>
        <s v="Pomacentrus moluccensis"/>
        <s v="Trimma sp."/>
        <s v="Chromis margaritifer"/>
        <s v="Neoglyphidodon nigroris "/>
        <s v="Pomacentrus coelestis "/>
        <s v="Pseudanthias huchtii"/>
        <s v="Eviota distigma"/>
        <s v="Chromis ternatensis"/>
        <s v="Trimma benjamini"/>
        <s v="Chaetodon lunulatus"/>
        <s v="Pseudocheilinus hexataenia"/>
        <s v="Kaupichthys brachychirus"/>
        <s v="Pterois antennata"/>
        <s v="Trimma cana"/>
        <s v="Trimma nasa"/>
        <s v="Sargocentron punctatissimus"/>
        <s v="Thalassoma lunare"/>
        <s v="Pseudochromis flavopunctatus"/>
        <s v="Pseudoplesiops rosae"/>
        <s v="Ostorhinchus multilineatus"/>
        <s v="Apogon crassiceps"/>
        <s v="Saurida gracilis"/>
        <s v="Trimma macrophthalma"/>
        <s v="Dunckerocampus dactyliophorus"/>
        <s v="Cirrhilabrus lubbocki"/>
        <s v="Scorpaenodes guamensis"/>
        <s v="Pseudocheilinus evanidus "/>
        <s v="Chrysiptera rollandi"/>
        <s v="Scorpaenopsis possi"/>
        <s v="Pomacentrus alexanderae"/>
        <s v="Amsichthys knighti cf"/>
        <s v="Ophichthus sp (?)"/>
        <s v="Eviota atriventris"/>
        <s v="Eviota winterbottomi"/>
        <s v="Oxycheilinus digramma"/>
        <s v="Centropyge vrolikii"/>
        <s v="Kaupichthys diodontus"/>
        <s v="Opistognathus randalli"/>
        <s v="Gymnothorax zonipectis"/>
        <s v="Pomacentrus stigma"/>
        <s v="Cheilodipterus isostigmus"/>
        <s v="Balistapus undulatus"/>
        <s v="Fowleria marmoratus"/>
        <s v="Sargocentron cornutum"/>
        <s v="Cheilodipterus artus"/>
        <s v="Pristiapogon kallopterus"/>
        <s v="Ungusurculus williamsi (?)"/>
        <s v="Fusigobius signipinnis"/>
        <s v="Xenisthmus polyzonatus"/>
        <s v="Fusigobius aureus"/>
        <s v="Gnatholepis anjerensis"/>
        <s v="Trimma preclarum (?)"/>
        <s v="Pleurosicya mossambica"/>
        <s v="Grammistops ocellatus"/>
        <s v="Wetmorella nigropinnata"/>
        <s v="Ctenochaetus tominiensis"/>
        <s v="Dascyllus trimaculatus"/>
        <s v="Sargocentron diadema"/>
        <s v="Cheilinus oxycephalus"/>
        <s v="Gymnothorax margaritophorus"/>
        <s v="Gymnothorax chilopilus"/>
        <s v="Pristicon trimaculatus"/>
        <s v="Synchiropus splendidus"/>
        <s v="Dinemitichthys sp. (yellow)"/>
        <s v="Trimma agrena"/>
        <s v="Fusigobius humeralis"/>
        <s v="Centropyge tibicen"/>
        <s v="Labroides dimidiatus"/>
        <s v="Halichoeres prosopeion"/>
        <s v="Sargocentron melanospilus"/>
        <s v="Plotosus lineatus"/>
        <s v="Synodus variegatus"/>
        <s v="Liopropoma mitratum"/>
        <s v="Chromis analis"/>
        <s v="Myripristis hexagona"/>
        <s v="Priacanthus sagittarius"/>
        <s v="Sargocentrum tiereoides"/>
        <s v="Cirrhilabrus rubrimarginatus"/>
        <s v="Apogon semiornatus"/>
        <s v="Pristiapogon fraenatus"/>
        <s v="Ostorhinchus wassinki"/>
        <s v="Parapercis multiplicata"/>
        <s v="Chlorurus spilurus"/>
        <s v="Scorpaenopsis vitapinna cf (?)"/>
        <s v="Trimma trioculatum"/>
        <s v="Trimma haimussum"/>
        <s v="Priolepis fallacincta"/>
        <s v="Fowleria vaiulae"/>
        <s v="Fowleria isostigma"/>
        <s v="Amblyglyphidodon leucogaster"/>
        <s v="Chaetodon kleinii"/>
        <s v="Pygoplites diacanthus"/>
        <s v="Pteragogus guttatus"/>
        <s v="Scarus niger"/>
        <s v="Pomacentrus bankanensis"/>
        <s v="Pseudamia hayashii"/>
        <s v="Trimma naudei"/>
        <s v="Ostorhinchus angustatus"/>
        <s v="Cheilinus trilobatus"/>
        <s v="Scarus rubroviolaceus"/>
        <s v="Eviota sparsa (?)"/>
        <s v="Eviota sp. (?)"/>
        <s v="Trimma habrum"/>
        <s v="Eviota sp."/>
        <s v="Eviota albolineata (?)"/>
        <s v="Pseudanthias tuka"/>
        <s v="Pseudanthias sp."/>
        <s v="Apogon doryssa"/>
        <s v="Eviota nigramembrana"/>
        <s v="Eviota occasa cf"/>
        <s v="Amphiprion frenatus"/>
        <s v="Heniochus varius"/>
        <s v="Discotrema lineatus"/>
        <s v="Spratelloides gracilis"/>
        <s v="Chaetodon baronessa"/>
        <s v="Epinephelus merra"/>
        <s v="Myripristis pralinia"/>
        <s v="Oxycheilinus arenatus"/>
        <s v="Carangoides ferdau"/>
        <s v="Liopropoma susumi"/>
        <s v="Macropharyngodon meleagris"/>
        <s v="Plagiotremus rhinorhynchos"/>
        <s v="Enchelycore bayeri"/>
        <s v="Gymnothorax sp. (brown)"/>
        <s v="Gymnothorax buroensis"/>
        <s v="Cheilodipterus alleni"/>
        <s v="Nectamia fusca"/>
        <s v="Dendrochirus biocellatus"/>
        <s v="Bodianus mesothorax"/>
        <s v="Discotrema crinophila"/>
        <s v="Halicampus nitidus"/>
        <s v="Asterropteryx senoui"/>
        <s v="Trimma preclarum"/>
        <s v="Sueviota lechneri"/>
        <s v="Bathygobius laddi"/>
        <s v="Eviota rubrisparsa cf"/>
        <s v="Scorpaenodes parvipinnis"/>
        <s v="Parascorpaena aurita"/>
        <s v="Uropterygius concolor (?)"/>
      </sharedItems>
    </cacheField>
    <cacheField name="Count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1"/>
  </r>
  <r>
    <x v="1"/>
    <n v="58"/>
  </r>
  <r>
    <x v="2"/>
    <n v="52"/>
  </r>
  <r>
    <x v="3"/>
    <n v="40"/>
  </r>
  <r>
    <x v="1"/>
    <n v="37"/>
  </r>
  <r>
    <x v="4"/>
    <n v="35"/>
  </r>
  <r>
    <x v="5"/>
    <n v="25"/>
  </r>
  <r>
    <x v="6"/>
    <n v="23"/>
  </r>
  <r>
    <x v="7"/>
    <n v="21"/>
  </r>
  <r>
    <x v="3"/>
    <n v="19"/>
  </r>
  <r>
    <x v="4"/>
    <n v="16"/>
  </r>
  <r>
    <x v="3"/>
    <n v="15"/>
  </r>
  <r>
    <x v="8"/>
    <n v="13"/>
  </r>
  <r>
    <x v="9"/>
    <n v="12"/>
  </r>
  <r>
    <x v="10"/>
    <n v="12"/>
  </r>
  <r>
    <x v="7"/>
    <n v="10"/>
  </r>
  <r>
    <x v="11"/>
    <n v="10"/>
  </r>
  <r>
    <x v="12"/>
    <n v="10"/>
  </r>
  <r>
    <x v="13"/>
    <n v="10"/>
  </r>
  <r>
    <x v="4"/>
    <n v="8"/>
  </r>
  <r>
    <x v="14"/>
    <n v="8"/>
  </r>
  <r>
    <x v="15"/>
    <n v="8"/>
  </r>
  <r>
    <x v="16"/>
    <n v="8"/>
  </r>
  <r>
    <x v="17"/>
    <n v="8"/>
  </r>
  <r>
    <x v="18"/>
    <n v="7"/>
  </r>
  <r>
    <x v="19"/>
    <n v="7"/>
  </r>
  <r>
    <x v="20"/>
    <n v="7"/>
  </r>
  <r>
    <x v="21"/>
    <n v="7"/>
  </r>
  <r>
    <x v="12"/>
    <n v="6"/>
  </r>
  <r>
    <x v="22"/>
    <n v="6"/>
  </r>
  <r>
    <x v="23"/>
    <n v="5"/>
  </r>
  <r>
    <x v="24"/>
    <n v="5"/>
  </r>
  <r>
    <x v="25"/>
    <n v="5"/>
  </r>
  <r>
    <x v="26"/>
    <n v="5"/>
  </r>
  <r>
    <x v="27"/>
    <n v="4"/>
  </r>
  <r>
    <x v="23"/>
    <n v="4"/>
  </r>
  <r>
    <x v="28"/>
    <n v="4"/>
  </r>
  <r>
    <x v="29"/>
    <n v="4"/>
  </r>
  <r>
    <x v="30"/>
    <n v="4"/>
  </r>
  <r>
    <x v="31"/>
    <n v="4"/>
  </r>
  <r>
    <x v="32"/>
    <n v="4"/>
  </r>
  <r>
    <x v="33"/>
    <n v="4"/>
  </r>
  <r>
    <x v="34"/>
    <n v="4"/>
  </r>
  <r>
    <x v="35"/>
    <n v="4"/>
  </r>
  <r>
    <x v="36"/>
    <n v="4"/>
  </r>
  <r>
    <x v="37"/>
    <n v="4"/>
  </r>
  <r>
    <x v="6"/>
    <n v="4"/>
  </r>
  <r>
    <x v="38"/>
    <n v="3"/>
  </r>
  <r>
    <x v="39"/>
    <n v="3"/>
  </r>
  <r>
    <x v="40"/>
    <n v="3"/>
  </r>
  <r>
    <x v="41"/>
    <n v="3"/>
  </r>
  <r>
    <x v="42"/>
    <n v="3"/>
  </r>
  <r>
    <x v="8"/>
    <n v="3"/>
  </r>
  <r>
    <x v="7"/>
    <n v="3"/>
  </r>
  <r>
    <x v="43"/>
    <n v="3"/>
  </r>
  <r>
    <x v="44"/>
    <n v="3"/>
  </r>
  <r>
    <x v="45"/>
    <n v="3"/>
  </r>
  <r>
    <x v="46"/>
    <n v="3"/>
  </r>
  <r>
    <x v="47"/>
    <n v="3"/>
  </r>
  <r>
    <x v="37"/>
    <n v="3"/>
  </r>
  <r>
    <x v="48"/>
    <n v="3"/>
  </r>
  <r>
    <x v="49"/>
    <n v="3"/>
  </r>
  <r>
    <x v="50"/>
    <n v="3"/>
  </r>
  <r>
    <x v="45"/>
    <n v="3"/>
  </r>
  <r>
    <x v="51"/>
    <n v="3"/>
  </r>
  <r>
    <x v="52"/>
    <n v="2"/>
  </r>
  <r>
    <x v="53"/>
    <n v="2"/>
  </r>
  <r>
    <x v="54"/>
    <n v="2"/>
  </r>
  <r>
    <x v="41"/>
    <n v="2"/>
  </r>
  <r>
    <x v="55"/>
    <n v="2"/>
  </r>
  <r>
    <x v="47"/>
    <n v="2"/>
  </r>
  <r>
    <x v="28"/>
    <n v="2"/>
  </r>
  <r>
    <x v="27"/>
    <n v="2"/>
  </r>
  <r>
    <x v="56"/>
    <n v="2"/>
  </r>
  <r>
    <x v="57"/>
    <n v="2"/>
  </r>
  <r>
    <x v="53"/>
    <n v="2"/>
  </r>
  <r>
    <x v="25"/>
    <n v="2"/>
  </r>
  <r>
    <x v="58"/>
    <n v="2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21"/>
    <n v="2"/>
  </r>
  <r>
    <x v="66"/>
    <n v="2"/>
  </r>
  <r>
    <x v="67"/>
    <n v="2"/>
  </r>
  <r>
    <x v="56"/>
    <n v="2"/>
  </r>
  <r>
    <x v="68"/>
    <n v="2"/>
  </r>
  <r>
    <x v="69"/>
    <n v="2"/>
  </r>
  <r>
    <x v="27"/>
    <n v="2"/>
  </r>
  <r>
    <x v="70"/>
    <n v="2"/>
  </r>
  <r>
    <x v="71"/>
    <n v="2"/>
  </r>
  <r>
    <x v="58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44"/>
    <n v="2"/>
  </r>
  <r>
    <x v="78"/>
    <n v="2"/>
  </r>
  <r>
    <x v="63"/>
    <n v="2"/>
  </r>
  <r>
    <x v="79"/>
    <n v="2"/>
  </r>
  <r>
    <x v="80"/>
    <n v="2"/>
  </r>
  <r>
    <x v="81"/>
    <n v="1"/>
  </r>
  <r>
    <x v="82"/>
    <n v="1"/>
  </r>
  <r>
    <x v="83"/>
    <n v="1"/>
  </r>
  <r>
    <x v="58"/>
    <n v="1"/>
  </r>
  <r>
    <x v="84"/>
    <n v="1"/>
  </r>
  <r>
    <x v="85"/>
    <n v="1"/>
  </r>
  <r>
    <x v="86"/>
    <n v="1"/>
  </r>
  <r>
    <x v="42"/>
    <n v="1"/>
  </r>
  <r>
    <x v="87"/>
    <n v="1"/>
  </r>
  <r>
    <x v="49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64"/>
    <n v="1"/>
  </r>
  <r>
    <x v="65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"/>
    <n v="1"/>
  </r>
  <r>
    <x v="107"/>
    <n v="1"/>
  </r>
  <r>
    <x v="22"/>
    <n v="1"/>
  </r>
  <r>
    <x v="77"/>
    <n v="1"/>
  </r>
  <r>
    <x v="108"/>
    <n v="1"/>
  </r>
  <r>
    <x v="50"/>
    <n v="1"/>
  </r>
  <r>
    <x v="109"/>
    <n v="1"/>
  </r>
  <r>
    <x v="40"/>
    <n v="1"/>
  </r>
  <r>
    <x v="87"/>
    <n v="1"/>
  </r>
  <r>
    <x v="69"/>
    <n v="1"/>
  </r>
  <r>
    <x v="110"/>
    <n v="1"/>
  </r>
  <r>
    <x v="111"/>
    <n v="1"/>
  </r>
  <r>
    <x v="112"/>
    <n v="1"/>
  </r>
  <r>
    <x v="99"/>
    <n v="1"/>
  </r>
  <r>
    <x v="113"/>
    <n v="1"/>
  </r>
  <r>
    <x v="114"/>
    <n v="1"/>
  </r>
  <r>
    <x v="115"/>
    <n v="1"/>
  </r>
  <r>
    <x v="115"/>
    <n v="1"/>
  </r>
  <r>
    <x v="68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76"/>
    <n v="1"/>
  </r>
  <r>
    <x v="123"/>
    <n v="1"/>
  </r>
  <r>
    <x v="101"/>
    <n v="1"/>
  </r>
  <r>
    <x v="124"/>
    <n v="1"/>
  </r>
  <r>
    <x v="106"/>
    <n v="1"/>
  </r>
  <r>
    <x v="60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82"/>
    <n v="1"/>
  </r>
  <r>
    <x v="136"/>
    <n v="1"/>
  </r>
  <r>
    <x v="137"/>
    <n v="1"/>
  </r>
  <r>
    <x v="138"/>
    <n v="1"/>
  </r>
  <r>
    <x v="139"/>
    <n v="1"/>
  </r>
  <r>
    <x v="140"/>
    <n v="1"/>
  </r>
  <r>
    <x v="60"/>
    <n v="1"/>
  </r>
  <r>
    <x v="141"/>
    <n v="1"/>
  </r>
  <r>
    <x v="142"/>
    <n v="1"/>
  </r>
  <r>
    <x v="43"/>
    <n v="1"/>
  </r>
  <r>
    <x v="143"/>
    <n v="1"/>
  </r>
  <r>
    <x v="28"/>
    <n v="1"/>
  </r>
  <r>
    <x v="144"/>
    <n v="1"/>
  </r>
  <r>
    <x v="145"/>
    <n v="1"/>
  </r>
  <r>
    <x v="47"/>
    <n v="1"/>
  </r>
  <r>
    <x v="146"/>
    <n v="1"/>
  </r>
  <r>
    <x v="147"/>
    <n v="1"/>
  </r>
  <r>
    <x v="148"/>
    <n v="1"/>
  </r>
  <r>
    <x v="149"/>
    <n v="1"/>
  </r>
  <r>
    <x v="150"/>
    <n v="1"/>
  </r>
  <r>
    <x v="123"/>
    <n v="1"/>
  </r>
  <r>
    <x v="151"/>
    <n v="1"/>
  </r>
  <r>
    <x v="152"/>
    <n v="1"/>
  </r>
  <r>
    <x v="1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D0367-237B-4A09-B899-16C9E94A9E7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8" firstHeaderRow="1" firstDataRow="1" firstDataCol="1"/>
  <pivotFields count="2">
    <pivotField axis="axisRow" showAll="0">
      <items count="155">
        <item x="104"/>
        <item x="125"/>
        <item x="45"/>
        <item x="35"/>
        <item x="122"/>
        <item x="93"/>
        <item x="146"/>
        <item x="56"/>
        <item x="149"/>
        <item x="143"/>
        <item x="133"/>
        <item x="81"/>
        <item x="50"/>
        <item x="129"/>
        <item x="105"/>
        <item x="24"/>
        <item x="73"/>
        <item x="113"/>
        <item x="140"/>
        <item x="59"/>
        <item x="55"/>
        <item x="97"/>
        <item x="1"/>
        <item x="88"/>
        <item x="14"/>
        <item x="17"/>
        <item x="3"/>
        <item x="22"/>
        <item x="42"/>
        <item x="12"/>
        <item x="39"/>
        <item x="92"/>
        <item x="2"/>
        <item x="70"/>
        <item x="71"/>
        <item x="142"/>
        <item x="78"/>
        <item x="144"/>
        <item x="127"/>
        <item x="38"/>
        <item x="137"/>
        <item x="130"/>
        <item x="119"/>
        <item x="47"/>
        <item x="21"/>
        <item x="123"/>
        <item x="124"/>
        <item x="150"/>
        <item x="118"/>
        <item x="116"/>
        <item x="11"/>
        <item x="115"/>
        <item x="48"/>
        <item x="103"/>
        <item x="57"/>
        <item x="102"/>
        <item x="64"/>
        <item x="80"/>
        <item x="62"/>
        <item x="65"/>
        <item x="68"/>
        <item x="139"/>
        <item x="75"/>
        <item x="74"/>
        <item x="138"/>
        <item x="53"/>
        <item x="145"/>
        <item x="83"/>
        <item x="126"/>
        <item x="26"/>
        <item x="51"/>
        <item x="82"/>
        <item x="87"/>
        <item x="134"/>
        <item x="135"/>
        <item x="89"/>
        <item x="131"/>
        <item x="141"/>
        <item x="18"/>
        <item x="46"/>
        <item x="52"/>
        <item x="112"/>
        <item x="34"/>
        <item x="4"/>
        <item x="95"/>
        <item x="132"/>
        <item x="49"/>
        <item x="96"/>
        <item x="152"/>
        <item x="9"/>
        <item x="136"/>
        <item x="10"/>
        <item x="67"/>
        <item x="85"/>
        <item x="44"/>
        <item x="5"/>
        <item x="109"/>
        <item x="7"/>
        <item x="19"/>
        <item x="13"/>
        <item x="15"/>
        <item x="54"/>
        <item x="90"/>
        <item x="101"/>
        <item x="94"/>
        <item x="60"/>
        <item x="76"/>
        <item x="110"/>
        <item x="20"/>
        <item x="121"/>
        <item x="120"/>
        <item x="41"/>
        <item x="25"/>
        <item x="32"/>
        <item x="8"/>
        <item x="33"/>
        <item x="107"/>
        <item x="27"/>
        <item x="106"/>
        <item x="58"/>
        <item x="72"/>
        <item x="84"/>
        <item x="30"/>
        <item x="91"/>
        <item x="36"/>
        <item x="108"/>
        <item x="114"/>
        <item x="40"/>
        <item x="151"/>
        <item x="43"/>
        <item x="98"/>
        <item x="128"/>
        <item x="148"/>
        <item x="77"/>
        <item x="86"/>
        <item x="31"/>
        <item x="0"/>
        <item x="79"/>
        <item x="23"/>
        <item x="28"/>
        <item x="117"/>
        <item x="100"/>
        <item x="37"/>
        <item x="29"/>
        <item x="111"/>
        <item x="147"/>
        <item x="66"/>
        <item x="16"/>
        <item x="6"/>
        <item x="99"/>
        <item x="61"/>
        <item x="153"/>
        <item x="69"/>
        <item x="63"/>
        <item t="default"/>
      </items>
    </pivotField>
    <pivotField dataField="1" showAll="0"/>
  </pivotFields>
  <rowFields count="1">
    <field x="0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shbase.de/summary/FamilySummary.php?ID=4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tabSelected="1" topLeftCell="A169" workbookViewId="0">
      <selection activeCell="C193" sqref="C193"/>
    </sheetView>
  </sheetViews>
  <sheetFormatPr defaultColWidth="9.21875" defaultRowHeight="14.4"/>
  <cols>
    <col min="1" max="1" width="11.21875" style="1" customWidth="1"/>
    <col min="2" max="2" width="22.33203125" style="1" customWidth="1"/>
    <col min="3" max="3" width="24" style="1" customWidth="1"/>
    <col min="4" max="4" width="15" style="1" customWidth="1"/>
    <col min="5" max="5" width="9.21875" style="11"/>
    <col min="6" max="16384" width="9.21875" style="1"/>
  </cols>
  <sheetData>
    <row r="1" spans="1:5">
      <c r="A1" s="7" t="s">
        <v>541</v>
      </c>
      <c r="B1" s="7" t="s">
        <v>542</v>
      </c>
      <c r="C1" s="7" t="s">
        <v>1</v>
      </c>
      <c r="D1" s="8" t="s">
        <v>0</v>
      </c>
      <c r="E1" s="9" t="s">
        <v>540</v>
      </c>
    </row>
    <row r="2" spans="1:5">
      <c r="A2" s="2" t="s">
        <v>172</v>
      </c>
      <c r="B2" s="2" t="s">
        <v>173</v>
      </c>
      <c r="C2" s="4" t="s">
        <v>174</v>
      </c>
      <c r="D2" s="3" t="s">
        <v>4</v>
      </c>
      <c r="E2" s="10">
        <v>1</v>
      </c>
    </row>
    <row r="3" spans="1:5">
      <c r="A3" s="2" t="s">
        <v>353</v>
      </c>
      <c r="B3" s="2" t="s">
        <v>354</v>
      </c>
      <c r="C3" s="4" t="s">
        <v>355</v>
      </c>
      <c r="D3" s="3" t="s">
        <v>4</v>
      </c>
      <c r="E3" s="10">
        <v>1</v>
      </c>
    </row>
    <row r="4" spans="1:5">
      <c r="A4" s="2" t="s">
        <v>232</v>
      </c>
      <c r="B4" s="2" t="s">
        <v>233</v>
      </c>
      <c r="C4" s="4" t="s">
        <v>234</v>
      </c>
      <c r="D4" s="2" t="s">
        <v>11</v>
      </c>
      <c r="E4" s="10">
        <v>3</v>
      </c>
    </row>
    <row r="5" spans="1:5">
      <c r="A5" s="2" t="s">
        <v>488</v>
      </c>
      <c r="B5" s="2" t="s">
        <v>233</v>
      </c>
      <c r="C5" s="6" t="s">
        <v>234</v>
      </c>
      <c r="D5" s="2" t="s">
        <v>11</v>
      </c>
      <c r="E5" s="10">
        <v>3</v>
      </c>
    </row>
    <row r="6" spans="1:5">
      <c r="A6" s="2" t="s">
        <v>465</v>
      </c>
      <c r="B6" s="3" t="s">
        <v>466</v>
      </c>
      <c r="C6" s="4" t="s">
        <v>467</v>
      </c>
      <c r="D6" s="2" t="s">
        <v>37</v>
      </c>
      <c r="E6" s="10">
        <v>4</v>
      </c>
    </row>
    <row r="7" spans="1:5">
      <c r="A7" s="2" t="s">
        <v>325</v>
      </c>
      <c r="B7" s="3" t="s">
        <v>326</v>
      </c>
      <c r="C7" s="4" t="s">
        <v>327</v>
      </c>
      <c r="D7" s="2" t="s">
        <v>37</v>
      </c>
      <c r="E7" s="10">
        <v>1</v>
      </c>
    </row>
    <row r="8" spans="1:5">
      <c r="A8" s="2" t="s">
        <v>109</v>
      </c>
      <c r="B8" s="2" t="s">
        <v>110</v>
      </c>
      <c r="C8" s="4" t="s">
        <v>111</v>
      </c>
      <c r="D8" s="2" t="s">
        <v>37</v>
      </c>
      <c r="E8" s="10">
        <v>1</v>
      </c>
    </row>
    <row r="9" spans="1:5">
      <c r="A9" s="2" t="s">
        <v>505</v>
      </c>
      <c r="B9" s="2" t="s">
        <v>506</v>
      </c>
      <c r="C9" s="4" t="s">
        <v>507</v>
      </c>
      <c r="D9" s="2" t="s">
        <v>128</v>
      </c>
      <c r="E9" s="10">
        <v>1</v>
      </c>
    </row>
    <row r="10" spans="1:5">
      <c r="A10" s="2" t="s">
        <v>168</v>
      </c>
      <c r="B10" s="2" t="s">
        <v>169</v>
      </c>
      <c r="C10" s="4" t="s">
        <v>171</v>
      </c>
      <c r="D10" s="2" t="s">
        <v>170</v>
      </c>
      <c r="E10" s="10">
        <v>2</v>
      </c>
    </row>
    <row r="11" spans="1:5">
      <c r="A11" s="2" t="s">
        <v>345</v>
      </c>
      <c r="B11" s="2" t="s">
        <v>169</v>
      </c>
      <c r="C11" s="4" t="s">
        <v>171</v>
      </c>
      <c r="D11" s="2" t="s">
        <v>170</v>
      </c>
      <c r="E11" s="10">
        <v>2</v>
      </c>
    </row>
    <row r="12" spans="1:5">
      <c r="A12" s="2" t="s">
        <v>517</v>
      </c>
      <c r="B12" s="2" t="s">
        <v>518</v>
      </c>
      <c r="C12" s="4" t="s">
        <v>519</v>
      </c>
      <c r="D12" s="2" t="s">
        <v>128</v>
      </c>
      <c r="E12" s="10">
        <v>1</v>
      </c>
    </row>
    <row r="13" spans="1:5">
      <c r="A13" s="2" t="s">
        <v>485</v>
      </c>
      <c r="B13" s="2" t="s">
        <v>486</v>
      </c>
      <c r="C13" s="4" t="s">
        <v>487</v>
      </c>
      <c r="D13" s="2" t="s">
        <v>26</v>
      </c>
      <c r="E13" s="10">
        <v>1</v>
      </c>
    </row>
    <row r="14" spans="1:5">
      <c r="A14" s="2" t="s">
        <v>418</v>
      </c>
      <c r="B14" s="2" t="s">
        <v>419</v>
      </c>
      <c r="C14" s="4" t="s">
        <v>421</v>
      </c>
      <c r="D14" s="2" t="s">
        <v>420</v>
      </c>
      <c r="E14" s="10">
        <v>1</v>
      </c>
    </row>
    <row r="15" spans="1:5">
      <c r="A15" s="2" t="s">
        <v>17</v>
      </c>
      <c r="B15" s="2" t="s">
        <v>18</v>
      </c>
      <c r="C15" s="4" t="s">
        <v>20</v>
      </c>
      <c r="D15" s="2" t="s">
        <v>19</v>
      </c>
      <c r="E15" s="10">
        <v>1</v>
      </c>
    </row>
    <row r="16" spans="1:5">
      <c r="A16" s="2" t="s">
        <v>218</v>
      </c>
      <c r="B16" s="2" t="s">
        <v>219</v>
      </c>
      <c r="C16" s="4" t="s">
        <v>220</v>
      </c>
      <c r="D16" s="2" t="s">
        <v>19</v>
      </c>
      <c r="E16" s="10">
        <v>1</v>
      </c>
    </row>
    <row r="17" spans="1:5">
      <c r="A17" s="2" t="s">
        <v>476</v>
      </c>
      <c r="B17" s="2" t="s">
        <v>219</v>
      </c>
      <c r="C17" s="4" t="s">
        <v>220</v>
      </c>
      <c r="D17" s="2" t="s">
        <v>19</v>
      </c>
      <c r="E17" s="10">
        <v>3</v>
      </c>
    </row>
    <row r="18" spans="1:5">
      <c r="A18" s="2" t="s">
        <v>383</v>
      </c>
      <c r="B18" s="2" t="s">
        <v>384</v>
      </c>
      <c r="C18" s="4" t="s">
        <v>385</v>
      </c>
      <c r="D18" s="2" t="s">
        <v>180</v>
      </c>
      <c r="E18" s="10">
        <v>1</v>
      </c>
    </row>
    <row r="19" spans="1:5">
      <c r="A19" s="2" t="s">
        <v>178</v>
      </c>
      <c r="B19" s="2" t="s">
        <v>179</v>
      </c>
      <c r="C19" s="4" t="s">
        <v>181</v>
      </c>
      <c r="D19" s="2" t="s">
        <v>180</v>
      </c>
      <c r="E19" s="10">
        <v>1</v>
      </c>
    </row>
    <row r="20" spans="1:5">
      <c r="A20" s="2" t="s">
        <v>356</v>
      </c>
      <c r="B20" s="2" t="s">
        <v>357</v>
      </c>
      <c r="C20" s="4" t="s">
        <v>358</v>
      </c>
      <c r="D20" s="2" t="s">
        <v>180</v>
      </c>
      <c r="E20" s="10">
        <v>5</v>
      </c>
    </row>
    <row r="21" spans="1:5">
      <c r="A21" s="2" t="s">
        <v>415</v>
      </c>
      <c r="B21" s="2" t="s">
        <v>416</v>
      </c>
      <c r="C21" s="4" t="s">
        <v>417</v>
      </c>
      <c r="D21" s="2" t="s">
        <v>26</v>
      </c>
      <c r="E21" s="10">
        <v>2</v>
      </c>
    </row>
    <row r="22" spans="1:5">
      <c r="A22" s="2" t="s">
        <v>286</v>
      </c>
      <c r="B22" s="2" t="s">
        <v>287</v>
      </c>
      <c r="C22" s="4" t="s">
        <v>288</v>
      </c>
      <c r="D22" s="2" t="s">
        <v>26</v>
      </c>
      <c r="E22" s="10">
        <v>1</v>
      </c>
    </row>
    <row r="23" spans="1:5">
      <c r="A23" s="2" t="s">
        <v>460</v>
      </c>
      <c r="B23" s="2" t="s">
        <v>461</v>
      </c>
      <c r="C23" s="4" t="s">
        <v>462</v>
      </c>
      <c r="D23" s="2" t="s">
        <v>37</v>
      </c>
      <c r="E23" s="10">
        <v>1</v>
      </c>
    </row>
    <row r="24" spans="1:5">
      <c r="A24" s="2" t="s">
        <v>235</v>
      </c>
      <c r="B24" s="2" t="s">
        <v>236</v>
      </c>
      <c r="C24" s="4" t="s">
        <v>237</v>
      </c>
      <c r="D24" s="2" t="s">
        <v>37</v>
      </c>
      <c r="E24" s="10">
        <v>2</v>
      </c>
    </row>
    <row r="25" spans="1:5">
      <c r="A25" s="2" t="s">
        <v>66</v>
      </c>
      <c r="B25" s="3" t="s">
        <v>67</v>
      </c>
      <c r="C25" s="4" t="s">
        <v>68</v>
      </c>
      <c r="D25" s="2" t="s">
        <v>37</v>
      </c>
      <c r="E25" s="10">
        <v>2</v>
      </c>
    </row>
    <row r="26" spans="1:5">
      <c r="A26" s="2" t="s">
        <v>133</v>
      </c>
      <c r="B26" s="3" t="s">
        <v>134</v>
      </c>
      <c r="C26" s="4" t="s">
        <v>136</v>
      </c>
      <c r="D26" s="2" t="s">
        <v>135</v>
      </c>
      <c r="E26" s="10">
        <v>1</v>
      </c>
    </row>
    <row r="27" spans="1:5">
      <c r="A27" s="2" t="s">
        <v>2</v>
      </c>
      <c r="B27" s="3" t="s">
        <v>3</v>
      </c>
      <c r="C27" s="4" t="s">
        <v>5</v>
      </c>
      <c r="D27" s="2" t="s">
        <v>4</v>
      </c>
      <c r="E27" s="10">
        <v>37</v>
      </c>
    </row>
    <row r="28" spans="1:5">
      <c r="A28" s="2" t="s">
        <v>198</v>
      </c>
      <c r="B28" s="3" t="s">
        <v>3</v>
      </c>
      <c r="C28" s="4" t="s">
        <v>5</v>
      </c>
      <c r="D28" s="2" t="s">
        <v>4</v>
      </c>
      <c r="E28" s="10">
        <v>1</v>
      </c>
    </row>
    <row r="29" spans="1:5">
      <c r="A29" s="2" t="s">
        <v>338</v>
      </c>
      <c r="B29" s="3" t="s">
        <v>3</v>
      </c>
      <c r="C29" s="4" t="s">
        <v>5</v>
      </c>
      <c r="D29" s="2" t="s">
        <v>4</v>
      </c>
      <c r="E29" s="10">
        <v>58</v>
      </c>
    </row>
    <row r="30" spans="1:5">
      <c r="A30" s="2" t="s">
        <v>93</v>
      </c>
      <c r="B30" s="2" t="s">
        <v>94</v>
      </c>
      <c r="C30" s="4" t="s">
        <v>95</v>
      </c>
      <c r="D30" s="2" t="s">
        <v>4</v>
      </c>
      <c r="E30" s="10">
        <v>1</v>
      </c>
    </row>
    <row r="31" spans="1:5">
      <c r="A31" s="2" t="s">
        <v>80</v>
      </c>
      <c r="B31" s="2" t="s">
        <v>81</v>
      </c>
      <c r="C31" s="4" t="s">
        <v>82</v>
      </c>
      <c r="D31" s="2" t="s">
        <v>4</v>
      </c>
      <c r="E31" s="10">
        <v>8</v>
      </c>
    </row>
    <row r="32" spans="1:5">
      <c r="A32" s="2" t="s">
        <v>408</v>
      </c>
      <c r="B32" s="2" t="s">
        <v>409</v>
      </c>
      <c r="C32" s="4" t="s">
        <v>410</v>
      </c>
      <c r="D32" s="2" t="s">
        <v>4</v>
      </c>
      <c r="E32" s="10">
        <v>8</v>
      </c>
    </row>
    <row r="33" spans="1:6">
      <c r="A33" s="2" t="s">
        <v>6</v>
      </c>
      <c r="B33" s="2" t="s">
        <v>7</v>
      </c>
      <c r="C33" s="4" t="s">
        <v>8</v>
      </c>
      <c r="D33" s="2" t="s">
        <v>4</v>
      </c>
      <c r="E33" s="10">
        <v>15</v>
      </c>
    </row>
    <row r="34" spans="1:6">
      <c r="A34" s="2" t="s">
        <v>194</v>
      </c>
      <c r="B34" s="2" t="s">
        <v>7</v>
      </c>
      <c r="C34" s="4" t="s">
        <v>8</v>
      </c>
      <c r="D34" s="2" t="s">
        <v>4</v>
      </c>
      <c r="E34" s="10">
        <v>40</v>
      </c>
    </row>
    <row r="35" spans="1:6">
      <c r="A35" s="2" t="s">
        <v>475</v>
      </c>
      <c r="B35" s="2" t="s">
        <v>7</v>
      </c>
      <c r="C35" s="4" t="s">
        <v>8</v>
      </c>
      <c r="D35" s="2" t="s">
        <v>4</v>
      </c>
      <c r="E35" s="10">
        <v>19</v>
      </c>
    </row>
    <row r="36" spans="1:6">
      <c r="A36" s="2" t="s">
        <v>205</v>
      </c>
      <c r="B36" s="3" t="s">
        <v>206</v>
      </c>
      <c r="C36" s="4" t="s">
        <v>207</v>
      </c>
      <c r="D36" s="2" t="s">
        <v>4</v>
      </c>
      <c r="E36" s="10">
        <v>1</v>
      </c>
    </row>
    <row r="37" spans="1:6">
      <c r="A37" s="2" t="s">
        <v>351</v>
      </c>
      <c r="B37" s="3" t="s">
        <v>206</v>
      </c>
      <c r="C37" s="4" t="s">
        <v>207</v>
      </c>
      <c r="D37" s="2" t="s">
        <v>4</v>
      </c>
      <c r="E37" s="10">
        <v>6</v>
      </c>
      <c r="F37" s="1" t="s">
        <v>550</v>
      </c>
    </row>
    <row r="38" spans="1:6">
      <c r="A38" s="2" t="s">
        <v>83</v>
      </c>
      <c r="B38" s="3" t="s">
        <v>84</v>
      </c>
      <c r="C38" s="4" t="s">
        <v>85</v>
      </c>
      <c r="D38" s="2" t="s">
        <v>4</v>
      </c>
      <c r="E38" s="10">
        <v>1</v>
      </c>
    </row>
    <row r="39" spans="1:6">
      <c r="A39" s="2" t="s">
        <v>187</v>
      </c>
      <c r="B39" s="3" t="s">
        <v>84</v>
      </c>
      <c r="C39" s="4" t="s">
        <v>85</v>
      </c>
      <c r="D39" s="2" t="s">
        <v>4</v>
      </c>
      <c r="E39" s="10">
        <v>3</v>
      </c>
    </row>
    <row r="40" spans="1:6">
      <c r="A40" s="2" t="s">
        <v>188</v>
      </c>
      <c r="B40" s="3" t="s">
        <v>189</v>
      </c>
      <c r="C40" s="4" t="s">
        <v>190</v>
      </c>
      <c r="D40" s="2" t="s">
        <v>4</v>
      </c>
      <c r="E40" s="10">
        <v>10</v>
      </c>
    </row>
    <row r="41" spans="1:6">
      <c r="A41" s="2" t="s">
        <v>344</v>
      </c>
      <c r="B41" s="3" t="s">
        <v>189</v>
      </c>
      <c r="C41" s="4" t="s">
        <v>190</v>
      </c>
      <c r="D41" s="2" t="s">
        <v>4</v>
      </c>
      <c r="E41" s="10">
        <v>6</v>
      </c>
    </row>
    <row r="42" spans="1:6">
      <c r="A42" s="2" t="s">
        <v>28</v>
      </c>
      <c r="B42" s="2" t="s">
        <v>29</v>
      </c>
      <c r="C42" s="4" t="s">
        <v>30</v>
      </c>
      <c r="D42" s="2" t="s">
        <v>26</v>
      </c>
      <c r="E42" s="10">
        <v>3</v>
      </c>
    </row>
    <row r="43" spans="1:6">
      <c r="A43" s="2" t="s">
        <v>106</v>
      </c>
      <c r="B43" s="3" t="s">
        <v>107</v>
      </c>
      <c r="C43" s="4" t="s">
        <v>108</v>
      </c>
      <c r="D43" s="2" t="s">
        <v>26</v>
      </c>
      <c r="E43" s="10">
        <v>1</v>
      </c>
    </row>
    <row r="44" spans="1:6">
      <c r="A44" s="2" t="s">
        <v>24</v>
      </c>
      <c r="B44" s="2" t="s">
        <v>25</v>
      </c>
      <c r="C44" s="4" t="s">
        <v>27</v>
      </c>
      <c r="D44" s="2" t="s">
        <v>26</v>
      </c>
      <c r="E44" s="10">
        <v>52</v>
      </c>
    </row>
    <row r="45" spans="1:6">
      <c r="A45" s="2" t="s">
        <v>366</v>
      </c>
      <c r="B45" s="2" t="s">
        <v>367</v>
      </c>
      <c r="C45" s="4" t="s">
        <v>369</v>
      </c>
      <c r="D45" s="2" t="s">
        <v>368</v>
      </c>
      <c r="E45" s="10">
        <v>2</v>
      </c>
    </row>
    <row r="46" spans="1:6">
      <c r="A46" s="2" t="s">
        <v>392</v>
      </c>
      <c r="B46" s="3" t="s">
        <v>393</v>
      </c>
      <c r="C46" s="4" t="s">
        <v>394</v>
      </c>
      <c r="D46" s="2" t="s">
        <v>4</v>
      </c>
      <c r="E46" s="10">
        <v>2</v>
      </c>
    </row>
    <row r="47" spans="1:6">
      <c r="A47" s="2" t="s">
        <v>471</v>
      </c>
      <c r="B47" s="3" t="s">
        <v>472</v>
      </c>
      <c r="C47" s="4" t="s">
        <v>473</v>
      </c>
      <c r="D47" s="2" t="s">
        <v>51</v>
      </c>
      <c r="E47" s="10">
        <v>1</v>
      </c>
    </row>
    <row r="48" spans="1:6">
      <c r="A48" s="2" t="s">
        <v>480</v>
      </c>
      <c r="B48" s="2" t="s">
        <v>481</v>
      </c>
      <c r="C48" s="4" t="s">
        <v>483</v>
      </c>
      <c r="D48" s="2" t="s">
        <v>482</v>
      </c>
      <c r="E48" s="10">
        <v>2</v>
      </c>
    </row>
    <row r="49" spans="1:6">
      <c r="A49" s="2" t="s">
        <v>493</v>
      </c>
      <c r="B49" s="2" t="s">
        <v>494</v>
      </c>
      <c r="C49" s="4" t="s">
        <v>495</v>
      </c>
      <c r="D49" s="2" t="s">
        <v>364</v>
      </c>
      <c r="E49" s="10">
        <v>1</v>
      </c>
    </row>
    <row r="50" spans="1:6">
      <c r="A50" s="2" t="s">
        <v>362</v>
      </c>
      <c r="B50" s="2" t="s">
        <v>363</v>
      </c>
      <c r="C50" s="4" t="s">
        <v>365</v>
      </c>
      <c r="D50" s="2" t="s">
        <v>364</v>
      </c>
      <c r="E50" s="10">
        <v>1</v>
      </c>
    </row>
    <row r="51" spans="1:6">
      <c r="A51" s="2" t="s">
        <v>13</v>
      </c>
      <c r="B51" s="2" t="s">
        <v>14</v>
      </c>
      <c r="C51" s="4" t="s">
        <v>16</v>
      </c>
      <c r="D51" s="2" t="s">
        <v>15</v>
      </c>
      <c r="E51" s="10">
        <v>3</v>
      </c>
    </row>
    <row r="52" spans="1:6">
      <c r="A52" s="2" t="s">
        <v>442</v>
      </c>
      <c r="B52" s="3" t="s">
        <v>443</v>
      </c>
      <c r="C52" s="4" t="s">
        <v>444</v>
      </c>
      <c r="D52" s="2" t="s">
        <v>41</v>
      </c>
      <c r="E52" s="10">
        <v>1</v>
      </c>
    </row>
    <row r="53" spans="1:6">
      <c r="A53" s="2" t="s">
        <v>389</v>
      </c>
      <c r="B53" s="2" t="s">
        <v>390</v>
      </c>
      <c r="C53" s="4" t="s">
        <v>391</v>
      </c>
      <c r="D53" s="2" t="s">
        <v>88</v>
      </c>
      <c r="E53" s="10">
        <v>1</v>
      </c>
    </row>
    <row r="54" spans="1:6">
      <c r="A54" s="2" t="s">
        <v>316</v>
      </c>
      <c r="B54" s="2" t="s">
        <v>317</v>
      </c>
      <c r="C54" s="6" t="s">
        <v>318</v>
      </c>
      <c r="D54" s="2" t="s">
        <v>128</v>
      </c>
      <c r="E54" s="10">
        <v>1</v>
      </c>
    </row>
    <row r="55" spans="1:6">
      <c r="A55" s="2" t="s">
        <v>137</v>
      </c>
      <c r="B55" s="2" t="s">
        <v>138</v>
      </c>
      <c r="C55" s="4" t="s">
        <v>139</v>
      </c>
      <c r="D55" s="2" t="s">
        <v>128</v>
      </c>
      <c r="E55" s="10">
        <v>2</v>
      </c>
    </row>
    <row r="56" spans="1:6">
      <c r="A56" s="2" t="s">
        <v>259</v>
      </c>
      <c r="B56" s="2" t="s">
        <v>138</v>
      </c>
      <c r="C56" s="4" t="s">
        <v>139</v>
      </c>
      <c r="D56" s="2" t="s">
        <v>128</v>
      </c>
      <c r="E56" s="10">
        <v>3</v>
      </c>
    </row>
    <row r="57" spans="1:6">
      <c r="A57" s="2" t="s">
        <v>503</v>
      </c>
      <c r="B57" s="2" t="s">
        <v>138</v>
      </c>
      <c r="C57" s="4" t="s">
        <v>139</v>
      </c>
      <c r="D57" s="2" t="s">
        <v>128</v>
      </c>
      <c r="E57" s="10">
        <v>1</v>
      </c>
    </row>
    <row r="58" spans="1:6">
      <c r="A58" s="2" t="s">
        <v>289</v>
      </c>
      <c r="B58" s="3" t="s">
        <v>290</v>
      </c>
      <c r="C58" s="4" t="s">
        <v>291</v>
      </c>
      <c r="D58" s="2" t="s">
        <v>128</v>
      </c>
      <c r="E58" s="10">
        <v>2</v>
      </c>
    </row>
    <row r="59" spans="1:6">
      <c r="A59" s="2" t="s">
        <v>504</v>
      </c>
      <c r="B59" s="3" t="s">
        <v>290</v>
      </c>
      <c r="C59" s="4" t="s">
        <v>291</v>
      </c>
      <c r="D59" s="2" t="s">
        <v>128</v>
      </c>
      <c r="E59" s="10">
        <v>7</v>
      </c>
    </row>
    <row r="60" spans="1:6">
      <c r="A60" s="2" t="s">
        <v>331</v>
      </c>
      <c r="B60" s="3" t="s">
        <v>332</v>
      </c>
      <c r="C60" s="4" t="s">
        <v>333</v>
      </c>
      <c r="D60" s="2" t="s">
        <v>128</v>
      </c>
      <c r="E60" s="10">
        <v>1</v>
      </c>
    </row>
    <row r="61" spans="1:6">
      <c r="A61" s="2" t="s">
        <v>523</v>
      </c>
      <c r="B61" s="3" t="s">
        <v>332</v>
      </c>
      <c r="C61" s="4" t="s">
        <v>333</v>
      </c>
      <c r="D61" s="2" t="s">
        <v>128</v>
      </c>
      <c r="E61" s="10">
        <v>1</v>
      </c>
    </row>
    <row r="62" spans="1:6">
      <c r="A62" s="2" t="s">
        <v>335</v>
      </c>
      <c r="B62" s="2" t="s">
        <v>336</v>
      </c>
      <c r="C62" s="4" t="s">
        <v>337</v>
      </c>
      <c r="D62" s="2" t="s">
        <v>128</v>
      </c>
      <c r="E62" s="10">
        <v>1</v>
      </c>
    </row>
    <row r="63" spans="1:6">
      <c r="A63" s="2" t="s">
        <v>520</v>
      </c>
      <c r="B63" s="2" t="s">
        <v>521</v>
      </c>
      <c r="C63" s="4" t="s">
        <v>522</v>
      </c>
      <c r="D63" s="2" t="s">
        <v>128</v>
      </c>
      <c r="E63" s="10">
        <v>1</v>
      </c>
    </row>
    <row r="64" spans="1:6">
      <c r="A64" s="2" t="s">
        <v>306</v>
      </c>
      <c r="B64" s="2" t="s">
        <v>307</v>
      </c>
      <c r="C64" s="6" t="s">
        <v>312</v>
      </c>
      <c r="D64" s="2" t="s">
        <v>128</v>
      </c>
      <c r="E64" s="10">
        <v>2</v>
      </c>
      <c r="F64" s="1" t="s">
        <v>551</v>
      </c>
    </row>
    <row r="65" spans="1:6">
      <c r="A65" s="2" t="s">
        <v>140</v>
      </c>
      <c r="B65" s="2" t="s">
        <v>141</v>
      </c>
      <c r="C65" s="4" t="s">
        <v>142</v>
      </c>
      <c r="D65" s="2" t="s">
        <v>128</v>
      </c>
      <c r="E65" s="10">
        <v>10</v>
      </c>
    </row>
    <row r="66" spans="1:6">
      <c r="A66" s="2" t="s">
        <v>301</v>
      </c>
      <c r="B66" s="2" t="s">
        <v>141</v>
      </c>
      <c r="C66" s="6" t="s">
        <v>142</v>
      </c>
      <c r="D66" s="2" t="s">
        <v>128</v>
      </c>
      <c r="E66" s="10">
        <v>2</v>
      </c>
      <c r="F66" s="1" t="s">
        <v>552</v>
      </c>
    </row>
    <row r="67" spans="1:6">
      <c r="A67" s="2" t="s">
        <v>292</v>
      </c>
      <c r="B67" s="2" t="s">
        <v>293</v>
      </c>
      <c r="C67" s="4" t="s">
        <v>294</v>
      </c>
      <c r="D67" s="2" t="s">
        <v>128</v>
      </c>
      <c r="E67" s="10">
        <v>3</v>
      </c>
    </row>
    <row r="68" spans="1:6">
      <c r="A68" s="2" t="s">
        <v>164</v>
      </c>
      <c r="B68" s="3" t="s">
        <v>165</v>
      </c>
      <c r="C68" s="4" t="s">
        <v>166</v>
      </c>
      <c r="D68" s="2" t="s">
        <v>37</v>
      </c>
      <c r="E68" s="10">
        <v>1</v>
      </c>
    </row>
    <row r="69" spans="1:6">
      <c r="A69" s="2" t="s">
        <v>175</v>
      </c>
      <c r="B69" s="2" t="s">
        <v>176</v>
      </c>
      <c r="C69" s="4" t="s">
        <v>177</v>
      </c>
      <c r="D69" s="2" t="s">
        <v>37</v>
      </c>
      <c r="E69" s="10">
        <v>2</v>
      </c>
    </row>
    <row r="70" spans="1:6">
      <c r="A70" s="2" t="s">
        <v>161</v>
      </c>
      <c r="B70" s="2" t="s">
        <v>162</v>
      </c>
      <c r="C70" s="4" t="s">
        <v>163</v>
      </c>
      <c r="D70" s="2" t="s">
        <v>37</v>
      </c>
      <c r="E70" s="10">
        <v>1</v>
      </c>
    </row>
    <row r="71" spans="1:6">
      <c r="A71" s="2" t="s">
        <v>126</v>
      </c>
      <c r="B71" s="2" t="s">
        <v>127</v>
      </c>
      <c r="C71" s="4" t="s">
        <v>129</v>
      </c>
      <c r="D71" s="2" t="s">
        <v>128</v>
      </c>
      <c r="E71" s="10">
        <v>1</v>
      </c>
    </row>
    <row r="72" spans="1:6">
      <c r="A72" s="2" t="s">
        <v>280</v>
      </c>
      <c r="B72" s="2" t="s">
        <v>127</v>
      </c>
      <c r="C72" s="4" t="s">
        <v>129</v>
      </c>
      <c r="D72" s="2" t="s">
        <v>128</v>
      </c>
      <c r="E72" s="10">
        <v>2</v>
      </c>
    </row>
    <row r="73" spans="1:6">
      <c r="A73" s="2" t="s">
        <v>508</v>
      </c>
      <c r="B73" s="2" t="s">
        <v>509</v>
      </c>
      <c r="C73" s="4" t="s">
        <v>510</v>
      </c>
      <c r="D73" s="2" t="s">
        <v>128</v>
      </c>
      <c r="E73" s="10">
        <v>2</v>
      </c>
    </row>
    <row r="74" spans="1:6">
      <c r="A74" s="2" t="s">
        <v>269</v>
      </c>
      <c r="B74" s="2" t="s">
        <v>270</v>
      </c>
      <c r="C74" s="4" t="s">
        <v>271</v>
      </c>
      <c r="D74" s="2" t="s">
        <v>128</v>
      </c>
      <c r="E74" s="10">
        <v>2</v>
      </c>
    </row>
    <row r="75" spans="1:6">
      <c r="A75" s="2" t="s">
        <v>130</v>
      </c>
      <c r="B75" s="2" t="s">
        <v>131</v>
      </c>
      <c r="C75" s="6" t="s">
        <v>132</v>
      </c>
      <c r="D75" s="2" t="s">
        <v>128</v>
      </c>
      <c r="E75" s="10">
        <v>1</v>
      </c>
    </row>
    <row r="76" spans="1:6">
      <c r="A76" s="2" t="s">
        <v>281</v>
      </c>
      <c r="B76" s="2" t="s">
        <v>131</v>
      </c>
      <c r="C76" s="6" t="s">
        <v>132</v>
      </c>
      <c r="D76" s="2" t="s">
        <v>128</v>
      </c>
      <c r="E76" s="10">
        <v>2</v>
      </c>
    </row>
    <row r="77" spans="1:6">
      <c r="A77" s="2" t="s">
        <v>303</v>
      </c>
      <c r="B77" s="2" t="s">
        <v>304</v>
      </c>
      <c r="C77" s="4" t="s">
        <v>305</v>
      </c>
      <c r="D77" s="2" t="s">
        <v>88</v>
      </c>
      <c r="E77" s="10">
        <v>1</v>
      </c>
    </row>
    <row r="78" spans="1:6">
      <c r="A78" s="2" t="s">
        <v>346</v>
      </c>
      <c r="B78" s="2" t="s">
        <v>304</v>
      </c>
      <c r="C78" s="4" t="s">
        <v>305</v>
      </c>
      <c r="D78" s="2" t="s">
        <v>88</v>
      </c>
      <c r="E78" s="10">
        <v>2</v>
      </c>
    </row>
    <row r="79" spans="1:6">
      <c r="A79" s="2" t="s">
        <v>448</v>
      </c>
      <c r="B79" s="2" t="s">
        <v>449</v>
      </c>
      <c r="C79" s="4" t="s">
        <v>450</v>
      </c>
      <c r="D79" s="2" t="s">
        <v>41</v>
      </c>
      <c r="E79" s="10">
        <v>1</v>
      </c>
    </row>
    <row r="80" spans="1:6">
      <c r="A80" s="2" t="s">
        <v>454</v>
      </c>
      <c r="B80" s="2" t="s">
        <v>455</v>
      </c>
      <c r="C80" s="4" t="s">
        <v>456</v>
      </c>
      <c r="D80" s="2" t="s">
        <v>41</v>
      </c>
      <c r="E80" s="10">
        <v>2</v>
      </c>
    </row>
    <row r="81" spans="1:5">
      <c r="A81" s="2" t="s">
        <v>451</v>
      </c>
      <c r="B81" s="2" t="s">
        <v>452</v>
      </c>
      <c r="C81" s="4" t="s">
        <v>453</v>
      </c>
      <c r="D81" s="2" t="s">
        <v>41</v>
      </c>
      <c r="E81" s="10">
        <v>2</v>
      </c>
    </row>
    <row r="82" spans="1:5">
      <c r="A82" s="2" t="s">
        <v>445</v>
      </c>
      <c r="B82" s="2" t="s">
        <v>446</v>
      </c>
      <c r="C82" s="4" t="s">
        <v>447</v>
      </c>
      <c r="D82" s="2" t="s">
        <v>41</v>
      </c>
      <c r="E82" s="10">
        <v>1</v>
      </c>
    </row>
    <row r="83" spans="1:5">
      <c r="A83" s="2" t="s">
        <v>39</v>
      </c>
      <c r="B83" s="2" t="s">
        <v>40</v>
      </c>
      <c r="C83" s="4" t="s">
        <v>42</v>
      </c>
      <c r="D83" s="2" t="s">
        <v>41</v>
      </c>
      <c r="E83" s="10">
        <v>2</v>
      </c>
    </row>
    <row r="84" spans="1:5">
      <c r="A84" s="2" t="s">
        <v>182</v>
      </c>
      <c r="B84" s="2" t="s">
        <v>40</v>
      </c>
      <c r="C84" s="4" t="s">
        <v>42</v>
      </c>
      <c r="D84" s="2" t="s">
        <v>41</v>
      </c>
      <c r="E84" s="10">
        <v>2</v>
      </c>
    </row>
    <row r="85" spans="1:5">
      <c r="A85" s="2" t="s">
        <v>497</v>
      </c>
      <c r="B85" s="2" t="s">
        <v>498</v>
      </c>
      <c r="C85" s="4" t="s">
        <v>499</v>
      </c>
      <c r="D85" s="2" t="s">
        <v>15</v>
      </c>
      <c r="E85" s="10">
        <v>1</v>
      </c>
    </row>
    <row r="86" spans="1:5">
      <c r="A86" s="2" t="s">
        <v>59</v>
      </c>
      <c r="B86" s="2" t="s">
        <v>60</v>
      </c>
      <c r="C86" s="4" t="s">
        <v>61</v>
      </c>
      <c r="D86" s="2" t="s">
        <v>26</v>
      </c>
      <c r="E86" s="10">
        <v>1</v>
      </c>
    </row>
    <row r="87" spans="1:5">
      <c r="A87" s="2" t="s">
        <v>359</v>
      </c>
      <c r="B87" s="2" t="s">
        <v>360</v>
      </c>
      <c r="C87" s="4" t="s">
        <v>361</v>
      </c>
      <c r="D87" s="2" t="s">
        <v>180</v>
      </c>
      <c r="E87" s="10">
        <v>1</v>
      </c>
    </row>
    <row r="88" spans="1:5">
      <c r="A88" s="2" t="s">
        <v>530</v>
      </c>
      <c r="B88" s="2" t="s">
        <v>531</v>
      </c>
      <c r="C88" s="6" t="s">
        <v>533</v>
      </c>
      <c r="D88" s="2" t="s">
        <v>532</v>
      </c>
      <c r="E88" s="10">
        <v>5</v>
      </c>
    </row>
    <row r="89" spans="1:5">
      <c r="A89" s="2" t="s">
        <v>534</v>
      </c>
      <c r="B89" s="2" t="s">
        <v>535</v>
      </c>
      <c r="C89" s="6" t="s">
        <v>536</v>
      </c>
      <c r="D89" s="2" t="s">
        <v>532</v>
      </c>
      <c r="E89" s="10">
        <v>3</v>
      </c>
    </row>
    <row r="90" spans="1:5">
      <c r="A90" s="2" t="s">
        <v>56</v>
      </c>
      <c r="B90" s="2" t="s">
        <v>57</v>
      </c>
      <c r="C90" s="4" t="s">
        <v>58</v>
      </c>
      <c r="D90" s="2" t="s">
        <v>26</v>
      </c>
      <c r="E90" s="10">
        <v>1</v>
      </c>
    </row>
    <row r="91" spans="1:5">
      <c r="A91" s="2" t="s">
        <v>434</v>
      </c>
      <c r="B91" s="2" t="s">
        <v>57</v>
      </c>
      <c r="C91" s="4" t="s">
        <v>58</v>
      </c>
      <c r="D91" s="2" t="s">
        <v>26</v>
      </c>
      <c r="E91" s="10">
        <v>1</v>
      </c>
    </row>
    <row r="92" spans="1:5">
      <c r="A92" s="2" t="s">
        <v>86</v>
      </c>
      <c r="B92" s="2" t="s">
        <v>87</v>
      </c>
      <c r="C92" s="4" t="s">
        <v>89</v>
      </c>
      <c r="D92" s="2" t="s">
        <v>88</v>
      </c>
      <c r="E92" s="10">
        <v>1</v>
      </c>
    </row>
    <row r="93" spans="1:5">
      <c r="A93" s="2" t="s">
        <v>231</v>
      </c>
      <c r="B93" s="2" t="s">
        <v>87</v>
      </c>
      <c r="C93" s="4" t="s">
        <v>89</v>
      </c>
      <c r="D93" s="2" t="s">
        <v>88</v>
      </c>
      <c r="E93" s="10">
        <v>1</v>
      </c>
    </row>
    <row r="94" spans="1:5">
      <c r="A94" s="2" t="s">
        <v>428</v>
      </c>
      <c r="B94" s="2" t="s">
        <v>429</v>
      </c>
      <c r="C94" s="4" t="s">
        <v>430</v>
      </c>
      <c r="D94" s="2" t="s">
        <v>88</v>
      </c>
      <c r="E94" s="10">
        <v>1</v>
      </c>
    </row>
    <row r="95" spans="1:5">
      <c r="A95" s="2" t="s">
        <v>431</v>
      </c>
      <c r="B95" s="2" t="s">
        <v>432</v>
      </c>
      <c r="C95" s="4" t="s">
        <v>433</v>
      </c>
      <c r="D95" s="2" t="s">
        <v>26</v>
      </c>
      <c r="E95" s="10">
        <v>1</v>
      </c>
    </row>
    <row r="96" spans="1:5">
      <c r="A96" s="2" t="s">
        <v>96</v>
      </c>
      <c r="B96" s="3" t="s">
        <v>97</v>
      </c>
      <c r="C96" s="4" t="s">
        <v>98</v>
      </c>
      <c r="D96" s="2" t="s">
        <v>64</v>
      </c>
      <c r="E96" s="10">
        <v>1</v>
      </c>
    </row>
    <row r="97" spans="1:5">
      <c r="A97" s="2" t="s">
        <v>402</v>
      </c>
      <c r="B97" s="2" t="s">
        <v>403</v>
      </c>
      <c r="C97" s="4" t="s">
        <v>404</v>
      </c>
      <c r="D97" s="2" t="s">
        <v>64</v>
      </c>
      <c r="E97" s="10">
        <v>1</v>
      </c>
    </row>
    <row r="98" spans="1:5">
      <c r="A98" s="2" t="s">
        <v>468</v>
      </c>
      <c r="B98" s="2" t="s">
        <v>469</v>
      </c>
      <c r="C98" s="4" t="s">
        <v>470</v>
      </c>
      <c r="D98" s="2" t="s">
        <v>37</v>
      </c>
      <c r="E98" s="10">
        <v>1</v>
      </c>
    </row>
    <row r="99" spans="1:5">
      <c r="A99" s="2" t="s">
        <v>380</v>
      </c>
      <c r="B99" s="3" t="s">
        <v>381</v>
      </c>
      <c r="C99" s="4" t="s">
        <v>382</v>
      </c>
      <c r="D99" s="2" t="s">
        <v>4</v>
      </c>
      <c r="E99" s="10">
        <v>7</v>
      </c>
    </row>
    <row r="100" spans="1:5">
      <c r="A100" s="2" t="s">
        <v>238</v>
      </c>
      <c r="B100" s="2" t="s">
        <v>239</v>
      </c>
      <c r="C100" s="6" t="s">
        <v>241</v>
      </c>
      <c r="D100" s="2" t="s">
        <v>240</v>
      </c>
      <c r="E100" s="10">
        <v>3</v>
      </c>
    </row>
    <row r="101" spans="1:5">
      <c r="A101" s="2" t="s">
        <v>31</v>
      </c>
      <c r="B101" s="2" t="s">
        <v>32</v>
      </c>
      <c r="C101" s="4" t="s">
        <v>34</v>
      </c>
      <c r="D101" s="2" t="s">
        <v>33</v>
      </c>
      <c r="E101" s="10">
        <v>2</v>
      </c>
    </row>
    <row r="102" spans="1:5">
      <c r="A102" s="2" t="s">
        <v>276</v>
      </c>
      <c r="B102" s="2" t="s">
        <v>277</v>
      </c>
      <c r="C102" s="4" t="s">
        <v>278</v>
      </c>
      <c r="D102" s="2" t="s">
        <v>37</v>
      </c>
      <c r="E102" s="10">
        <v>1</v>
      </c>
    </row>
    <row r="103" spans="1:5">
      <c r="A103" s="2" t="s">
        <v>457</v>
      </c>
      <c r="B103" s="2" t="s">
        <v>458</v>
      </c>
      <c r="C103" s="4" t="s">
        <v>459</v>
      </c>
      <c r="D103" s="2" t="s">
        <v>37</v>
      </c>
      <c r="E103" s="10">
        <v>4</v>
      </c>
    </row>
    <row r="104" spans="1:5">
      <c r="A104" s="2" t="s">
        <v>35</v>
      </c>
      <c r="B104" s="2" t="s">
        <v>36</v>
      </c>
      <c r="C104" s="4" t="s">
        <v>38</v>
      </c>
      <c r="D104" s="2" t="s">
        <v>37</v>
      </c>
      <c r="E104" s="10">
        <v>8</v>
      </c>
    </row>
    <row r="105" spans="1:5">
      <c r="A105" s="2" t="s">
        <v>217</v>
      </c>
      <c r="B105" s="2" t="s">
        <v>36</v>
      </c>
      <c r="C105" s="4" t="s">
        <v>38</v>
      </c>
      <c r="D105" s="2" t="s">
        <v>37</v>
      </c>
      <c r="E105" s="10">
        <v>16</v>
      </c>
    </row>
    <row r="106" spans="1:5">
      <c r="A106" s="2" t="s">
        <v>352</v>
      </c>
      <c r="B106" s="2" t="s">
        <v>36</v>
      </c>
      <c r="C106" s="4" t="s">
        <v>38</v>
      </c>
      <c r="D106" s="2" t="s">
        <v>37</v>
      </c>
      <c r="E106" s="10">
        <v>35</v>
      </c>
    </row>
    <row r="107" spans="1:5">
      <c r="A107" s="2" t="s">
        <v>115</v>
      </c>
      <c r="B107" s="2" t="s">
        <v>116</v>
      </c>
      <c r="C107" s="4" t="s">
        <v>117</v>
      </c>
      <c r="D107" s="2" t="s">
        <v>37</v>
      </c>
      <c r="E107" s="10">
        <v>1</v>
      </c>
    </row>
    <row r="108" spans="1:5">
      <c r="A108" s="2" t="s">
        <v>412</v>
      </c>
      <c r="B108" s="2" t="s">
        <v>413</v>
      </c>
      <c r="C108" s="4" t="s">
        <v>414</v>
      </c>
      <c r="D108" s="2" t="s">
        <v>26</v>
      </c>
      <c r="E108" s="10">
        <v>1</v>
      </c>
    </row>
    <row r="109" spans="1:5">
      <c r="A109" s="2" t="s">
        <v>90</v>
      </c>
      <c r="B109" s="2" t="s">
        <v>91</v>
      </c>
      <c r="C109" s="4" t="s">
        <v>92</v>
      </c>
      <c r="D109" s="2" t="s">
        <v>26</v>
      </c>
      <c r="E109" s="10">
        <v>1</v>
      </c>
    </row>
    <row r="110" spans="1:5">
      <c r="A110" s="2" t="s">
        <v>411</v>
      </c>
      <c r="B110" s="2" t="s">
        <v>91</v>
      </c>
      <c r="C110" s="4" t="s">
        <v>92</v>
      </c>
      <c r="D110" s="2" t="s">
        <v>26</v>
      </c>
      <c r="E110" s="10">
        <v>3</v>
      </c>
    </row>
    <row r="111" spans="1:5">
      <c r="A111" s="2" t="s">
        <v>118</v>
      </c>
      <c r="B111" s="3" t="s">
        <v>119</v>
      </c>
      <c r="C111" s="6" t="s">
        <v>121</v>
      </c>
      <c r="D111" s="2" t="s">
        <v>120</v>
      </c>
      <c r="E111" s="10">
        <v>1</v>
      </c>
    </row>
    <row r="112" spans="1:5">
      <c r="A112" s="2" t="s">
        <v>527</v>
      </c>
      <c r="B112" s="3" t="s">
        <v>528</v>
      </c>
      <c r="C112" s="4" t="s">
        <v>529</v>
      </c>
      <c r="D112" s="2" t="s">
        <v>51</v>
      </c>
      <c r="E112" s="10">
        <v>1</v>
      </c>
    </row>
    <row r="113" spans="1:5">
      <c r="A113" s="2" t="s">
        <v>9</v>
      </c>
      <c r="B113" s="2" t="s">
        <v>10</v>
      </c>
      <c r="C113" s="4" t="s">
        <v>12</v>
      </c>
      <c r="D113" s="2" t="s">
        <v>11</v>
      </c>
      <c r="E113" s="10">
        <v>12</v>
      </c>
    </row>
    <row r="114" spans="1:5">
      <c r="A114" s="2" t="s">
        <v>435</v>
      </c>
      <c r="B114" s="2" t="s">
        <v>436</v>
      </c>
      <c r="C114" s="4" t="s">
        <v>438</v>
      </c>
      <c r="D114" s="2" t="s">
        <v>437</v>
      </c>
      <c r="E114" s="10">
        <v>1</v>
      </c>
    </row>
    <row r="115" spans="1:5">
      <c r="A115" s="2" t="s">
        <v>377</v>
      </c>
      <c r="B115" s="2" t="s">
        <v>378</v>
      </c>
      <c r="C115" s="4" t="s">
        <v>379</v>
      </c>
      <c r="D115" s="2" t="s">
        <v>4</v>
      </c>
      <c r="E115" s="10">
        <v>12</v>
      </c>
    </row>
    <row r="116" spans="1:5">
      <c r="A116" s="2" t="s">
        <v>313</v>
      </c>
      <c r="B116" s="2" t="s">
        <v>314</v>
      </c>
      <c r="C116" s="6" t="s">
        <v>315</v>
      </c>
      <c r="D116" s="2" t="s">
        <v>128</v>
      </c>
      <c r="E116" s="10">
        <v>2</v>
      </c>
    </row>
    <row r="117" spans="1:5">
      <c r="A117" s="2" t="s">
        <v>72</v>
      </c>
      <c r="B117" s="2" t="s">
        <v>73</v>
      </c>
      <c r="C117" s="4" t="s">
        <v>75</v>
      </c>
      <c r="D117" s="2" t="s">
        <v>74</v>
      </c>
      <c r="E117" s="10">
        <v>1</v>
      </c>
    </row>
    <row r="118" spans="1:5">
      <c r="A118" s="2" t="s">
        <v>228</v>
      </c>
      <c r="B118" s="3" t="s">
        <v>229</v>
      </c>
      <c r="C118" s="4" t="s">
        <v>230</v>
      </c>
      <c r="D118" s="2" t="s">
        <v>4</v>
      </c>
      <c r="E118" s="10">
        <v>3</v>
      </c>
    </row>
    <row r="119" spans="1:5">
      <c r="A119" s="2" t="s">
        <v>479</v>
      </c>
      <c r="B119" s="3" t="s">
        <v>229</v>
      </c>
      <c r="C119" s="4" t="s">
        <v>230</v>
      </c>
      <c r="D119" s="2" t="s">
        <v>4</v>
      </c>
      <c r="E119" s="10">
        <v>2</v>
      </c>
    </row>
    <row r="120" spans="1:5">
      <c r="A120" s="2" t="s">
        <v>340</v>
      </c>
      <c r="B120" s="3" t="s">
        <v>341</v>
      </c>
      <c r="C120" s="4" t="s">
        <v>342</v>
      </c>
      <c r="D120" s="2" t="s">
        <v>4</v>
      </c>
      <c r="E120" s="10">
        <v>25</v>
      </c>
    </row>
    <row r="121" spans="1:5">
      <c r="A121" s="2" t="s">
        <v>224</v>
      </c>
      <c r="B121" s="2" t="s">
        <v>225</v>
      </c>
      <c r="C121" s="4" t="s">
        <v>226</v>
      </c>
      <c r="D121" s="2" t="s">
        <v>4</v>
      </c>
      <c r="E121" s="10">
        <v>1</v>
      </c>
    </row>
    <row r="122" spans="1:5">
      <c r="A122" s="2" t="s">
        <v>21</v>
      </c>
      <c r="B122" s="2" t="s">
        <v>22</v>
      </c>
      <c r="C122" s="4" t="s">
        <v>23</v>
      </c>
      <c r="D122" s="2" t="s">
        <v>4</v>
      </c>
      <c r="E122" s="10">
        <v>10</v>
      </c>
    </row>
    <row r="123" spans="1:5">
      <c r="A123" s="2" t="s">
        <v>213</v>
      </c>
      <c r="B123" s="2" t="s">
        <v>22</v>
      </c>
      <c r="C123" s="4" t="s">
        <v>23</v>
      </c>
      <c r="D123" s="2" t="s">
        <v>4</v>
      </c>
      <c r="E123" s="10">
        <v>3</v>
      </c>
    </row>
    <row r="124" spans="1:5">
      <c r="A124" s="2" t="s">
        <v>343</v>
      </c>
      <c r="B124" s="2" t="s">
        <v>22</v>
      </c>
      <c r="C124" s="4" t="s">
        <v>23</v>
      </c>
      <c r="D124" s="2" t="s">
        <v>4</v>
      </c>
      <c r="E124" s="10">
        <v>21</v>
      </c>
    </row>
    <row r="125" spans="1:5">
      <c r="A125" s="2" t="s">
        <v>386</v>
      </c>
      <c r="B125" s="3" t="s">
        <v>387</v>
      </c>
      <c r="C125" s="4" t="s">
        <v>388</v>
      </c>
      <c r="D125" s="2" t="s">
        <v>4</v>
      </c>
      <c r="E125" s="10">
        <v>7</v>
      </c>
    </row>
    <row r="126" spans="1:5">
      <c r="A126" s="2" t="s">
        <v>370</v>
      </c>
      <c r="B126" s="2" t="s">
        <v>371</v>
      </c>
      <c r="C126" s="4" t="s">
        <v>372</v>
      </c>
      <c r="D126" s="2" t="s">
        <v>4</v>
      </c>
      <c r="E126" s="10">
        <v>10</v>
      </c>
    </row>
    <row r="127" spans="1:5">
      <c r="A127" s="2" t="s">
        <v>184</v>
      </c>
      <c r="B127" s="2" t="s">
        <v>185</v>
      </c>
      <c r="C127" s="4" t="s">
        <v>186</v>
      </c>
      <c r="D127" s="2" t="s">
        <v>4</v>
      </c>
      <c r="E127" s="10">
        <v>8</v>
      </c>
    </row>
    <row r="128" spans="1:5">
      <c r="A128" s="2" t="s">
        <v>43</v>
      </c>
      <c r="B128" s="2" t="s">
        <v>44</v>
      </c>
      <c r="C128" s="4" t="s">
        <v>45</v>
      </c>
      <c r="D128" s="2" t="s">
        <v>4</v>
      </c>
      <c r="E128" s="10">
        <v>2</v>
      </c>
    </row>
    <row r="129" spans="1:5">
      <c r="A129" s="2" t="s">
        <v>99</v>
      </c>
      <c r="B129" s="2" t="s">
        <v>100</v>
      </c>
      <c r="C129" s="4" t="s">
        <v>102</v>
      </c>
      <c r="D129" s="2" t="s">
        <v>101</v>
      </c>
      <c r="E129" s="10">
        <v>1</v>
      </c>
    </row>
    <row r="130" spans="1:5">
      <c r="A130" s="2" t="s">
        <v>158</v>
      </c>
      <c r="B130" s="2" t="s">
        <v>159</v>
      </c>
      <c r="C130" s="4" t="s">
        <v>160</v>
      </c>
      <c r="D130" s="2" t="s">
        <v>128</v>
      </c>
      <c r="E130" s="10">
        <v>1</v>
      </c>
    </row>
    <row r="131" spans="1:5">
      <c r="A131" s="2" t="s">
        <v>334</v>
      </c>
      <c r="B131" s="2" t="s">
        <v>159</v>
      </c>
      <c r="C131" s="4" t="s">
        <v>160</v>
      </c>
      <c r="D131" s="2" t="s">
        <v>128</v>
      </c>
      <c r="E131" s="10">
        <v>1</v>
      </c>
    </row>
    <row r="132" spans="1:5">
      <c r="A132" s="2" t="s">
        <v>112</v>
      </c>
      <c r="B132" s="2" t="s">
        <v>113</v>
      </c>
      <c r="C132" s="4" t="s">
        <v>114</v>
      </c>
      <c r="D132" s="2" t="s">
        <v>37</v>
      </c>
      <c r="E132" s="10">
        <v>1</v>
      </c>
    </row>
    <row r="133" spans="1:5">
      <c r="A133" s="2" t="s">
        <v>245</v>
      </c>
      <c r="B133" s="2" t="s">
        <v>246</v>
      </c>
      <c r="C133" s="4" t="s">
        <v>247</v>
      </c>
      <c r="D133" s="2" t="s">
        <v>37</v>
      </c>
      <c r="E133" s="10">
        <v>2</v>
      </c>
    </row>
    <row r="134" spans="1:5">
      <c r="A134" s="2" t="s">
        <v>350</v>
      </c>
      <c r="B134" s="2" t="s">
        <v>246</v>
      </c>
      <c r="C134" s="4" t="s">
        <v>247</v>
      </c>
      <c r="D134" s="2" t="s">
        <v>37</v>
      </c>
      <c r="E134" s="10">
        <v>1</v>
      </c>
    </row>
    <row r="135" spans="1:5">
      <c r="A135" s="2" t="s">
        <v>463</v>
      </c>
      <c r="B135" s="2" t="s">
        <v>246</v>
      </c>
      <c r="C135" s="4" t="s">
        <v>247</v>
      </c>
      <c r="D135" s="2" t="s">
        <v>37</v>
      </c>
      <c r="E135" s="10">
        <v>1</v>
      </c>
    </row>
    <row r="136" spans="1:5">
      <c r="A136" s="2" t="s">
        <v>328</v>
      </c>
      <c r="B136" s="2" t="s">
        <v>329</v>
      </c>
      <c r="C136" s="4" t="s">
        <v>330</v>
      </c>
      <c r="D136" s="2" t="s">
        <v>37</v>
      </c>
      <c r="E136" s="10">
        <v>1</v>
      </c>
    </row>
    <row r="137" spans="1:5">
      <c r="A137" s="2" t="s">
        <v>464</v>
      </c>
      <c r="B137" s="2" t="s">
        <v>329</v>
      </c>
      <c r="C137" s="4" t="s">
        <v>330</v>
      </c>
      <c r="D137" s="2" t="s">
        <v>37</v>
      </c>
      <c r="E137" s="10">
        <v>2</v>
      </c>
    </row>
    <row r="138" spans="1:5">
      <c r="A138" s="2" t="s">
        <v>248</v>
      </c>
      <c r="B138" s="2" t="s">
        <v>249</v>
      </c>
      <c r="C138" s="4" t="s">
        <v>250</v>
      </c>
      <c r="D138" s="2" t="s">
        <v>37</v>
      </c>
      <c r="E138" s="10">
        <v>1</v>
      </c>
    </row>
    <row r="139" spans="1:5">
      <c r="A139" s="2" t="s">
        <v>405</v>
      </c>
      <c r="B139" s="2" t="s">
        <v>406</v>
      </c>
      <c r="C139" s="4" t="s">
        <v>407</v>
      </c>
      <c r="D139" s="2" t="s">
        <v>88</v>
      </c>
      <c r="E139" s="10">
        <v>7</v>
      </c>
    </row>
    <row r="140" spans="1:5">
      <c r="A140" s="2" t="s">
        <v>322</v>
      </c>
      <c r="B140" s="2" t="s">
        <v>323</v>
      </c>
      <c r="C140" s="4" t="s">
        <v>324</v>
      </c>
      <c r="D140" s="2" t="s">
        <v>88</v>
      </c>
      <c r="E140" s="10">
        <v>1</v>
      </c>
    </row>
    <row r="141" spans="1:5">
      <c r="A141" s="2" t="s">
        <v>319</v>
      </c>
      <c r="B141" s="2" t="s">
        <v>320</v>
      </c>
      <c r="C141" s="4" t="s">
        <v>321</v>
      </c>
      <c r="D141" s="2" t="s">
        <v>88</v>
      </c>
      <c r="E141" s="10">
        <v>1</v>
      </c>
    </row>
    <row r="142" spans="1:5">
      <c r="A142" s="2" t="s">
        <v>46</v>
      </c>
      <c r="B142" s="2" t="s">
        <v>47</v>
      </c>
      <c r="C142" s="4" t="s">
        <v>48</v>
      </c>
      <c r="D142" s="2" t="s">
        <v>26</v>
      </c>
      <c r="E142" s="10">
        <v>2</v>
      </c>
    </row>
    <row r="143" spans="1:5">
      <c r="A143" s="2" t="s">
        <v>183</v>
      </c>
      <c r="B143" s="2" t="s">
        <v>47</v>
      </c>
      <c r="C143" s="4" t="s">
        <v>48</v>
      </c>
      <c r="D143" s="2" t="s">
        <v>26</v>
      </c>
      <c r="E143" s="10">
        <v>3</v>
      </c>
    </row>
    <row r="144" spans="1:5">
      <c r="A144" s="2" t="s">
        <v>202</v>
      </c>
      <c r="B144" s="2" t="s">
        <v>203</v>
      </c>
      <c r="C144" s="4" t="s">
        <v>204</v>
      </c>
      <c r="D144" s="2" t="s">
        <v>26</v>
      </c>
      <c r="E144" s="10">
        <v>2</v>
      </c>
    </row>
    <row r="145" spans="1:5">
      <c r="A145" s="2" t="s">
        <v>477</v>
      </c>
      <c r="B145" s="2" t="s">
        <v>203</v>
      </c>
      <c r="C145" s="4" t="s">
        <v>204</v>
      </c>
      <c r="D145" s="2" t="s">
        <v>26</v>
      </c>
      <c r="E145" s="10">
        <v>5</v>
      </c>
    </row>
    <row r="146" spans="1:5">
      <c r="A146" s="2" t="s">
        <v>425</v>
      </c>
      <c r="B146" s="2" t="s">
        <v>426</v>
      </c>
      <c r="C146" s="4" t="s">
        <v>427</v>
      </c>
      <c r="D146" s="2" t="s">
        <v>11</v>
      </c>
      <c r="E146" s="10">
        <v>4</v>
      </c>
    </row>
    <row r="147" spans="1:5">
      <c r="A147" s="2" t="s">
        <v>191</v>
      </c>
      <c r="B147" s="2" t="s">
        <v>192</v>
      </c>
      <c r="C147" s="4" t="s">
        <v>193</v>
      </c>
      <c r="D147" s="2" t="s">
        <v>88</v>
      </c>
      <c r="E147" s="10">
        <v>3</v>
      </c>
    </row>
    <row r="148" spans="1:5">
      <c r="A148" s="2" t="s">
        <v>339</v>
      </c>
      <c r="B148" s="2" t="s">
        <v>192</v>
      </c>
      <c r="C148" s="4" t="s">
        <v>193</v>
      </c>
      <c r="D148" s="2" t="s">
        <v>88</v>
      </c>
      <c r="E148" s="10">
        <v>13</v>
      </c>
    </row>
    <row r="149" spans="1:5">
      <c r="A149" s="2" t="s">
        <v>439</v>
      </c>
      <c r="B149" s="2" t="s">
        <v>440</v>
      </c>
      <c r="C149" s="6" t="s">
        <v>441</v>
      </c>
      <c r="D149" s="2" t="s">
        <v>11</v>
      </c>
      <c r="E149" s="10">
        <v>4</v>
      </c>
    </row>
    <row r="150" spans="1:5">
      <c r="A150" s="2" t="s">
        <v>199</v>
      </c>
      <c r="B150" s="2" t="s">
        <v>200</v>
      </c>
      <c r="C150" s="4" t="s">
        <v>201</v>
      </c>
      <c r="D150" s="2" t="s">
        <v>26</v>
      </c>
      <c r="E150" s="10">
        <v>1</v>
      </c>
    </row>
    <row r="151" spans="1:5">
      <c r="A151" s="2" t="s">
        <v>49</v>
      </c>
      <c r="B151" s="2" t="s">
        <v>50</v>
      </c>
      <c r="C151" s="4" t="s">
        <v>52</v>
      </c>
      <c r="D151" s="2" t="s">
        <v>51</v>
      </c>
      <c r="E151" s="10">
        <v>4</v>
      </c>
    </row>
    <row r="152" spans="1:5">
      <c r="A152" s="2" t="s">
        <v>167</v>
      </c>
      <c r="B152" s="2" t="s">
        <v>50</v>
      </c>
      <c r="C152" s="4" t="s">
        <v>52</v>
      </c>
      <c r="D152" s="2" t="s">
        <v>51</v>
      </c>
      <c r="E152" s="10">
        <v>2</v>
      </c>
    </row>
    <row r="153" spans="1:5">
      <c r="A153" s="2" t="s">
        <v>349</v>
      </c>
      <c r="B153" s="2" t="s">
        <v>50</v>
      </c>
      <c r="C153" s="4" t="s">
        <v>52</v>
      </c>
      <c r="D153" s="2" t="s">
        <v>51</v>
      </c>
      <c r="E153" s="10">
        <v>2</v>
      </c>
    </row>
    <row r="154" spans="1:5">
      <c r="A154" s="2" t="s">
        <v>195</v>
      </c>
      <c r="B154" s="2" t="s">
        <v>196</v>
      </c>
      <c r="C154" s="4" t="s">
        <v>197</v>
      </c>
      <c r="D154" s="2" t="s">
        <v>19</v>
      </c>
      <c r="E154" s="10">
        <v>1</v>
      </c>
    </row>
    <row r="155" spans="1:5">
      <c r="A155" s="2" t="s">
        <v>347</v>
      </c>
      <c r="B155" s="2" t="s">
        <v>196</v>
      </c>
      <c r="C155" s="4" t="s">
        <v>197</v>
      </c>
      <c r="D155" s="2" t="s">
        <v>19</v>
      </c>
      <c r="E155" s="10">
        <v>1</v>
      </c>
    </row>
    <row r="156" spans="1:5">
      <c r="A156" s="2" t="s">
        <v>62</v>
      </c>
      <c r="B156" s="2" t="s">
        <v>63</v>
      </c>
      <c r="C156" s="4" t="s">
        <v>65</v>
      </c>
      <c r="D156" s="2" t="s">
        <v>64</v>
      </c>
      <c r="E156" s="10">
        <v>1</v>
      </c>
    </row>
    <row r="157" spans="1:5">
      <c r="A157" s="2" t="s">
        <v>212</v>
      </c>
      <c r="B157" s="2" t="s">
        <v>63</v>
      </c>
      <c r="C157" s="4" t="s">
        <v>65</v>
      </c>
      <c r="D157" s="2" t="s">
        <v>64</v>
      </c>
      <c r="E157" s="10">
        <v>2</v>
      </c>
    </row>
    <row r="158" spans="1:5">
      <c r="A158" s="2" t="s">
        <v>398</v>
      </c>
      <c r="B158" s="2" t="s">
        <v>63</v>
      </c>
      <c r="C158" s="4" t="s">
        <v>65</v>
      </c>
      <c r="D158" s="2" t="s">
        <v>64</v>
      </c>
      <c r="E158" s="10">
        <v>2</v>
      </c>
    </row>
    <row r="159" spans="1:5">
      <c r="A159" s="2" t="s">
        <v>399</v>
      </c>
      <c r="B159" s="2" t="s">
        <v>400</v>
      </c>
      <c r="C159" s="4" t="s">
        <v>401</v>
      </c>
      <c r="D159" s="2" t="s">
        <v>64</v>
      </c>
      <c r="E159" s="10">
        <v>2</v>
      </c>
    </row>
    <row r="160" spans="1:5">
      <c r="A160" s="2" t="s">
        <v>69</v>
      </c>
      <c r="B160" s="2" t="s">
        <v>70</v>
      </c>
      <c r="C160" s="4" t="s">
        <v>71</v>
      </c>
      <c r="D160" s="2" t="s">
        <v>64</v>
      </c>
      <c r="E160" s="10">
        <v>1</v>
      </c>
    </row>
    <row r="161" spans="1:5">
      <c r="A161" s="2" t="s">
        <v>395</v>
      </c>
      <c r="B161" s="2" t="s">
        <v>396</v>
      </c>
      <c r="C161" s="4" t="s">
        <v>397</v>
      </c>
      <c r="D161" s="2" t="s">
        <v>64</v>
      </c>
      <c r="E161" s="10">
        <v>4</v>
      </c>
    </row>
    <row r="162" spans="1:5">
      <c r="A162" s="2" t="s">
        <v>103</v>
      </c>
      <c r="B162" s="2" t="s">
        <v>104</v>
      </c>
      <c r="C162" s="4" t="s">
        <v>105</v>
      </c>
      <c r="D162" s="2" t="s">
        <v>64</v>
      </c>
      <c r="E162" s="10">
        <v>1</v>
      </c>
    </row>
    <row r="163" spans="1:5">
      <c r="A163" s="2" t="s">
        <v>490</v>
      </c>
      <c r="B163" s="2" t="s">
        <v>491</v>
      </c>
      <c r="C163" s="4" t="s">
        <v>492</v>
      </c>
      <c r="D163" s="2" t="s">
        <v>78</v>
      </c>
      <c r="E163" s="10">
        <v>4</v>
      </c>
    </row>
    <row r="164" spans="1:5">
      <c r="A164" s="2" t="s">
        <v>214</v>
      </c>
      <c r="B164" s="3" t="s">
        <v>215</v>
      </c>
      <c r="C164" s="4" t="s">
        <v>216</v>
      </c>
      <c r="D164" s="2" t="s">
        <v>135</v>
      </c>
      <c r="E164" s="10">
        <v>1</v>
      </c>
    </row>
    <row r="165" spans="1:5">
      <c r="A165" s="2" t="s">
        <v>295</v>
      </c>
      <c r="B165" s="3" t="s">
        <v>296</v>
      </c>
      <c r="C165" s="4" t="s">
        <v>297</v>
      </c>
      <c r="D165" s="2" t="s">
        <v>135</v>
      </c>
      <c r="E165" s="10">
        <v>1</v>
      </c>
    </row>
    <row r="166" spans="1:5">
      <c r="A166" s="2" t="s">
        <v>53</v>
      </c>
      <c r="B166" s="2" t="s">
        <v>54</v>
      </c>
      <c r="C166" s="4" t="s">
        <v>55</v>
      </c>
      <c r="D166" s="2" t="s">
        <v>51</v>
      </c>
      <c r="E166" s="10">
        <v>3</v>
      </c>
    </row>
    <row r="167" spans="1:5">
      <c r="A167" s="2" t="s">
        <v>227</v>
      </c>
      <c r="B167" s="2" t="s">
        <v>54</v>
      </c>
      <c r="C167" s="4" t="s">
        <v>55</v>
      </c>
      <c r="D167" s="2" t="s">
        <v>51</v>
      </c>
      <c r="E167" s="10">
        <v>1</v>
      </c>
    </row>
    <row r="168" spans="1:5">
      <c r="A168" s="2" t="s">
        <v>524</v>
      </c>
      <c r="B168" s="2" t="s">
        <v>525</v>
      </c>
      <c r="C168" s="4" t="s">
        <v>526</v>
      </c>
      <c r="D168" s="2" t="s">
        <v>51</v>
      </c>
      <c r="E168" s="10">
        <v>1</v>
      </c>
    </row>
    <row r="169" spans="1:5">
      <c r="A169" s="2" t="s">
        <v>221</v>
      </c>
      <c r="B169" s="2" t="s">
        <v>222</v>
      </c>
      <c r="C169" s="4" t="s">
        <v>223</v>
      </c>
      <c r="D169" s="2" t="s">
        <v>51</v>
      </c>
      <c r="E169" s="10">
        <v>3</v>
      </c>
    </row>
    <row r="170" spans="1:5">
      <c r="A170" s="2" t="s">
        <v>474</v>
      </c>
      <c r="B170" s="2" t="s">
        <v>222</v>
      </c>
      <c r="C170" s="4" t="s">
        <v>223</v>
      </c>
      <c r="D170" s="2" t="s">
        <v>51</v>
      </c>
      <c r="E170" s="10">
        <v>1</v>
      </c>
    </row>
    <row r="171" spans="1:5">
      <c r="A171" s="2" t="s">
        <v>143</v>
      </c>
      <c r="B171" s="2" t="s">
        <v>144</v>
      </c>
      <c r="C171" s="6" t="s">
        <v>145</v>
      </c>
      <c r="D171" s="2" t="s">
        <v>51</v>
      </c>
      <c r="E171" s="10">
        <v>1</v>
      </c>
    </row>
    <row r="172" spans="1:5">
      <c r="A172" s="2" t="s">
        <v>373</v>
      </c>
      <c r="B172" s="2" t="s">
        <v>374</v>
      </c>
      <c r="C172" s="4" t="s">
        <v>376</v>
      </c>
      <c r="D172" s="2" t="s">
        <v>375</v>
      </c>
      <c r="E172" s="10">
        <v>1</v>
      </c>
    </row>
    <row r="173" spans="1:5">
      <c r="A173" s="2" t="s">
        <v>514</v>
      </c>
      <c r="B173" s="2" t="s">
        <v>515</v>
      </c>
      <c r="C173" s="4" t="s">
        <v>516</v>
      </c>
      <c r="D173" s="2" t="s">
        <v>128</v>
      </c>
      <c r="E173" s="10">
        <v>1</v>
      </c>
    </row>
    <row r="174" spans="1:5">
      <c r="A174" s="2" t="s">
        <v>208</v>
      </c>
      <c r="B174" s="2" t="s">
        <v>209</v>
      </c>
      <c r="C174" s="4" t="s">
        <v>211</v>
      </c>
      <c r="D174" s="2" t="s">
        <v>210</v>
      </c>
      <c r="E174" s="10">
        <v>1</v>
      </c>
    </row>
    <row r="175" spans="1:5">
      <c r="A175" s="2" t="s">
        <v>478</v>
      </c>
      <c r="B175" s="2" t="s">
        <v>209</v>
      </c>
      <c r="C175" s="4" t="s">
        <v>211</v>
      </c>
      <c r="D175" s="2" t="s">
        <v>210</v>
      </c>
      <c r="E175" s="10">
        <v>2</v>
      </c>
    </row>
    <row r="176" spans="1:5">
      <c r="A176" s="2" t="s">
        <v>76</v>
      </c>
      <c r="B176" s="2" t="s">
        <v>77</v>
      </c>
      <c r="C176" s="4" t="s">
        <v>79</v>
      </c>
      <c r="D176" s="2" t="s">
        <v>78</v>
      </c>
      <c r="E176" s="10">
        <v>1</v>
      </c>
    </row>
    <row r="177" spans="1:6">
      <c r="A177" s="2" t="s">
        <v>422</v>
      </c>
      <c r="B177" s="2" t="s">
        <v>423</v>
      </c>
      <c r="C177" s="4" t="s">
        <v>424</v>
      </c>
      <c r="D177" s="2" t="s">
        <v>26</v>
      </c>
      <c r="E177" s="10">
        <v>4</v>
      </c>
    </row>
    <row r="178" spans="1:6">
      <c r="A178" s="2" t="s">
        <v>122</v>
      </c>
      <c r="B178" s="2" t="s">
        <v>123</v>
      </c>
      <c r="C178" s="4" t="s">
        <v>125</v>
      </c>
      <c r="D178" s="2" t="s">
        <v>124</v>
      </c>
      <c r="E178" s="10">
        <v>1</v>
      </c>
    </row>
    <row r="179" spans="1:6">
      <c r="A179" s="2" t="s">
        <v>500</v>
      </c>
      <c r="B179" s="2" t="s">
        <v>501</v>
      </c>
      <c r="C179" s="4" t="s">
        <v>502</v>
      </c>
      <c r="D179" s="2" t="s">
        <v>128</v>
      </c>
      <c r="E179" s="10">
        <v>2</v>
      </c>
    </row>
    <row r="180" spans="1:6">
      <c r="A180" s="2" t="s">
        <v>146</v>
      </c>
      <c r="B180" s="2" t="s">
        <v>147</v>
      </c>
      <c r="C180" s="4" t="s">
        <v>148</v>
      </c>
      <c r="D180" s="2" t="s">
        <v>128</v>
      </c>
      <c r="E180" s="10">
        <v>4</v>
      </c>
    </row>
    <row r="181" spans="1:6">
      <c r="A181" s="2" t="s">
        <v>279</v>
      </c>
      <c r="B181" s="2" t="s">
        <v>147</v>
      </c>
      <c r="C181" s="4" t="s">
        <v>148</v>
      </c>
      <c r="D181" s="2" t="s">
        <v>128</v>
      </c>
      <c r="E181" s="10">
        <v>5</v>
      </c>
    </row>
    <row r="182" spans="1:6">
      <c r="A182" s="2" t="s">
        <v>152</v>
      </c>
      <c r="B182" s="2" t="s">
        <v>153</v>
      </c>
      <c r="C182" s="4" t="s">
        <v>154</v>
      </c>
      <c r="D182" s="2" t="s">
        <v>128</v>
      </c>
      <c r="E182" s="10">
        <v>2</v>
      </c>
    </row>
    <row r="183" spans="1:6">
      <c r="A183" s="2" t="s">
        <v>258</v>
      </c>
      <c r="B183" s="2" t="s">
        <v>153</v>
      </c>
      <c r="C183" s="4" t="s">
        <v>154</v>
      </c>
      <c r="D183" s="2" t="s">
        <v>128</v>
      </c>
      <c r="E183" s="10">
        <v>4</v>
      </c>
    </row>
    <row r="184" spans="1:6">
      <c r="A184" s="2" t="s">
        <v>489</v>
      </c>
      <c r="B184" s="2" t="s">
        <v>153</v>
      </c>
      <c r="C184" s="4" t="s">
        <v>154</v>
      </c>
      <c r="D184" s="2" t="s">
        <v>128</v>
      </c>
      <c r="E184" s="10">
        <v>1</v>
      </c>
    </row>
    <row r="185" spans="1:6">
      <c r="A185" s="2" t="s">
        <v>309</v>
      </c>
      <c r="B185" s="2" t="s">
        <v>310</v>
      </c>
      <c r="C185" s="6" t="s">
        <v>311</v>
      </c>
      <c r="D185" s="2" t="s">
        <v>128</v>
      </c>
      <c r="E185" s="10">
        <v>1</v>
      </c>
    </row>
    <row r="186" spans="1:6">
      <c r="A186" s="2" t="s">
        <v>155</v>
      </c>
      <c r="B186" s="2" t="s">
        <v>156</v>
      </c>
      <c r="C186" s="4" t="s">
        <v>157</v>
      </c>
      <c r="D186" s="2" t="s">
        <v>128</v>
      </c>
      <c r="E186" s="10">
        <v>1</v>
      </c>
    </row>
    <row r="187" spans="1:6">
      <c r="A187" s="2" t="s">
        <v>260</v>
      </c>
      <c r="B187" s="3" t="s">
        <v>261</v>
      </c>
      <c r="C187" s="4" t="s">
        <v>262</v>
      </c>
      <c r="D187" s="2" t="s">
        <v>128</v>
      </c>
      <c r="E187" s="10">
        <v>3</v>
      </c>
    </row>
    <row r="188" spans="1:6">
      <c r="A188" s="2" t="s">
        <v>496</v>
      </c>
      <c r="B188" s="3" t="s">
        <v>261</v>
      </c>
      <c r="C188" s="4" t="s">
        <v>262</v>
      </c>
      <c r="D188" s="2" t="s">
        <v>128</v>
      </c>
      <c r="E188" s="10">
        <v>4</v>
      </c>
    </row>
    <row r="189" spans="1:6">
      <c r="A189" s="2" t="s">
        <v>266</v>
      </c>
      <c r="B189" s="2" t="s">
        <v>267</v>
      </c>
      <c r="C189" s="4" t="s">
        <v>268</v>
      </c>
      <c r="D189" s="2" t="s">
        <v>128</v>
      </c>
      <c r="E189" s="10">
        <v>4</v>
      </c>
    </row>
    <row r="190" spans="1:6">
      <c r="A190" s="2" t="s">
        <v>263</v>
      </c>
      <c r="B190" s="2" t="s">
        <v>264</v>
      </c>
      <c r="C190" s="4" t="s">
        <v>265</v>
      </c>
      <c r="D190" s="2" t="s">
        <v>128</v>
      </c>
      <c r="E190" s="10">
        <v>1</v>
      </c>
    </row>
    <row r="191" spans="1:6">
      <c r="A191" s="2" t="s">
        <v>511</v>
      </c>
      <c r="B191" s="2" t="s">
        <v>299</v>
      </c>
      <c r="C191" s="4" t="s">
        <v>512</v>
      </c>
      <c r="D191" s="2" t="s">
        <v>128</v>
      </c>
      <c r="E191" s="10">
        <v>1</v>
      </c>
    </row>
    <row r="192" spans="1:6">
      <c r="A192" s="2" t="s">
        <v>298</v>
      </c>
      <c r="B192" s="2" t="s">
        <v>299</v>
      </c>
      <c r="C192" s="6" t="s">
        <v>512</v>
      </c>
      <c r="D192" s="2" t="s">
        <v>128</v>
      </c>
      <c r="E192" s="10">
        <v>2</v>
      </c>
      <c r="F192" s="1" t="s">
        <v>553</v>
      </c>
    </row>
    <row r="193" spans="1:5">
      <c r="A193" s="2" t="s">
        <v>283</v>
      </c>
      <c r="B193" s="2" t="s">
        <v>284</v>
      </c>
      <c r="C193" s="4" t="s">
        <v>285</v>
      </c>
      <c r="D193" s="2" t="s">
        <v>128</v>
      </c>
      <c r="E193" s="10">
        <v>8</v>
      </c>
    </row>
    <row r="194" spans="1:5">
      <c r="A194" s="2" t="s">
        <v>255</v>
      </c>
      <c r="B194" s="2" t="s">
        <v>256</v>
      </c>
      <c r="C194" s="4" t="s">
        <v>257</v>
      </c>
      <c r="D194" s="2" t="s">
        <v>128</v>
      </c>
      <c r="E194" s="10">
        <v>23</v>
      </c>
    </row>
    <row r="195" spans="1:5">
      <c r="A195" s="2" t="s">
        <v>513</v>
      </c>
      <c r="B195" s="2" t="s">
        <v>256</v>
      </c>
      <c r="C195" s="4" t="s">
        <v>257</v>
      </c>
      <c r="D195" s="2" t="s">
        <v>128</v>
      </c>
      <c r="E195" s="10">
        <v>4</v>
      </c>
    </row>
    <row r="196" spans="1:5">
      <c r="A196" s="2" t="s">
        <v>149</v>
      </c>
      <c r="B196" s="2" t="s">
        <v>150</v>
      </c>
      <c r="C196" s="4" t="s">
        <v>151</v>
      </c>
      <c r="D196" s="2" t="s">
        <v>128</v>
      </c>
      <c r="E196" s="10">
        <v>1</v>
      </c>
    </row>
    <row r="197" spans="1:5">
      <c r="A197" s="2" t="s">
        <v>282</v>
      </c>
      <c r="B197" s="2" t="s">
        <v>150</v>
      </c>
      <c r="C197" s="4" t="s">
        <v>151</v>
      </c>
      <c r="D197" s="2" t="s">
        <v>128</v>
      </c>
      <c r="E197" s="10">
        <v>1</v>
      </c>
    </row>
    <row r="198" spans="1:5">
      <c r="A198" s="2" t="s">
        <v>251</v>
      </c>
      <c r="B198" s="2" t="s">
        <v>252</v>
      </c>
      <c r="C198" s="6" t="s">
        <v>254</v>
      </c>
      <c r="D198" s="2" t="s">
        <v>253</v>
      </c>
      <c r="E198" s="10">
        <v>2</v>
      </c>
    </row>
    <row r="199" spans="1:5">
      <c r="A199" s="2" t="s">
        <v>537</v>
      </c>
      <c r="B199" s="5" t="s">
        <v>538</v>
      </c>
      <c r="C199" s="6" t="s">
        <v>539</v>
      </c>
      <c r="D199" s="2" t="s">
        <v>41</v>
      </c>
      <c r="E199" s="10">
        <v>1</v>
      </c>
    </row>
    <row r="200" spans="1:5">
      <c r="A200" s="2" t="s">
        <v>242</v>
      </c>
      <c r="B200" s="2" t="s">
        <v>243</v>
      </c>
      <c r="C200" s="4" t="s">
        <v>244</v>
      </c>
      <c r="D200" s="2" t="s">
        <v>26</v>
      </c>
      <c r="E200" s="10">
        <v>1</v>
      </c>
    </row>
    <row r="201" spans="1:5">
      <c r="A201" s="2" t="s">
        <v>348</v>
      </c>
      <c r="B201" s="2" t="s">
        <v>243</v>
      </c>
      <c r="C201" s="4" t="s">
        <v>244</v>
      </c>
      <c r="D201" s="2" t="s">
        <v>26</v>
      </c>
      <c r="E201" s="10">
        <v>2</v>
      </c>
    </row>
    <row r="202" spans="1:5">
      <c r="A202" s="2" t="s">
        <v>272</v>
      </c>
      <c r="B202" s="2" t="s">
        <v>273</v>
      </c>
      <c r="C202" s="4" t="s">
        <v>275</v>
      </c>
      <c r="D202" s="2" t="s">
        <v>274</v>
      </c>
      <c r="E202" s="10">
        <v>2</v>
      </c>
    </row>
    <row r="203" spans="1:5">
      <c r="A203" s="2" t="s">
        <v>484</v>
      </c>
      <c r="B203" s="2" t="s">
        <v>273</v>
      </c>
      <c r="C203" s="6" t="s">
        <v>275</v>
      </c>
      <c r="D203" s="2" t="s">
        <v>274</v>
      </c>
      <c r="E203" s="10">
        <v>2</v>
      </c>
    </row>
  </sheetData>
  <sortState xmlns:xlrd2="http://schemas.microsoft.com/office/spreadsheetml/2017/richdata2" ref="A2:E206">
    <sortCondition ref="C2:C206"/>
  </sortState>
  <hyperlinks>
    <hyperlink ref="D1" r:id="rId1" tooltip="https://www.fishbase.de/summary/FamilySummary.php?ID=434" xr:uid="{00000000-0004-0000-0000-000000000000}"/>
  </hyperlinks>
  <pageMargins left="0.75" right="0.75" top="1" bottom="1" header="0.5" footer="0.5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FAF7-CED0-4D5A-91CF-9783C87F2E63}">
  <dimension ref="A1:D51"/>
  <sheetViews>
    <sheetView workbookViewId="0">
      <selection activeCell="C1" sqref="C1:D1"/>
    </sheetView>
  </sheetViews>
  <sheetFormatPr defaultRowHeight="14.4"/>
  <cols>
    <col min="1" max="1" width="22.6640625" bestFit="1" customWidth="1"/>
  </cols>
  <sheetData>
    <row r="1" spans="1:4">
      <c r="A1" s="7" t="s">
        <v>1</v>
      </c>
      <c r="B1" s="9" t="s">
        <v>540</v>
      </c>
      <c r="C1" t="s">
        <v>546</v>
      </c>
      <c r="D1" t="s">
        <v>547</v>
      </c>
    </row>
    <row r="2" spans="1:4">
      <c r="A2" s="4" t="s">
        <v>27</v>
      </c>
      <c r="B2" s="10">
        <v>52</v>
      </c>
      <c r="C2">
        <f>B2/$B$51</f>
        <v>0.24528301886792453</v>
      </c>
      <c r="D2">
        <f>C2</f>
        <v>0.24528301886792453</v>
      </c>
    </row>
    <row r="3" spans="1:4">
      <c r="A3" s="4" t="s">
        <v>5</v>
      </c>
      <c r="B3" s="10">
        <v>37</v>
      </c>
      <c r="C3">
        <f t="shared" ref="C3:C50" si="0">B3/$B$51</f>
        <v>0.17452830188679244</v>
      </c>
      <c r="D3">
        <f>C3+D2</f>
        <v>0.41981132075471694</v>
      </c>
    </row>
    <row r="4" spans="1:4">
      <c r="A4" s="4" t="s">
        <v>8</v>
      </c>
      <c r="B4" s="10">
        <v>15</v>
      </c>
      <c r="C4">
        <f t="shared" si="0"/>
        <v>7.0754716981132074E-2</v>
      </c>
      <c r="D4">
        <f t="shared" ref="D4:D50" si="1">C4+D3</f>
        <v>0.490566037735849</v>
      </c>
    </row>
    <row r="5" spans="1:4">
      <c r="A5" s="4" t="s">
        <v>12</v>
      </c>
      <c r="B5" s="10">
        <v>12</v>
      </c>
      <c r="C5">
        <f t="shared" si="0"/>
        <v>5.6603773584905662E-2</v>
      </c>
      <c r="D5">
        <f t="shared" si="1"/>
        <v>0.54716981132075471</v>
      </c>
    </row>
    <row r="6" spans="1:4">
      <c r="A6" s="4" t="s">
        <v>23</v>
      </c>
      <c r="B6" s="10">
        <v>10</v>
      </c>
      <c r="C6">
        <f t="shared" si="0"/>
        <v>4.716981132075472E-2</v>
      </c>
      <c r="D6">
        <f t="shared" si="1"/>
        <v>0.59433962264150941</v>
      </c>
    </row>
    <row r="7" spans="1:4">
      <c r="A7" s="4" t="s">
        <v>142</v>
      </c>
      <c r="B7" s="10">
        <v>10</v>
      </c>
      <c r="C7">
        <f t="shared" si="0"/>
        <v>4.716981132075472E-2</v>
      </c>
      <c r="D7">
        <f t="shared" si="1"/>
        <v>0.64150943396226412</v>
      </c>
    </row>
    <row r="8" spans="1:4">
      <c r="A8" s="4" t="s">
        <v>38</v>
      </c>
      <c r="B8" s="10">
        <v>8</v>
      </c>
      <c r="C8">
        <f t="shared" si="0"/>
        <v>3.7735849056603772E-2</v>
      </c>
      <c r="D8">
        <f t="shared" si="1"/>
        <v>0.67924528301886788</v>
      </c>
    </row>
    <row r="9" spans="1:4">
      <c r="A9" s="4" t="s">
        <v>82</v>
      </c>
      <c r="B9" s="10">
        <v>8</v>
      </c>
      <c r="C9">
        <f t="shared" si="0"/>
        <v>3.7735849056603772E-2</v>
      </c>
      <c r="D9">
        <f t="shared" si="1"/>
        <v>0.71698113207547165</v>
      </c>
    </row>
    <row r="10" spans="1:4">
      <c r="A10" s="4" t="s">
        <v>52</v>
      </c>
      <c r="B10" s="10">
        <v>4</v>
      </c>
      <c r="C10">
        <f t="shared" si="0"/>
        <v>1.8867924528301886E-2</v>
      </c>
      <c r="D10">
        <f t="shared" si="1"/>
        <v>0.73584905660377353</v>
      </c>
    </row>
    <row r="11" spans="1:4">
      <c r="A11" s="4" t="s">
        <v>148</v>
      </c>
      <c r="B11" s="10">
        <v>4</v>
      </c>
      <c r="C11">
        <f t="shared" si="0"/>
        <v>1.8867924528301886E-2</v>
      </c>
      <c r="D11">
        <f t="shared" si="1"/>
        <v>0.75471698113207542</v>
      </c>
    </row>
    <row r="12" spans="1:4">
      <c r="A12" s="4" t="s">
        <v>16</v>
      </c>
      <c r="B12" s="10">
        <v>3</v>
      </c>
      <c r="C12">
        <f t="shared" si="0"/>
        <v>1.4150943396226415E-2</v>
      </c>
      <c r="D12">
        <f t="shared" si="1"/>
        <v>0.76886792452830188</v>
      </c>
    </row>
    <row r="13" spans="1:4">
      <c r="A13" s="4" t="s">
        <v>30</v>
      </c>
      <c r="B13" s="10">
        <v>3</v>
      </c>
      <c r="C13">
        <f t="shared" si="0"/>
        <v>1.4150943396226415E-2</v>
      </c>
      <c r="D13">
        <f t="shared" si="1"/>
        <v>0.78301886792452835</v>
      </c>
    </row>
    <row r="14" spans="1:4">
      <c r="A14" s="4" t="s">
        <v>55</v>
      </c>
      <c r="B14" s="10">
        <v>3</v>
      </c>
      <c r="C14">
        <f t="shared" si="0"/>
        <v>1.4150943396226415E-2</v>
      </c>
      <c r="D14">
        <f t="shared" si="1"/>
        <v>0.79716981132075482</v>
      </c>
    </row>
    <row r="15" spans="1:4">
      <c r="A15" s="4" t="s">
        <v>34</v>
      </c>
      <c r="B15" s="10">
        <v>2</v>
      </c>
      <c r="C15">
        <f t="shared" si="0"/>
        <v>9.433962264150943E-3</v>
      </c>
      <c r="D15">
        <f t="shared" si="1"/>
        <v>0.80660377358490576</v>
      </c>
    </row>
    <row r="16" spans="1:4">
      <c r="A16" s="4" t="s">
        <v>42</v>
      </c>
      <c r="B16" s="10">
        <v>2</v>
      </c>
      <c r="C16">
        <f t="shared" si="0"/>
        <v>9.433962264150943E-3</v>
      </c>
      <c r="D16">
        <f t="shared" si="1"/>
        <v>0.8160377358490567</v>
      </c>
    </row>
    <row r="17" spans="1:4">
      <c r="A17" s="4" t="s">
        <v>45</v>
      </c>
      <c r="B17" s="10">
        <v>2</v>
      </c>
      <c r="C17">
        <f t="shared" si="0"/>
        <v>9.433962264150943E-3</v>
      </c>
      <c r="D17">
        <f t="shared" si="1"/>
        <v>0.82547169811320764</v>
      </c>
    </row>
    <row r="18" spans="1:4">
      <c r="A18" s="4" t="s">
        <v>48</v>
      </c>
      <c r="B18" s="10">
        <v>2</v>
      </c>
      <c r="C18">
        <f t="shared" si="0"/>
        <v>9.433962264150943E-3</v>
      </c>
      <c r="D18">
        <f t="shared" si="1"/>
        <v>0.83490566037735858</v>
      </c>
    </row>
    <row r="19" spans="1:4">
      <c r="A19" s="4" t="s">
        <v>68</v>
      </c>
      <c r="B19" s="10">
        <v>2</v>
      </c>
      <c r="C19">
        <f t="shared" si="0"/>
        <v>9.433962264150943E-3</v>
      </c>
      <c r="D19">
        <f t="shared" si="1"/>
        <v>0.84433962264150952</v>
      </c>
    </row>
    <row r="20" spans="1:4">
      <c r="A20" s="4" t="s">
        <v>139</v>
      </c>
      <c r="B20" s="10">
        <v>2</v>
      </c>
      <c r="C20">
        <f t="shared" si="0"/>
        <v>9.433962264150943E-3</v>
      </c>
      <c r="D20">
        <f t="shared" si="1"/>
        <v>0.85377358490566047</v>
      </c>
    </row>
    <row r="21" spans="1:4">
      <c r="A21" s="4" t="s">
        <v>154</v>
      </c>
      <c r="B21" s="10">
        <v>2</v>
      </c>
      <c r="C21">
        <f t="shared" si="0"/>
        <v>9.433962264150943E-3</v>
      </c>
      <c r="D21">
        <f t="shared" si="1"/>
        <v>0.86320754716981141</v>
      </c>
    </row>
    <row r="22" spans="1:4">
      <c r="A22" s="4" t="s">
        <v>125</v>
      </c>
      <c r="B22" s="10">
        <v>1</v>
      </c>
      <c r="C22">
        <f t="shared" si="0"/>
        <v>4.7169811320754715E-3</v>
      </c>
      <c r="D22">
        <f t="shared" si="1"/>
        <v>0.86792452830188693</v>
      </c>
    </row>
    <row r="23" spans="1:4">
      <c r="A23" s="4" t="s">
        <v>20</v>
      </c>
      <c r="B23" s="10">
        <v>1</v>
      </c>
      <c r="C23">
        <f t="shared" si="0"/>
        <v>4.7169811320754715E-3</v>
      </c>
      <c r="D23">
        <f t="shared" si="1"/>
        <v>0.87264150943396246</v>
      </c>
    </row>
    <row r="24" spans="1:4">
      <c r="A24" s="4" t="s">
        <v>58</v>
      </c>
      <c r="B24" s="10">
        <v>1</v>
      </c>
      <c r="C24">
        <f t="shared" si="0"/>
        <v>4.7169811320754715E-3</v>
      </c>
      <c r="D24">
        <f t="shared" si="1"/>
        <v>0.87735849056603799</v>
      </c>
    </row>
    <row r="25" spans="1:4">
      <c r="A25" s="4" t="s">
        <v>61</v>
      </c>
      <c r="B25" s="10">
        <v>1</v>
      </c>
      <c r="C25">
        <f t="shared" si="0"/>
        <v>4.7169811320754715E-3</v>
      </c>
      <c r="D25">
        <f t="shared" si="1"/>
        <v>0.88207547169811351</v>
      </c>
    </row>
    <row r="26" spans="1:4">
      <c r="A26" s="4" t="s">
        <v>65</v>
      </c>
      <c r="B26" s="10">
        <v>1</v>
      </c>
      <c r="C26">
        <f t="shared" si="0"/>
        <v>4.7169811320754715E-3</v>
      </c>
      <c r="D26">
        <f t="shared" si="1"/>
        <v>0.88679245283018904</v>
      </c>
    </row>
    <row r="27" spans="1:4">
      <c r="A27" s="4" t="s">
        <v>71</v>
      </c>
      <c r="B27" s="10">
        <v>1</v>
      </c>
      <c r="C27">
        <f t="shared" si="0"/>
        <v>4.7169811320754715E-3</v>
      </c>
      <c r="D27">
        <f t="shared" si="1"/>
        <v>0.89150943396226456</v>
      </c>
    </row>
    <row r="28" spans="1:4">
      <c r="A28" s="4" t="s">
        <v>75</v>
      </c>
      <c r="B28" s="10">
        <v>1</v>
      </c>
      <c r="C28">
        <f t="shared" si="0"/>
        <v>4.7169811320754715E-3</v>
      </c>
      <c r="D28">
        <f t="shared" si="1"/>
        <v>0.89622641509434009</v>
      </c>
    </row>
    <row r="29" spans="1:4">
      <c r="A29" s="4" t="s">
        <v>79</v>
      </c>
      <c r="B29" s="10">
        <v>1</v>
      </c>
      <c r="C29">
        <f t="shared" si="0"/>
        <v>4.7169811320754715E-3</v>
      </c>
      <c r="D29">
        <f t="shared" si="1"/>
        <v>0.90094339622641562</v>
      </c>
    </row>
    <row r="30" spans="1:4">
      <c r="A30" s="4" t="s">
        <v>85</v>
      </c>
      <c r="B30" s="10">
        <v>1</v>
      </c>
      <c r="C30">
        <f t="shared" si="0"/>
        <v>4.7169811320754715E-3</v>
      </c>
      <c r="D30">
        <f t="shared" si="1"/>
        <v>0.90566037735849114</v>
      </c>
    </row>
    <row r="31" spans="1:4">
      <c r="A31" s="4" t="s">
        <v>89</v>
      </c>
      <c r="B31" s="10">
        <v>1</v>
      </c>
      <c r="C31">
        <f t="shared" si="0"/>
        <v>4.7169811320754715E-3</v>
      </c>
      <c r="D31">
        <f t="shared" si="1"/>
        <v>0.91037735849056667</v>
      </c>
    </row>
    <row r="32" spans="1:4">
      <c r="A32" s="4" t="s">
        <v>92</v>
      </c>
      <c r="B32" s="10">
        <v>1</v>
      </c>
      <c r="C32">
        <f t="shared" si="0"/>
        <v>4.7169811320754715E-3</v>
      </c>
      <c r="D32">
        <f t="shared" si="1"/>
        <v>0.91509433962264219</v>
      </c>
    </row>
    <row r="33" spans="1:4">
      <c r="A33" s="4" t="s">
        <v>95</v>
      </c>
      <c r="B33" s="10">
        <v>1</v>
      </c>
      <c r="C33">
        <f t="shared" si="0"/>
        <v>4.7169811320754715E-3</v>
      </c>
      <c r="D33">
        <f t="shared" si="1"/>
        <v>0.91981132075471772</v>
      </c>
    </row>
    <row r="34" spans="1:4">
      <c r="A34" s="4" t="s">
        <v>98</v>
      </c>
      <c r="B34" s="10">
        <v>1</v>
      </c>
      <c r="C34">
        <f t="shared" si="0"/>
        <v>4.7169811320754715E-3</v>
      </c>
      <c r="D34">
        <f t="shared" si="1"/>
        <v>0.92452830188679325</v>
      </c>
    </row>
    <row r="35" spans="1:4">
      <c r="A35" s="4" t="s">
        <v>102</v>
      </c>
      <c r="B35" s="10">
        <v>1</v>
      </c>
      <c r="C35">
        <f t="shared" si="0"/>
        <v>4.7169811320754715E-3</v>
      </c>
      <c r="D35">
        <f t="shared" si="1"/>
        <v>0.92924528301886877</v>
      </c>
    </row>
    <row r="36" spans="1:4">
      <c r="A36" s="4" t="s">
        <v>105</v>
      </c>
      <c r="B36" s="10">
        <v>1</v>
      </c>
      <c r="C36">
        <f t="shared" si="0"/>
        <v>4.7169811320754715E-3</v>
      </c>
      <c r="D36">
        <f t="shared" si="1"/>
        <v>0.9339622641509443</v>
      </c>
    </row>
    <row r="37" spans="1:4">
      <c r="A37" s="4" t="s">
        <v>108</v>
      </c>
      <c r="B37" s="10">
        <v>1</v>
      </c>
      <c r="C37">
        <f t="shared" si="0"/>
        <v>4.7169811320754715E-3</v>
      </c>
      <c r="D37">
        <f t="shared" si="1"/>
        <v>0.93867924528301983</v>
      </c>
    </row>
    <row r="38" spans="1:4">
      <c r="A38" s="4" t="s">
        <v>111</v>
      </c>
      <c r="B38" s="10">
        <v>1</v>
      </c>
      <c r="C38">
        <f t="shared" si="0"/>
        <v>4.7169811320754715E-3</v>
      </c>
      <c r="D38">
        <f t="shared" si="1"/>
        <v>0.94339622641509535</v>
      </c>
    </row>
    <row r="39" spans="1:4">
      <c r="A39" s="4" t="s">
        <v>114</v>
      </c>
      <c r="B39" s="10">
        <v>1</v>
      </c>
      <c r="C39">
        <f t="shared" si="0"/>
        <v>4.7169811320754715E-3</v>
      </c>
      <c r="D39">
        <f t="shared" si="1"/>
        <v>0.94811320754717088</v>
      </c>
    </row>
    <row r="40" spans="1:4">
      <c r="A40" s="4" t="s">
        <v>117</v>
      </c>
      <c r="B40" s="10">
        <v>1</v>
      </c>
      <c r="C40">
        <f t="shared" si="0"/>
        <v>4.7169811320754715E-3</v>
      </c>
      <c r="D40">
        <f t="shared" si="1"/>
        <v>0.9528301886792464</v>
      </c>
    </row>
    <row r="41" spans="1:4">
      <c r="A41" s="6" t="s">
        <v>121</v>
      </c>
      <c r="B41" s="10">
        <v>1</v>
      </c>
      <c r="C41">
        <f t="shared" si="0"/>
        <v>4.7169811320754715E-3</v>
      </c>
      <c r="D41">
        <f t="shared" si="1"/>
        <v>0.95754716981132193</v>
      </c>
    </row>
    <row r="42" spans="1:4">
      <c r="A42" s="4" t="s">
        <v>129</v>
      </c>
      <c r="B42" s="10">
        <v>1</v>
      </c>
      <c r="C42">
        <f t="shared" si="0"/>
        <v>4.7169811320754715E-3</v>
      </c>
      <c r="D42">
        <f t="shared" si="1"/>
        <v>0.96226415094339746</v>
      </c>
    </row>
    <row r="43" spans="1:4">
      <c r="A43" s="6" t="s">
        <v>132</v>
      </c>
      <c r="B43" s="10">
        <v>1</v>
      </c>
      <c r="C43">
        <f t="shared" si="0"/>
        <v>4.7169811320754715E-3</v>
      </c>
      <c r="D43">
        <f t="shared" si="1"/>
        <v>0.96698113207547298</v>
      </c>
    </row>
    <row r="44" spans="1:4">
      <c r="A44" s="4" t="s">
        <v>136</v>
      </c>
      <c r="B44" s="10">
        <v>1</v>
      </c>
      <c r="C44">
        <f t="shared" si="0"/>
        <v>4.7169811320754715E-3</v>
      </c>
      <c r="D44">
        <f t="shared" si="1"/>
        <v>0.97169811320754851</v>
      </c>
    </row>
    <row r="45" spans="1:4">
      <c r="A45" s="6" t="s">
        <v>145</v>
      </c>
      <c r="B45" s="10">
        <v>1</v>
      </c>
      <c r="C45">
        <f t="shared" si="0"/>
        <v>4.7169811320754715E-3</v>
      </c>
      <c r="D45">
        <f t="shared" si="1"/>
        <v>0.97641509433962403</v>
      </c>
    </row>
    <row r="46" spans="1:4">
      <c r="A46" s="4" t="s">
        <v>151</v>
      </c>
      <c r="B46" s="10">
        <v>1</v>
      </c>
      <c r="C46">
        <f t="shared" si="0"/>
        <v>4.7169811320754715E-3</v>
      </c>
      <c r="D46">
        <f t="shared" si="1"/>
        <v>0.98113207547169956</v>
      </c>
    </row>
    <row r="47" spans="1:4">
      <c r="A47" s="4" t="s">
        <v>157</v>
      </c>
      <c r="B47" s="10">
        <v>1</v>
      </c>
      <c r="C47">
        <f t="shared" si="0"/>
        <v>4.7169811320754715E-3</v>
      </c>
      <c r="D47">
        <f t="shared" si="1"/>
        <v>0.98584905660377509</v>
      </c>
    </row>
    <row r="48" spans="1:4">
      <c r="A48" s="4" t="s">
        <v>160</v>
      </c>
      <c r="B48" s="10">
        <v>1</v>
      </c>
      <c r="C48">
        <f t="shared" si="0"/>
        <v>4.7169811320754715E-3</v>
      </c>
      <c r="D48">
        <f t="shared" si="1"/>
        <v>0.99056603773585061</v>
      </c>
    </row>
    <row r="49" spans="1:4">
      <c r="A49" s="4" t="s">
        <v>163</v>
      </c>
      <c r="B49" s="10">
        <v>1</v>
      </c>
      <c r="C49">
        <f t="shared" si="0"/>
        <v>4.7169811320754715E-3</v>
      </c>
      <c r="D49">
        <f t="shared" si="1"/>
        <v>0.99528301886792614</v>
      </c>
    </row>
    <row r="50" spans="1:4">
      <c r="A50" s="4" t="s">
        <v>166</v>
      </c>
      <c r="B50" s="10">
        <v>1</v>
      </c>
      <c r="C50">
        <f t="shared" si="0"/>
        <v>4.7169811320754715E-3</v>
      </c>
      <c r="D50">
        <f t="shared" si="1"/>
        <v>1.0000000000000016</v>
      </c>
    </row>
    <row r="51" spans="1:4">
      <c r="B51">
        <f>SUM(B2:B50)</f>
        <v>212</v>
      </c>
    </row>
  </sheetData>
  <sortState xmlns:xlrd2="http://schemas.microsoft.com/office/spreadsheetml/2017/richdata2" ref="A2:B51">
    <sortCondition descending="1"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351E-E18C-4917-807A-EC54EE4838A9}">
  <dimension ref="A1:D71"/>
  <sheetViews>
    <sheetView workbookViewId="0">
      <selection activeCell="C1" sqref="C1:D1"/>
    </sheetView>
  </sheetViews>
  <sheetFormatPr defaultRowHeight="14.4"/>
  <cols>
    <col min="1" max="1" width="21.5546875" bestFit="1" customWidth="1"/>
  </cols>
  <sheetData>
    <row r="1" spans="1:4">
      <c r="A1" s="7" t="s">
        <v>1</v>
      </c>
      <c r="B1" s="9" t="s">
        <v>540</v>
      </c>
      <c r="C1" t="s">
        <v>546</v>
      </c>
      <c r="D1" t="s">
        <v>547</v>
      </c>
    </row>
    <row r="2" spans="1:4">
      <c r="A2" s="4" t="s">
        <v>8</v>
      </c>
      <c r="B2" s="10">
        <v>40</v>
      </c>
      <c r="C2">
        <f>B2/$B$71</f>
        <v>0.18518518518518517</v>
      </c>
      <c r="D2">
        <f>C2</f>
        <v>0.18518518518518517</v>
      </c>
    </row>
    <row r="3" spans="1:4">
      <c r="A3" s="4" t="s">
        <v>257</v>
      </c>
      <c r="B3" s="10">
        <v>23</v>
      </c>
      <c r="C3">
        <f t="shared" ref="C3:C66" si="0">B3/$B$71</f>
        <v>0.10648148148148148</v>
      </c>
      <c r="D3">
        <f>C3+D2</f>
        <v>0.29166666666666663</v>
      </c>
    </row>
    <row r="4" spans="1:4">
      <c r="A4" s="4" t="s">
        <v>38</v>
      </c>
      <c r="B4" s="10">
        <v>16</v>
      </c>
      <c r="C4">
        <f t="shared" si="0"/>
        <v>7.407407407407407E-2</v>
      </c>
      <c r="D4">
        <f t="shared" ref="D4:D67" si="1">C4+D3</f>
        <v>0.3657407407407407</v>
      </c>
    </row>
    <row r="5" spans="1:4">
      <c r="A5" s="4" t="s">
        <v>190</v>
      </c>
      <c r="B5" s="10">
        <v>10</v>
      </c>
      <c r="C5">
        <f t="shared" si="0"/>
        <v>4.6296296296296294E-2</v>
      </c>
      <c r="D5">
        <f t="shared" si="1"/>
        <v>0.41203703703703698</v>
      </c>
    </row>
    <row r="6" spans="1:4">
      <c r="A6" s="4" t="s">
        <v>186</v>
      </c>
      <c r="B6" s="10">
        <v>8</v>
      </c>
      <c r="C6">
        <f t="shared" si="0"/>
        <v>3.7037037037037035E-2</v>
      </c>
      <c r="D6">
        <f t="shared" si="1"/>
        <v>0.44907407407407401</v>
      </c>
    </row>
    <row r="7" spans="1:4">
      <c r="A7" s="4" t="s">
        <v>285</v>
      </c>
      <c r="B7" s="10">
        <v>8</v>
      </c>
      <c r="C7">
        <f t="shared" si="0"/>
        <v>3.7037037037037035E-2</v>
      </c>
      <c r="D7">
        <f t="shared" si="1"/>
        <v>0.48611111111111105</v>
      </c>
    </row>
    <row r="8" spans="1:4">
      <c r="A8" s="4" t="s">
        <v>148</v>
      </c>
      <c r="B8" s="10">
        <v>5</v>
      </c>
      <c r="C8">
        <f t="shared" si="0"/>
        <v>2.3148148148148147E-2</v>
      </c>
      <c r="D8">
        <f t="shared" si="1"/>
        <v>0.50925925925925919</v>
      </c>
    </row>
    <row r="9" spans="1:4">
      <c r="A9" s="4" t="s">
        <v>154</v>
      </c>
      <c r="B9" s="10">
        <v>4</v>
      </c>
      <c r="C9">
        <f t="shared" si="0"/>
        <v>1.8518518518518517E-2</v>
      </c>
      <c r="D9">
        <f t="shared" si="1"/>
        <v>0.52777777777777768</v>
      </c>
    </row>
    <row r="10" spans="1:4">
      <c r="A10" s="4" t="s">
        <v>268</v>
      </c>
      <c r="B10" s="10">
        <v>4</v>
      </c>
      <c r="C10">
        <f t="shared" si="0"/>
        <v>1.8518518518518517E-2</v>
      </c>
      <c r="D10">
        <f t="shared" si="1"/>
        <v>0.54629629629629617</v>
      </c>
    </row>
    <row r="11" spans="1:4">
      <c r="A11" s="4" t="s">
        <v>48</v>
      </c>
      <c r="B11" s="10">
        <v>3</v>
      </c>
      <c r="C11">
        <f t="shared" si="0"/>
        <v>1.3888888888888888E-2</v>
      </c>
      <c r="D11">
        <f t="shared" si="1"/>
        <v>0.56018518518518501</v>
      </c>
    </row>
    <row r="12" spans="1:4">
      <c r="A12" s="4" t="s">
        <v>85</v>
      </c>
      <c r="B12" s="10">
        <v>3</v>
      </c>
      <c r="C12">
        <f t="shared" si="0"/>
        <v>1.3888888888888888E-2</v>
      </c>
      <c r="D12">
        <f t="shared" si="1"/>
        <v>0.57407407407407385</v>
      </c>
    </row>
    <row r="13" spans="1:4">
      <c r="A13" s="4" t="s">
        <v>193</v>
      </c>
      <c r="B13" s="10">
        <v>3</v>
      </c>
      <c r="C13">
        <f t="shared" si="0"/>
        <v>1.3888888888888888E-2</v>
      </c>
      <c r="D13">
        <f t="shared" si="1"/>
        <v>0.58796296296296269</v>
      </c>
    </row>
    <row r="14" spans="1:4">
      <c r="A14" s="4" t="s">
        <v>23</v>
      </c>
      <c r="B14" s="10">
        <v>3</v>
      </c>
      <c r="C14">
        <f t="shared" si="0"/>
        <v>1.3888888888888888E-2</v>
      </c>
      <c r="D14">
        <f t="shared" si="1"/>
        <v>0.60185185185185153</v>
      </c>
    </row>
    <row r="15" spans="1:4">
      <c r="A15" s="4" t="s">
        <v>223</v>
      </c>
      <c r="B15" s="10">
        <v>3</v>
      </c>
      <c r="C15">
        <f t="shared" si="0"/>
        <v>1.3888888888888888E-2</v>
      </c>
      <c r="D15">
        <f t="shared" si="1"/>
        <v>0.61574074074074037</v>
      </c>
    </row>
    <row r="16" spans="1:4">
      <c r="A16" s="4" t="s">
        <v>230</v>
      </c>
      <c r="B16" s="10">
        <v>3</v>
      </c>
      <c r="C16">
        <f t="shared" si="0"/>
        <v>1.3888888888888888E-2</v>
      </c>
      <c r="D16">
        <f t="shared" si="1"/>
        <v>0.62962962962962921</v>
      </c>
    </row>
    <row r="17" spans="1:4">
      <c r="A17" s="4" t="s">
        <v>234</v>
      </c>
      <c r="B17" s="10">
        <v>3</v>
      </c>
      <c r="C17">
        <f t="shared" si="0"/>
        <v>1.3888888888888888E-2</v>
      </c>
      <c r="D17">
        <f t="shared" si="1"/>
        <v>0.64351851851851805</v>
      </c>
    </row>
    <row r="18" spans="1:4">
      <c r="A18" s="6" t="s">
        <v>241</v>
      </c>
      <c r="B18" s="10">
        <v>3</v>
      </c>
      <c r="C18">
        <f t="shared" si="0"/>
        <v>1.3888888888888888E-2</v>
      </c>
      <c r="D18">
        <f t="shared" si="1"/>
        <v>0.65740740740740689</v>
      </c>
    </row>
    <row r="19" spans="1:4">
      <c r="A19" s="4" t="s">
        <v>139</v>
      </c>
      <c r="B19" s="10">
        <v>3</v>
      </c>
      <c r="C19">
        <f t="shared" si="0"/>
        <v>1.3888888888888888E-2</v>
      </c>
      <c r="D19">
        <f t="shared" si="1"/>
        <v>0.67129629629629572</v>
      </c>
    </row>
    <row r="20" spans="1:4">
      <c r="A20" s="4" t="s">
        <v>262</v>
      </c>
      <c r="B20" s="10">
        <v>3</v>
      </c>
      <c r="C20">
        <f t="shared" si="0"/>
        <v>1.3888888888888888E-2</v>
      </c>
      <c r="D20">
        <f t="shared" si="1"/>
        <v>0.68518518518518456</v>
      </c>
    </row>
    <row r="21" spans="1:4">
      <c r="A21" s="4" t="s">
        <v>294</v>
      </c>
      <c r="B21" s="10">
        <v>3</v>
      </c>
      <c r="C21">
        <f t="shared" si="0"/>
        <v>1.3888888888888888E-2</v>
      </c>
      <c r="D21">
        <f t="shared" si="1"/>
        <v>0.6990740740740734</v>
      </c>
    </row>
    <row r="22" spans="1:4">
      <c r="A22" s="4" t="s">
        <v>52</v>
      </c>
      <c r="B22" s="10">
        <v>2</v>
      </c>
      <c r="C22">
        <f t="shared" si="0"/>
        <v>9.2592592592592587E-3</v>
      </c>
      <c r="D22">
        <f t="shared" si="1"/>
        <v>0.7083333333333327</v>
      </c>
    </row>
    <row r="23" spans="1:4">
      <c r="A23" s="4" t="s">
        <v>171</v>
      </c>
      <c r="B23" s="10">
        <v>2</v>
      </c>
      <c r="C23">
        <f t="shared" si="0"/>
        <v>9.2592592592592587E-3</v>
      </c>
      <c r="D23">
        <f t="shared" si="1"/>
        <v>0.717592592592592</v>
      </c>
    </row>
    <row r="24" spans="1:4">
      <c r="A24" s="4" t="s">
        <v>177</v>
      </c>
      <c r="B24" s="10">
        <v>2</v>
      </c>
      <c r="C24">
        <f t="shared" si="0"/>
        <v>9.2592592592592587E-3</v>
      </c>
      <c r="D24">
        <f t="shared" si="1"/>
        <v>0.7268518518518513</v>
      </c>
    </row>
    <row r="25" spans="1:4">
      <c r="A25" s="4" t="s">
        <v>42</v>
      </c>
      <c r="B25" s="10">
        <v>2</v>
      </c>
      <c r="C25">
        <f t="shared" si="0"/>
        <v>9.2592592592592587E-3</v>
      </c>
      <c r="D25">
        <f t="shared" si="1"/>
        <v>0.73611111111111061</v>
      </c>
    </row>
    <row r="26" spans="1:4">
      <c r="A26" s="4" t="s">
        <v>204</v>
      </c>
      <c r="B26" s="10">
        <v>2</v>
      </c>
      <c r="C26">
        <f t="shared" si="0"/>
        <v>9.2592592592592587E-3</v>
      </c>
      <c r="D26">
        <f t="shared" si="1"/>
        <v>0.74537037037036991</v>
      </c>
    </row>
    <row r="27" spans="1:4">
      <c r="A27" s="4" t="s">
        <v>65</v>
      </c>
      <c r="B27" s="10">
        <v>2</v>
      </c>
      <c r="C27">
        <f t="shared" si="0"/>
        <v>9.2592592592592587E-3</v>
      </c>
      <c r="D27">
        <f t="shared" si="1"/>
        <v>0.75462962962962921</v>
      </c>
    </row>
    <row r="28" spans="1:4">
      <c r="A28" s="4" t="s">
        <v>237</v>
      </c>
      <c r="B28" s="10">
        <v>2</v>
      </c>
      <c r="C28">
        <f t="shared" si="0"/>
        <v>9.2592592592592587E-3</v>
      </c>
      <c r="D28">
        <f t="shared" si="1"/>
        <v>0.76388888888888851</v>
      </c>
    </row>
    <row r="29" spans="1:4">
      <c r="A29" s="4" t="s">
        <v>247</v>
      </c>
      <c r="B29" s="10">
        <v>2</v>
      </c>
      <c r="C29">
        <f t="shared" si="0"/>
        <v>9.2592592592592587E-3</v>
      </c>
      <c r="D29">
        <f t="shared" si="1"/>
        <v>0.77314814814814781</v>
      </c>
    </row>
    <row r="30" spans="1:4">
      <c r="A30" s="6" t="s">
        <v>254</v>
      </c>
      <c r="B30" s="10">
        <v>2</v>
      </c>
      <c r="C30">
        <f t="shared" si="0"/>
        <v>9.2592592592592587E-3</v>
      </c>
      <c r="D30">
        <f t="shared" si="1"/>
        <v>0.78240740740740711</v>
      </c>
    </row>
    <row r="31" spans="1:4">
      <c r="A31" s="4" t="s">
        <v>271</v>
      </c>
      <c r="B31" s="10">
        <v>2</v>
      </c>
      <c r="C31">
        <f t="shared" si="0"/>
        <v>9.2592592592592587E-3</v>
      </c>
      <c r="D31">
        <f t="shared" si="1"/>
        <v>0.79166666666666641</v>
      </c>
    </row>
    <row r="32" spans="1:4">
      <c r="A32" s="4" t="s">
        <v>275</v>
      </c>
      <c r="B32" s="10">
        <v>2</v>
      </c>
      <c r="C32">
        <f t="shared" si="0"/>
        <v>9.2592592592592587E-3</v>
      </c>
      <c r="D32">
        <f t="shared" si="1"/>
        <v>0.80092592592592571</v>
      </c>
    </row>
    <row r="33" spans="1:4">
      <c r="A33" s="4" t="s">
        <v>129</v>
      </c>
      <c r="B33" s="10">
        <v>2</v>
      </c>
      <c r="C33">
        <f t="shared" si="0"/>
        <v>9.2592592592592587E-3</v>
      </c>
      <c r="D33">
        <f t="shared" si="1"/>
        <v>0.81018518518518501</v>
      </c>
    </row>
    <row r="34" spans="1:4">
      <c r="A34" s="6" t="s">
        <v>132</v>
      </c>
      <c r="B34" s="10">
        <v>2</v>
      </c>
      <c r="C34">
        <f t="shared" si="0"/>
        <v>9.2592592592592587E-3</v>
      </c>
      <c r="D34">
        <f t="shared" si="1"/>
        <v>0.81944444444444431</v>
      </c>
    </row>
    <row r="35" spans="1:4">
      <c r="A35" s="4" t="s">
        <v>291</v>
      </c>
      <c r="B35" s="10">
        <v>2</v>
      </c>
      <c r="C35">
        <f t="shared" si="0"/>
        <v>9.2592592592592587E-3</v>
      </c>
      <c r="D35">
        <f t="shared" si="1"/>
        <v>0.82870370370370361</v>
      </c>
    </row>
    <row r="36" spans="1:4">
      <c r="A36" s="6" t="s">
        <v>300</v>
      </c>
      <c r="B36" s="10">
        <v>2</v>
      </c>
      <c r="C36">
        <f t="shared" si="0"/>
        <v>9.2592592592592587E-3</v>
      </c>
      <c r="D36">
        <f t="shared" si="1"/>
        <v>0.83796296296296291</v>
      </c>
    </row>
    <row r="37" spans="1:4">
      <c r="A37" s="6" t="s">
        <v>315</v>
      </c>
      <c r="B37" s="10">
        <v>2</v>
      </c>
      <c r="C37">
        <f t="shared" si="0"/>
        <v>9.2592592592592587E-3</v>
      </c>
      <c r="D37">
        <f t="shared" si="1"/>
        <v>0.84722222222222221</v>
      </c>
    </row>
    <row r="38" spans="1:4">
      <c r="A38" s="4" t="s">
        <v>174</v>
      </c>
      <c r="B38" s="10">
        <v>1</v>
      </c>
      <c r="C38">
        <f t="shared" si="0"/>
        <v>4.6296296296296294E-3</v>
      </c>
      <c r="D38">
        <f t="shared" si="1"/>
        <v>0.85185185185185186</v>
      </c>
    </row>
    <row r="39" spans="1:4">
      <c r="A39" s="4" t="s">
        <v>181</v>
      </c>
      <c r="B39" s="10">
        <v>1</v>
      </c>
      <c r="C39">
        <f t="shared" si="0"/>
        <v>4.6296296296296294E-3</v>
      </c>
      <c r="D39">
        <f t="shared" si="1"/>
        <v>0.85648148148148151</v>
      </c>
    </row>
    <row r="40" spans="1:4">
      <c r="A40" s="4" t="s">
        <v>197</v>
      </c>
      <c r="B40" s="10">
        <v>1</v>
      </c>
      <c r="C40">
        <f t="shared" si="0"/>
        <v>4.6296296296296294E-3</v>
      </c>
      <c r="D40">
        <f t="shared" si="1"/>
        <v>0.86111111111111116</v>
      </c>
    </row>
    <row r="41" spans="1:4">
      <c r="A41" s="4" t="s">
        <v>5</v>
      </c>
      <c r="B41" s="10">
        <v>1</v>
      </c>
      <c r="C41">
        <f t="shared" si="0"/>
        <v>4.6296296296296294E-3</v>
      </c>
      <c r="D41">
        <f t="shared" si="1"/>
        <v>0.86574074074074081</v>
      </c>
    </row>
    <row r="42" spans="1:4">
      <c r="A42" s="4" t="s">
        <v>201</v>
      </c>
      <c r="B42" s="10">
        <v>1</v>
      </c>
      <c r="C42">
        <f t="shared" si="0"/>
        <v>4.6296296296296294E-3</v>
      </c>
      <c r="D42">
        <f t="shared" si="1"/>
        <v>0.87037037037037046</v>
      </c>
    </row>
    <row r="43" spans="1:4">
      <c r="A43" s="4" t="s">
        <v>207</v>
      </c>
      <c r="B43" s="10">
        <v>1</v>
      </c>
      <c r="C43">
        <f t="shared" si="0"/>
        <v>4.6296296296296294E-3</v>
      </c>
      <c r="D43">
        <f t="shared" si="1"/>
        <v>0.87500000000000011</v>
      </c>
    </row>
    <row r="44" spans="1:4">
      <c r="A44" s="4" t="s">
        <v>211</v>
      </c>
      <c r="B44" s="10">
        <v>1</v>
      </c>
      <c r="C44">
        <f t="shared" si="0"/>
        <v>4.6296296296296294E-3</v>
      </c>
      <c r="D44">
        <f t="shared" si="1"/>
        <v>0.87962962962962976</v>
      </c>
    </row>
    <row r="45" spans="1:4">
      <c r="A45" s="4" t="s">
        <v>216</v>
      </c>
      <c r="B45" s="10">
        <v>1</v>
      </c>
      <c r="C45">
        <f t="shared" si="0"/>
        <v>4.6296296296296294E-3</v>
      </c>
      <c r="D45">
        <f t="shared" si="1"/>
        <v>0.88425925925925941</v>
      </c>
    </row>
    <row r="46" spans="1:4">
      <c r="A46" s="4" t="s">
        <v>220</v>
      </c>
      <c r="B46" s="10">
        <v>1</v>
      </c>
      <c r="C46">
        <f t="shared" si="0"/>
        <v>4.6296296296296294E-3</v>
      </c>
      <c r="D46">
        <f t="shared" si="1"/>
        <v>0.88888888888888906</v>
      </c>
    </row>
    <row r="47" spans="1:4">
      <c r="A47" s="4" t="s">
        <v>226</v>
      </c>
      <c r="B47" s="10">
        <v>1</v>
      </c>
      <c r="C47">
        <f t="shared" si="0"/>
        <v>4.6296296296296294E-3</v>
      </c>
      <c r="D47">
        <f t="shared" si="1"/>
        <v>0.89351851851851871</v>
      </c>
    </row>
    <row r="48" spans="1:4">
      <c r="A48" s="4" t="s">
        <v>55</v>
      </c>
      <c r="B48" s="10">
        <v>1</v>
      </c>
      <c r="C48">
        <f t="shared" si="0"/>
        <v>4.6296296296296294E-3</v>
      </c>
      <c r="D48">
        <f t="shared" si="1"/>
        <v>0.89814814814814836</v>
      </c>
    </row>
    <row r="49" spans="1:4">
      <c r="A49" s="4" t="s">
        <v>89</v>
      </c>
      <c r="B49" s="10">
        <v>1</v>
      </c>
      <c r="C49">
        <f t="shared" si="0"/>
        <v>4.6296296296296294E-3</v>
      </c>
      <c r="D49">
        <f t="shared" si="1"/>
        <v>0.90277777777777801</v>
      </c>
    </row>
    <row r="50" spans="1:4">
      <c r="A50" s="4" t="s">
        <v>244</v>
      </c>
      <c r="B50" s="10">
        <v>1</v>
      </c>
      <c r="C50">
        <f t="shared" si="0"/>
        <v>4.6296296296296294E-3</v>
      </c>
      <c r="D50">
        <f t="shared" si="1"/>
        <v>0.90740740740740766</v>
      </c>
    </row>
    <row r="51" spans="1:4">
      <c r="A51" s="4" t="s">
        <v>250</v>
      </c>
      <c r="B51" s="10">
        <v>1</v>
      </c>
      <c r="C51">
        <f t="shared" si="0"/>
        <v>4.6296296296296294E-3</v>
      </c>
      <c r="D51">
        <f t="shared" si="1"/>
        <v>0.91203703703703731</v>
      </c>
    </row>
    <row r="52" spans="1:4">
      <c r="A52" s="4" t="s">
        <v>265</v>
      </c>
      <c r="B52" s="10">
        <v>1</v>
      </c>
      <c r="C52">
        <f t="shared" si="0"/>
        <v>4.6296296296296294E-3</v>
      </c>
      <c r="D52">
        <f t="shared" si="1"/>
        <v>0.91666666666666696</v>
      </c>
    </row>
    <row r="53" spans="1:4">
      <c r="A53" s="4" t="s">
        <v>278</v>
      </c>
      <c r="B53" s="10">
        <v>1</v>
      </c>
      <c r="C53">
        <f t="shared" si="0"/>
        <v>4.6296296296296294E-3</v>
      </c>
      <c r="D53">
        <f t="shared" si="1"/>
        <v>0.92129629629629661</v>
      </c>
    </row>
    <row r="54" spans="1:4">
      <c r="A54" s="4" t="s">
        <v>151</v>
      </c>
      <c r="B54" s="10">
        <v>1</v>
      </c>
      <c r="C54">
        <f t="shared" si="0"/>
        <v>4.6296296296296294E-3</v>
      </c>
      <c r="D54">
        <f t="shared" si="1"/>
        <v>0.92592592592592626</v>
      </c>
    </row>
    <row r="55" spans="1:4">
      <c r="A55" s="4" t="s">
        <v>288</v>
      </c>
      <c r="B55" s="10">
        <v>1</v>
      </c>
      <c r="C55">
        <f t="shared" si="0"/>
        <v>4.6296296296296294E-3</v>
      </c>
      <c r="D55">
        <f t="shared" si="1"/>
        <v>0.93055555555555591</v>
      </c>
    </row>
    <row r="56" spans="1:4">
      <c r="A56" s="4" t="s">
        <v>297</v>
      </c>
      <c r="B56" s="10">
        <v>1</v>
      </c>
      <c r="C56">
        <f t="shared" si="0"/>
        <v>4.6296296296296294E-3</v>
      </c>
      <c r="D56">
        <f t="shared" si="1"/>
        <v>0.93518518518518556</v>
      </c>
    </row>
    <row r="57" spans="1:4">
      <c r="A57" s="6" t="s">
        <v>302</v>
      </c>
      <c r="B57" s="10">
        <v>1</v>
      </c>
      <c r="C57">
        <f t="shared" si="0"/>
        <v>4.6296296296296294E-3</v>
      </c>
      <c r="D57">
        <f t="shared" si="1"/>
        <v>0.93981481481481521</v>
      </c>
    </row>
    <row r="58" spans="1:4">
      <c r="A58" s="6" t="s">
        <v>302</v>
      </c>
      <c r="B58" s="10">
        <v>1</v>
      </c>
      <c r="C58">
        <f t="shared" si="0"/>
        <v>4.6296296296296294E-3</v>
      </c>
      <c r="D58">
        <f t="shared" si="1"/>
        <v>0.94444444444444486</v>
      </c>
    </row>
    <row r="59" spans="1:4">
      <c r="A59" s="4" t="s">
        <v>305</v>
      </c>
      <c r="B59" s="10">
        <v>1</v>
      </c>
      <c r="C59">
        <f t="shared" si="0"/>
        <v>4.6296296296296294E-3</v>
      </c>
      <c r="D59">
        <f t="shared" si="1"/>
        <v>0.94907407407407451</v>
      </c>
    </row>
    <row r="60" spans="1:4">
      <c r="A60" s="6" t="s">
        <v>308</v>
      </c>
      <c r="B60" s="10">
        <v>1</v>
      </c>
      <c r="C60">
        <f t="shared" si="0"/>
        <v>4.6296296296296294E-3</v>
      </c>
      <c r="D60">
        <f t="shared" si="1"/>
        <v>0.95370370370370416</v>
      </c>
    </row>
    <row r="61" spans="1:4">
      <c r="A61" s="6" t="s">
        <v>311</v>
      </c>
      <c r="B61" s="10">
        <v>1</v>
      </c>
      <c r="C61">
        <f t="shared" si="0"/>
        <v>4.6296296296296294E-3</v>
      </c>
      <c r="D61">
        <f t="shared" si="1"/>
        <v>0.95833333333333381</v>
      </c>
    </row>
    <row r="62" spans="1:4">
      <c r="A62" s="6" t="s">
        <v>312</v>
      </c>
      <c r="B62" s="10">
        <v>1</v>
      </c>
      <c r="C62">
        <f t="shared" si="0"/>
        <v>4.6296296296296294E-3</v>
      </c>
      <c r="D62">
        <f t="shared" si="1"/>
        <v>0.96296296296296346</v>
      </c>
    </row>
    <row r="63" spans="1:4">
      <c r="A63" s="6" t="s">
        <v>318</v>
      </c>
      <c r="B63" s="10">
        <v>1</v>
      </c>
      <c r="C63">
        <f t="shared" si="0"/>
        <v>4.6296296296296294E-3</v>
      </c>
      <c r="D63">
        <f t="shared" si="1"/>
        <v>0.96759259259259311</v>
      </c>
    </row>
    <row r="64" spans="1:4">
      <c r="A64" s="4" t="s">
        <v>321</v>
      </c>
      <c r="B64" s="10">
        <v>1</v>
      </c>
      <c r="C64">
        <f t="shared" si="0"/>
        <v>4.6296296296296294E-3</v>
      </c>
      <c r="D64">
        <f t="shared" si="1"/>
        <v>0.97222222222222276</v>
      </c>
    </row>
    <row r="65" spans="1:4">
      <c r="A65" s="4" t="s">
        <v>324</v>
      </c>
      <c r="B65" s="10">
        <v>1</v>
      </c>
      <c r="C65">
        <f t="shared" si="0"/>
        <v>4.6296296296296294E-3</v>
      </c>
      <c r="D65">
        <f t="shared" si="1"/>
        <v>0.97685185185185242</v>
      </c>
    </row>
    <row r="66" spans="1:4">
      <c r="A66" s="4" t="s">
        <v>327</v>
      </c>
      <c r="B66" s="10">
        <v>1</v>
      </c>
      <c r="C66">
        <f t="shared" si="0"/>
        <v>4.6296296296296294E-3</v>
      </c>
      <c r="D66">
        <f t="shared" si="1"/>
        <v>0.98148148148148207</v>
      </c>
    </row>
    <row r="67" spans="1:4">
      <c r="A67" s="4" t="s">
        <v>330</v>
      </c>
      <c r="B67" s="10">
        <v>1</v>
      </c>
      <c r="C67">
        <f t="shared" ref="C67:C70" si="2">B67/$B$71</f>
        <v>4.6296296296296294E-3</v>
      </c>
      <c r="D67">
        <f t="shared" si="1"/>
        <v>0.98611111111111172</v>
      </c>
    </row>
    <row r="68" spans="1:4">
      <c r="A68" s="4" t="s">
        <v>333</v>
      </c>
      <c r="B68" s="10">
        <v>1</v>
      </c>
      <c r="C68">
        <f t="shared" si="2"/>
        <v>4.6296296296296294E-3</v>
      </c>
      <c r="D68">
        <f t="shared" ref="D68:D70" si="3">C68+D67</f>
        <v>0.99074074074074137</v>
      </c>
    </row>
    <row r="69" spans="1:4">
      <c r="A69" s="4" t="s">
        <v>160</v>
      </c>
      <c r="B69" s="10">
        <v>1</v>
      </c>
      <c r="C69">
        <f t="shared" si="2"/>
        <v>4.6296296296296294E-3</v>
      </c>
      <c r="D69">
        <f t="shared" si="3"/>
        <v>0.99537037037037102</v>
      </c>
    </row>
    <row r="70" spans="1:4">
      <c r="A70" s="4" t="s">
        <v>337</v>
      </c>
      <c r="B70" s="10">
        <v>1</v>
      </c>
      <c r="C70">
        <f t="shared" si="2"/>
        <v>4.6296296296296294E-3</v>
      </c>
      <c r="D70">
        <f t="shared" si="3"/>
        <v>1.0000000000000007</v>
      </c>
    </row>
    <row r="71" spans="1:4">
      <c r="B71">
        <f>SUM(B2:B70)</f>
        <v>216</v>
      </c>
    </row>
  </sheetData>
  <sortState xmlns:xlrd2="http://schemas.microsoft.com/office/spreadsheetml/2017/richdata2" ref="A2:B71">
    <sortCondition descending="1" ref="B2:B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8634-5196-49D1-9078-F4F4B72CA7DD}">
  <dimension ref="A1:D88"/>
  <sheetViews>
    <sheetView workbookViewId="0">
      <selection activeCell="C1" sqref="C1:D1"/>
    </sheetView>
  </sheetViews>
  <sheetFormatPr defaultRowHeight="14.4"/>
  <cols>
    <col min="1" max="1" width="21.77734375" bestFit="1" customWidth="1"/>
  </cols>
  <sheetData>
    <row r="1" spans="1:4">
      <c r="A1" s="7" t="s">
        <v>1</v>
      </c>
      <c r="B1" s="9" t="s">
        <v>540</v>
      </c>
      <c r="C1" t="s">
        <v>546</v>
      </c>
      <c r="D1" t="s">
        <v>547</v>
      </c>
    </row>
    <row r="2" spans="1:4">
      <c r="A2" s="4" t="s">
        <v>5</v>
      </c>
      <c r="B2" s="10">
        <v>58</v>
      </c>
      <c r="C2">
        <f>B2/$B$88</f>
        <v>0.15384615384615385</v>
      </c>
      <c r="D2">
        <f>C2</f>
        <v>0.15384615384615385</v>
      </c>
    </row>
    <row r="3" spans="1:4">
      <c r="A3" s="4" t="s">
        <v>38</v>
      </c>
      <c r="B3" s="10">
        <v>35</v>
      </c>
      <c r="C3">
        <f t="shared" ref="C3:C66" si="0">B3/$B$88</f>
        <v>9.2838196286472149E-2</v>
      </c>
      <c r="D3">
        <f>C3+D2</f>
        <v>0.24668435013262602</v>
      </c>
    </row>
    <row r="4" spans="1:4">
      <c r="A4" s="4" t="s">
        <v>342</v>
      </c>
      <c r="B4" s="10">
        <v>25</v>
      </c>
      <c r="C4">
        <f t="shared" si="0"/>
        <v>6.6312997347480113E-2</v>
      </c>
      <c r="D4">
        <f t="shared" ref="D4:D67" si="1">C4+D3</f>
        <v>0.3129973474801061</v>
      </c>
    </row>
    <row r="5" spans="1:4">
      <c r="A5" s="4" t="s">
        <v>23</v>
      </c>
      <c r="B5" s="10">
        <v>21</v>
      </c>
      <c r="C5">
        <f t="shared" si="0"/>
        <v>5.5702917771883291E-2</v>
      </c>
      <c r="D5">
        <f t="shared" si="1"/>
        <v>0.3687002652519894</v>
      </c>
    </row>
    <row r="6" spans="1:4">
      <c r="A6" s="4" t="s">
        <v>8</v>
      </c>
      <c r="B6" s="10">
        <v>19</v>
      </c>
      <c r="C6">
        <f t="shared" si="0"/>
        <v>5.0397877984084884E-2</v>
      </c>
      <c r="D6">
        <f t="shared" si="1"/>
        <v>0.41909814323607431</v>
      </c>
    </row>
    <row r="7" spans="1:4">
      <c r="A7" s="4" t="s">
        <v>193</v>
      </c>
      <c r="B7" s="10">
        <v>13</v>
      </c>
      <c r="C7">
        <f t="shared" si="0"/>
        <v>3.4482758620689655E-2</v>
      </c>
      <c r="D7">
        <f t="shared" si="1"/>
        <v>0.45358090185676397</v>
      </c>
    </row>
    <row r="8" spans="1:4">
      <c r="A8" s="4" t="s">
        <v>379</v>
      </c>
      <c r="B8" s="10">
        <v>12</v>
      </c>
      <c r="C8">
        <f t="shared" si="0"/>
        <v>3.1830238726790451E-2</v>
      </c>
      <c r="D8">
        <f t="shared" si="1"/>
        <v>0.48541114058355445</v>
      </c>
    </row>
    <row r="9" spans="1:4">
      <c r="A9" s="4" t="s">
        <v>372</v>
      </c>
      <c r="B9" s="10">
        <v>10</v>
      </c>
      <c r="C9">
        <f t="shared" si="0"/>
        <v>2.6525198938992044E-2</v>
      </c>
      <c r="D9">
        <f t="shared" si="1"/>
        <v>0.51193633952254647</v>
      </c>
    </row>
    <row r="10" spans="1:4">
      <c r="A10" s="4" t="s">
        <v>410</v>
      </c>
      <c r="B10" s="10">
        <v>8</v>
      </c>
      <c r="C10">
        <f t="shared" si="0"/>
        <v>2.1220159151193633E-2</v>
      </c>
      <c r="D10">
        <f t="shared" si="1"/>
        <v>0.53315649867374015</v>
      </c>
    </row>
    <row r="11" spans="1:4">
      <c r="A11" s="4" t="s">
        <v>382</v>
      </c>
      <c r="B11" s="10">
        <v>7</v>
      </c>
      <c r="C11">
        <f t="shared" si="0"/>
        <v>1.8567639257294429E-2</v>
      </c>
      <c r="D11">
        <f t="shared" si="1"/>
        <v>0.55172413793103459</v>
      </c>
    </row>
    <row r="12" spans="1:4">
      <c r="A12" s="4" t="s">
        <v>388</v>
      </c>
      <c r="B12" s="10">
        <v>7</v>
      </c>
      <c r="C12">
        <f t="shared" si="0"/>
        <v>1.8567639257294429E-2</v>
      </c>
      <c r="D12">
        <f t="shared" si="1"/>
        <v>0.57029177718832902</v>
      </c>
    </row>
    <row r="13" spans="1:4">
      <c r="A13" s="4" t="s">
        <v>407</v>
      </c>
      <c r="B13" s="10">
        <v>7</v>
      </c>
      <c r="C13">
        <f t="shared" si="0"/>
        <v>1.8567639257294429E-2</v>
      </c>
      <c r="D13">
        <f t="shared" si="1"/>
        <v>0.58885941644562345</v>
      </c>
    </row>
    <row r="14" spans="1:4">
      <c r="A14" s="4" t="s">
        <v>291</v>
      </c>
      <c r="B14" s="10">
        <v>7</v>
      </c>
      <c r="C14">
        <f t="shared" si="0"/>
        <v>1.8567639257294429E-2</v>
      </c>
      <c r="D14">
        <f t="shared" si="1"/>
        <v>0.60742705570291788</v>
      </c>
    </row>
    <row r="15" spans="1:4">
      <c r="A15" s="4" t="s">
        <v>190</v>
      </c>
      <c r="B15" s="10">
        <v>6</v>
      </c>
      <c r="C15">
        <f t="shared" si="0"/>
        <v>1.5915119363395226E-2</v>
      </c>
      <c r="D15">
        <f t="shared" si="1"/>
        <v>0.62334217506631306</v>
      </c>
    </row>
    <row r="16" spans="1:4">
      <c r="A16" s="4" t="s">
        <v>207</v>
      </c>
      <c r="B16" s="10">
        <v>6</v>
      </c>
      <c r="C16">
        <f t="shared" si="0"/>
        <v>1.5915119363395226E-2</v>
      </c>
      <c r="D16">
        <f t="shared" si="1"/>
        <v>0.63925729442970824</v>
      </c>
    </row>
    <row r="17" spans="1:4">
      <c r="A17" s="4" t="s">
        <v>358</v>
      </c>
      <c r="B17" s="10">
        <v>5</v>
      </c>
      <c r="C17">
        <f t="shared" si="0"/>
        <v>1.3262599469496022E-2</v>
      </c>
      <c r="D17">
        <f t="shared" si="1"/>
        <v>0.65251989389920428</v>
      </c>
    </row>
    <row r="18" spans="1:4">
      <c r="A18" s="4" t="s">
        <v>204</v>
      </c>
      <c r="B18" s="10">
        <v>5</v>
      </c>
      <c r="C18">
        <f t="shared" si="0"/>
        <v>1.3262599469496022E-2</v>
      </c>
      <c r="D18">
        <f t="shared" si="1"/>
        <v>0.66578249336870032</v>
      </c>
    </row>
    <row r="19" spans="1:4">
      <c r="A19" s="6" t="s">
        <v>533</v>
      </c>
      <c r="B19" s="10">
        <v>5</v>
      </c>
      <c r="C19">
        <f t="shared" si="0"/>
        <v>1.3262599469496022E-2</v>
      </c>
      <c r="D19">
        <f t="shared" si="1"/>
        <v>0.67904509283819636</v>
      </c>
    </row>
    <row r="20" spans="1:4">
      <c r="A20" s="4" t="s">
        <v>397</v>
      </c>
      <c r="B20" s="10">
        <v>4</v>
      </c>
      <c r="C20">
        <f t="shared" si="0"/>
        <v>1.0610079575596816E-2</v>
      </c>
      <c r="D20">
        <f t="shared" si="1"/>
        <v>0.68965517241379315</v>
      </c>
    </row>
    <row r="21" spans="1:4">
      <c r="A21" s="4" t="s">
        <v>424</v>
      </c>
      <c r="B21" s="10">
        <v>4</v>
      </c>
      <c r="C21">
        <f t="shared" si="0"/>
        <v>1.0610079575596816E-2</v>
      </c>
      <c r="D21">
        <f t="shared" si="1"/>
        <v>0.70026525198938994</v>
      </c>
    </row>
    <row r="22" spans="1:4">
      <c r="A22" s="4" t="s">
        <v>427</v>
      </c>
      <c r="B22" s="10">
        <v>4</v>
      </c>
      <c r="C22">
        <f t="shared" si="0"/>
        <v>1.0610079575596816E-2</v>
      </c>
      <c r="D22">
        <f t="shared" si="1"/>
        <v>0.71087533156498672</v>
      </c>
    </row>
    <row r="23" spans="1:4">
      <c r="A23" s="6" t="s">
        <v>441</v>
      </c>
      <c r="B23" s="10">
        <v>4</v>
      </c>
      <c r="C23">
        <f t="shared" si="0"/>
        <v>1.0610079575596816E-2</v>
      </c>
      <c r="D23">
        <f t="shared" si="1"/>
        <v>0.72148541114058351</v>
      </c>
    </row>
    <row r="24" spans="1:4">
      <c r="A24" s="4" t="s">
        <v>459</v>
      </c>
      <c r="B24" s="10">
        <v>4</v>
      </c>
      <c r="C24">
        <f t="shared" si="0"/>
        <v>1.0610079575596816E-2</v>
      </c>
      <c r="D24">
        <f t="shared" si="1"/>
        <v>0.7320954907161803</v>
      </c>
    </row>
    <row r="25" spans="1:4">
      <c r="A25" s="4" t="s">
        <v>467</v>
      </c>
      <c r="B25" s="10">
        <v>4</v>
      </c>
      <c r="C25">
        <f t="shared" si="0"/>
        <v>1.0610079575596816E-2</v>
      </c>
      <c r="D25">
        <f t="shared" si="1"/>
        <v>0.74270557029177708</v>
      </c>
    </row>
    <row r="26" spans="1:4">
      <c r="A26" s="4" t="s">
        <v>492</v>
      </c>
      <c r="B26" s="10">
        <v>4</v>
      </c>
      <c r="C26">
        <f t="shared" si="0"/>
        <v>1.0610079575596816E-2</v>
      </c>
      <c r="D26">
        <f t="shared" si="1"/>
        <v>0.75331564986737387</v>
      </c>
    </row>
    <row r="27" spans="1:4">
      <c r="A27" s="4" t="s">
        <v>262</v>
      </c>
      <c r="B27" s="10">
        <v>4</v>
      </c>
      <c r="C27">
        <f t="shared" si="0"/>
        <v>1.0610079575596816E-2</v>
      </c>
      <c r="D27">
        <f t="shared" si="1"/>
        <v>0.76392572944297066</v>
      </c>
    </row>
    <row r="28" spans="1:4">
      <c r="A28" s="4" t="s">
        <v>257</v>
      </c>
      <c r="B28" s="10">
        <v>4</v>
      </c>
      <c r="C28">
        <f t="shared" si="0"/>
        <v>1.0610079575596816E-2</v>
      </c>
      <c r="D28">
        <f t="shared" si="1"/>
        <v>0.77453580901856744</v>
      </c>
    </row>
    <row r="29" spans="1:4">
      <c r="A29" s="4" t="s">
        <v>92</v>
      </c>
      <c r="B29" s="10">
        <v>3</v>
      </c>
      <c r="C29">
        <f t="shared" si="0"/>
        <v>7.9575596816976128E-3</v>
      </c>
      <c r="D29">
        <f t="shared" si="1"/>
        <v>0.78249336870026509</v>
      </c>
    </row>
    <row r="30" spans="1:4">
      <c r="A30" s="4" t="s">
        <v>220</v>
      </c>
      <c r="B30" s="10">
        <v>3</v>
      </c>
      <c r="C30">
        <f t="shared" si="0"/>
        <v>7.9575596816976128E-3</v>
      </c>
      <c r="D30">
        <f t="shared" si="1"/>
        <v>0.79045092838196274</v>
      </c>
    </row>
    <row r="31" spans="1:4">
      <c r="A31" s="6" t="s">
        <v>234</v>
      </c>
      <c r="B31" s="10">
        <v>3</v>
      </c>
      <c r="C31">
        <f t="shared" si="0"/>
        <v>7.9575596816976128E-3</v>
      </c>
      <c r="D31">
        <f t="shared" si="1"/>
        <v>0.79840848806366038</v>
      </c>
    </row>
    <row r="32" spans="1:4">
      <c r="A32" s="6" t="s">
        <v>536</v>
      </c>
      <c r="B32" s="10">
        <v>3</v>
      </c>
      <c r="C32">
        <f t="shared" si="0"/>
        <v>7.9575596816976128E-3</v>
      </c>
      <c r="D32">
        <f t="shared" si="1"/>
        <v>0.80636604774535803</v>
      </c>
    </row>
    <row r="33" spans="1:4">
      <c r="A33" s="4" t="s">
        <v>171</v>
      </c>
      <c r="B33" s="10">
        <v>2</v>
      </c>
      <c r="C33">
        <f t="shared" si="0"/>
        <v>5.3050397877984082E-3</v>
      </c>
      <c r="D33">
        <f t="shared" si="1"/>
        <v>0.81167108753315642</v>
      </c>
    </row>
    <row r="34" spans="1:4">
      <c r="A34" s="4" t="s">
        <v>305</v>
      </c>
      <c r="B34" s="10">
        <v>2</v>
      </c>
      <c r="C34">
        <f t="shared" si="0"/>
        <v>5.3050397877984082E-3</v>
      </c>
      <c r="D34">
        <f t="shared" si="1"/>
        <v>0.81697612732095481</v>
      </c>
    </row>
    <row r="35" spans="1:4">
      <c r="A35" s="4" t="s">
        <v>244</v>
      </c>
      <c r="B35" s="10">
        <v>2</v>
      </c>
      <c r="C35">
        <f t="shared" si="0"/>
        <v>5.3050397877984082E-3</v>
      </c>
      <c r="D35">
        <f t="shared" si="1"/>
        <v>0.82228116710875321</v>
      </c>
    </row>
    <row r="36" spans="1:4">
      <c r="A36" s="4" t="s">
        <v>52</v>
      </c>
      <c r="B36" s="10">
        <v>2</v>
      </c>
      <c r="C36">
        <f t="shared" si="0"/>
        <v>5.3050397877984082E-3</v>
      </c>
      <c r="D36">
        <f t="shared" si="1"/>
        <v>0.8275862068965516</v>
      </c>
    </row>
    <row r="37" spans="1:4">
      <c r="A37" s="4" t="s">
        <v>369</v>
      </c>
      <c r="B37" s="10">
        <v>2</v>
      </c>
      <c r="C37">
        <f t="shared" si="0"/>
        <v>5.3050397877984082E-3</v>
      </c>
      <c r="D37">
        <f t="shared" si="1"/>
        <v>0.83289124668435</v>
      </c>
    </row>
    <row r="38" spans="1:4">
      <c r="A38" s="4" t="s">
        <v>394</v>
      </c>
      <c r="B38" s="10">
        <v>2</v>
      </c>
      <c r="C38">
        <f t="shared" si="0"/>
        <v>5.3050397877984082E-3</v>
      </c>
      <c r="D38">
        <f t="shared" si="1"/>
        <v>0.83819628647214839</v>
      </c>
    </row>
    <row r="39" spans="1:4">
      <c r="A39" s="4" t="s">
        <v>65</v>
      </c>
      <c r="B39" s="10">
        <v>2</v>
      </c>
      <c r="C39">
        <f t="shared" si="0"/>
        <v>5.3050397877984082E-3</v>
      </c>
      <c r="D39">
        <f t="shared" si="1"/>
        <v>0.84350132625994678</v>
      </c>
    </row>
    <row r="40" spans="1:4">
      <c r="A40" s="4" t="s">
        <v>401</v>
      </c>
      <c r="B40" s="10">
        <v>2</v>
      </c>
      <c r="C40">
        <f t="shared" si="0"/>
        <v>5.3050397877984082E-3</v>
      </c>
      <c r="D40">
        <f t="shared" si="1"/>
        <v>0.84880636604774518</v>
      </c>
    </row>
    <row r="41" spans="1:4">
      <c r="A41" s="4" t="s">
        <v>417</v>
      </c>
      <c r="B41" s="10">
        <v>2</v>
      </c>
      <c r="C41">
        <f t="shared" si="0"/>
        <v>5.3050397877984082E-3</v>
      </c>
      <c r="D41">
        <f t="shared" si="1"/>
        <v>0.85411140583554357</v>
      </c>
    </row>
    <row r="42" spans="1:4">
      <c r="A42" s="4" t="s">
        <v>453</v>
      </c>
      <c r="B42" s="10">
        <v>2</v>
      </c>
      <c r="C42">
        <f t="shared" si="0"/>
        <v>5.3050397877984082E-3</v>
      </c>
      <c r="D42">
        <f t="shared" si="1"/>
        <v>0.85941644562334196</v>
      </c>
    </row>
    <row r="43" spans="1:4">
      <c r="A43" s="4" t="s">
        <v>456</v>
      </c>
      <c r="B43" s="10">
        <v>2</v>
      </c>
      <c r="C43">
        <f t="shared" si="0"/>
        <v>5.3050397877984082E-3</v>
      </c>
      <c r="D43">
        <f t="shared" si="1"/>
        <v>0.86472148541114036</v>
      </c>
    </row>
    <row r="44" spans="1:4">
      <c r="A44" s="4" t="s">
        <v>330</v>
      </c>
      <c r="B44" s="10">
        <v>2</v>
      </c>
      <c r="C44">
        <f t="shared" si="0"/>
        <v>5.3050397877984082E-3</v>
      </c>
      <c r="D44">
        <f t="shared" si="1"/>
        <v>0.87002652519893875</v>
      </c>
    </row>
    <row r="45" spans="1:4">
      <c r="A45" s="4" t="s">
        <v>211</v>
      </c>
      <c r="B45" s="10">
        <v>2</v>
      </c>
      <c r="C45">
        <f t="shared" si="0"/>
        <v>5.3050397877984082E-3</v>
      </c>
      <c r="D45">
        <f t="shared" si="1"/>
        <v>0.87533156498673714</v>
      </c>
    </row>
    <row r="46" spans="1:4">
      <c r="A46" s="4" t="s">
        <v>230</v>
      </c>
      <c r="B46" s="10">
        <v>2</v>
      </c>
      <c r="C46">
        <f t="shared" si="0"/>
        <v>5.3050397877984082E-3</v>
      </c>
      <c r="D46">
        <f t="shared" si="1"/>
        <v>0.88063660477453554</v>
      </c>
    </row>
    <row r="47" spans="1:4">
      <c r="A47" s="4" t="s">
        <v>483</v>
      </c>
      <c r="B47" s="10">
        <v>2</v>
      </c>
      <c r="C47">
        <f t="shared" si="0"/>
        <v>5.3050397877984082E-3</v>
      </c>
      <c r="D47">
        <f t="shared" si="1"/>
        <v>0.88594164456233393</v>
      </c>
    </row>
    <row r="48" spans="1:4">
      <c r="A48" s="6" t="s">
        <v>275</v>
      </c>
      <c r="B48" s="10">
        <v>2</v>
      </c>
      <c r="C48">
        <f t="shared" si="0"/>
        <v>5.3050397877984082E-3</v>
      </c>
      <c r="D48">
        <f t="shared" si="1"/>
        <v>0.89124668435013232</v>
      </c>
    </row>
    <row r="49" spans="1:4">
      <c r="A49" s="4" t="s">
        <v>502</v>
      </c>
      <c r="B49" s="10">
        <v>2</v>
      </c>
      <c r="C49">
        <f t="shared" si="0"/>
        <v>5.3050397877984082E-3</v>
      </c>
      <c r="D49">
        <f t="shared" si="1"/>
        <v>0.89655172413793072</v>
      </c>
    </row>
    <row r="50" spans="1:4">
      <c r="A50" s="4" t="s">
        <v>510</v>
      </c>
      <c r="B50" s="10">
        <v>2</v>
      </c>
      <c r="C50">
        <f t="shared" si="0"/>
        <v>5.3050397877984082E-3</v>
      </c>
      <c r="D50">
        <f t="shared" si="1"/>
        <v>0.90185676392572911</v>
      </c>
    </row>
    <row r="51" spans="1:4">
      <c r="A51" s="4" t="s">
        <v>197</v>
      </c>
      <c r="B51" s="10">
        <v>1</v>
      </c>
      <c r="C51">
        <f t="shared" si="0"/>
        <v>2.6525198938992041E-3</v>
      </c>
      <c r="D51">
        <f t="shared" si="1"/>
        <v>0.90450928381962836</v>
      </c>
    </row>
    <row r="52" spans="1:4">
      <c r="A52" s="4" t="s">
        <v>247</v>
      </c>
      <c r="B52" s="10">
        <v>1</v>
      </c>
      <c r="C52">
        <f t="shared" si="0"/>
        <v>2.6525198938992041E-3</v>
      </c>
      <c r="D52">
        <f t="shared" si="1"/>
        <v>0.90716180371352761</v>
      </c>
    </row>
    <row r="53" spans="1:4">
      <c r="A53" s="4" t="s">
        <v>355</v>
      </c>
      <c r="B53" s="10">
        <v>1</v>
      </c>
      <c r="C53">
        <f t="shared" si="0"/>
        <v>2.6525198938992041E-3</v>
      </c>
      <c r="D53">
        <f t="shared" si="1"/>
        <v>0.90981432360742687</v>
      </c>
    </row>
    <row r="54" spans="1:4">
      <c r="A54" s="4" t="s">
        <v>361</v>
      </c>
      <c r="B54" s="10">
        <v>1</v>
      </c>
      <c r="C54">
        <f t="shared" si="0"/>
        <v>2.6525198938992041E-3</v>
      </c>
      <c r="D54">
        <f t="shared" si="1"/>
        <v>0.91246684350132612</v>
      </c>
    </row>
    <row r="55" spans="1:4">
      <c r="A55" s="4" t="s">
        <v>365</v>
      </c>
      <c r="B55" s="10">
        <v>1</v>
      </c>
      <c r="C55">
        <f t="shared" si="0"/>
        <v>2.6525198938992041E-3</v>
      </c>
      <c r="D55">
        <f t="shared" si="1"/>
        <v>0.91511936339522537</v>
      </c>
    </row>
    <row r="56" spans="1:4">
      <c r="A56" s="4" t="s">
        <v>376</v>
      </c>
      <c r="B56" s="10">
        <v>1</v>
      </c>
      <c r="C56">
        <f t="shared" si="0"/>
        <v>2.6525198938992041E-3</v>
      </c>
      <c r="D56">
        <f t="shared" si="1"/>
        <v>0.91777188328912462</v>
      </c>
    </row>
    <row r="57" spans="1:4">
      <c r="A57" s="4" t="s">
        <v>385</v>
      </c>
      <c r="B57" s="10">
        <v>1</v>
      </c>
      <c r="C57">
        <f t="shared" si="0"/>
        <v>2.6525198938992041E-3</v>
      </c>
      <c r="D57">
        <f t="shared" si="1"/>
        <v>0.92042440318302388</v>
      </c>
    </row>
    <row r="58" spans="1:4">
      <c r="A58" s="4" t="s">
        <v>391</v>
      </c>
      <c r="B58" s="10">
        <v>1</v>
      </c>
      <c r="C58">
        <f t="shared" si="0"/>
        <v>2.6525198938992041E-3</v>
      </c>
      <c r="D58">
        <f t="shared" si="1"/>
        <v>0.92307692307692313</v>
      </c>
    </row>
    <row r="59" spans="1:4">
      <c r="A59" s="4" t="s">
        <v>404</v>
      </c>
      <c r="B59" s="10">
        <v>1</v>
      </c>
      <c r="C59">
        <f t="shared" si="0"/>
        <v>2.6525198938992041E-3</v>
      </c>
      <c r="D59">
        <f t="shared" si="1"/>
        <v>0.92572944297082238</v>
      </c>
    </row>
    <row r="60" spans="1:4">
      <c r="A60" s="4" t="s">
        <v>414</v>
      </c>
      <c r="B60" s="10">
        <v>1</v>
      </c>
      <c r="C60">
        <f t="shared" si="0"/>
        <v>2.6525198938992041E-3</v>
      </c>
      <c r="D60">
        <f t="shared" si="1"/>
        <v>0.92838196286472163</v>
      </c>
    </row>
    <row r="61" spans="1:4">
      <c r="A61" s="4" t="s">
        <v>421</v>
      </c>
      <c r="B61" s="10">
        <v>1</v>
      </c>
      <c r="C61">
        <f t="shared" si="0"/>
        <v>2.6525198938992041E-3</v>
      </c>
      <c r="D61">
        <f t="shared" si="1"/>
        <v>0.93103448275862088</v>
      </c>
    </row>
    <row r="62" spans="1:4">
      <c r="A62" s="4" t="s">
        <v>430</v>
      </c>
      <c r="B62" s="10">
        <v>1</v>
      </c>
      <c r="C62">
        <f t="shared" si="0"/>
        <v>2.6525198938992041E-3</v>
      </c>
      <c r="D62">
        <f t="shared" si="1"/>
        <v>0.93368700265252014</v>
      </c>
    </row>
    <row r="63" spans="1:4">
      <c r="A63" s="4" t="s">
        <v>433</v>
      </c>
      <c r="B63" s="10">
        <v>1</v>
      </c>
      <c r="C63">
        <f t="shared" si="0"/>
        <v>2.6525198938992041E-3</v>
      </c>
      <c r="D63">
        <f t="shared" si="1"/>
        <v>0.93633952254641939</v>
      </c>
    </row>
    <row r="64" spans="1:4">
      <c r="A64" s="4" t="s">
        <v>58</v>
      </c>
      <c r="B64" s="10">
        <v>1</v>
      </c>
      <c r="C64">
        <f t="shared" si="0"/>
        <v>2.6525198938992041E-3</v>
      </c>
      <c r="D64">
        <f t="shared" si="1"/>
        <v>0.93899204244031864</v>
      </c>
    </row>
    <row r="65" spans="1:4">
      <c r="A65" s="4" t="s">
        <v>438</v>
      </c>
      <c r="B65" s="10">
        <v>1</v>
      </c>
      <c r="C65">
        <f t="shared" si="0"/>
        <v>2.6525198938992041E-3</v>
      </c>
      <c r="D65">
        <f t="shared" si="1"/>
        <v>0.94164456233421789</v>
      </c>
    </row>
    <row r="66" spans="1:4">
      <c r="A66" s="4" t="s">
        <v>444</v>
      </c>
      <c r="B66" s="10">
        <v>1</v>
      </c>
      <c r="C66">
        <f t="shared" si="0"/>
        <v>2.6525198938992041E-3</v>
      </c>
      <c r="D66">
        <f t="shared" si="1"/>
        <v>0.94429708222811715</v>
      </c>
    </row>
    <row r="67" spans="1:4">
      <c r="A67" s="4" t="s">
        <v>447</v>
      </c>
      <c r="B67" s="10">
        <v>1</v>
      </c>
      <c r="C67">
        <f t="shared" ref="C67:C87" si="2">B67/$B$88</f>
        <v>2.6525198938992041E-3</v>
      </c>
      <c r="D67">
        <f t="shared" si="1"/>
        <v>0.9469496021220164</v>
      </c>
    </row>
    <row r="68" spans="1:4">
      <c r="A68" s="4" t="s">
        <v>450</v>
      </c>
      <c r="B68" s="10">
        <v>1</v>
      </c>
      <c r="C68">
        <f t="shared" si="2"/>
        <v>2.6525198938992041E-3</v>
      </c>
      <c r="D68">
        <f t="shared" ref="D68:D87" si="3">C68+D67</f>
        <v>0.94960212201591565</v>
      </c>
    </row>
    <row r="69" spans="1:4">
      <c r="A69" s="4" t="s">
        <v>462</v>
      </c>
      <c r="B69" s="10">
        <v>1</v>
      </c>
      <c r="C69">
        <f t="shared" si="2"/>
        <v>2.6525198938992041E-3</v>
      </c>
      <c r="D69">
        <f t="shared" si="3"/>
        <v>0.9522546419098149</v>
      </c>
    </row>
    <row r="70" spans="1:4">
      <c r="A70" s="4" t="s">
        <v>247</v>
      </c>
      <c r="B70" s="10">
        <v>1</v>
      </c>
      <c r="C70">
        <f t="shared" si="2"/>
        <v>2.6525198938992041E-3</v>
      </c>
      <c r="D70">
        <f t="shared" si="3"/>
        <v>0.95490716180371416</v>
      </c>
    </row>
    <row r="71" spans="1:4">
      <c r="A71" s="4" t="s">
        <v>470</v>
      </c>
      <c r="B71" s="10">
        <v>1</v>
      </c>
      <c r="C71">
        <f t="shared" si="2"/>
        <v>2.6525198938992041E-3</v>
      </c>
      <c r="D71">
        <f t="shared" si="3"/>
        <v>0.95755968169761341</v>
      </c>
    </row>
    <row r="72" spans="1:4">
      <c r="A72" s="4" t="s">
        <v>473</v>
      </c>
      <c r="B72" s="10">
        <v>1</v>
      </c>
      <c r="C72">
        <f t="shared" si="2"/>
        <v>2.6525198938992041E-3</v>
      </c>
      <c r="D72">
        <f t="shared" si="3"/>
        <v>0.96021220159151266</v>
      </c>
    </row>
    <row r="73" spans="1:4">
      <c r="A73" s="4" t="s">
        <v>223</v>
      </c>
      <c r="B73" s="10">
        <v>1</v>
      </c>
      <c r="C73">
        <f t="shared" si="2"/>
        <v>2.6525198938992041E-3</v>
      </c>
      <c r="D73">
        <f t="shared" si="3"/>
        <v>0.96286472148541191</v>
      </c>
    </row>
    <row r="74" spans="1:4">
      <c r="A74" s="4" t="s">
        <v>487</v>
      </c>
      <c r="B74" s="10">
        <v>1</v>
      </c>
      <c r="C74">
        <f t="shared" si="2"/>
        <v>2.6525198938992041E-3</v>
      </c>
      <c r="D74">
        <f t="shared" si="3"/>
        <v>0.96551724137931116</v>
      </c>
    </row>
    <row r="75" spans="1:4">
      <c r="A75" s="4" t="s">
        <v>154</v>
      </c>
      <c r="B75" s="10">
        <v>1</v>
      </c>
      <c r="C75">
        <f t="shared" si="2"/>
        <v>2.6525198938992041E-3</v>
      </c>
      <c r="D75">
        <f t="shared" si="3"/>
        <v>0.96816976127321042</v>
      </c>
    </row>
    <row r="76" spans="1:4">
      <c r="A76" s="4" t="s">
        <v>495</v>
      </c>
      <c r="B76" s="10">
        <v>1</v>
      </c>
      <c r="C76">
        <f t="shared" si="2"/>
        <v>2.6525198938992041E-3</v>
      </c>
      <c r="D76">
        <f t="shared" si="3"/>
        <v>0.97082228116710967</v>
      </c>
    </row>
    <row r="77" spans="1:4">
      <c r="A77" s="4" t="s">
        <v>499</v>
      </c>
      <c r="B77" s="10">
        <v>1</v>
      </c>
      <c r="C77">
        <f t="shared" si="2"/>
        <v>2.6525198938992041E-3</v>
      </c>
      <c r="D77">
        <f t="shared" si="3"/>
        <v>0.97347480106100892</v>
      </c>
    </row>
    <row r="78" spans="1:4">
      <c r="A78" s="4" t="s">
        <v>139</v>
      </c>
      <c r="B78" s="10">
        <v>1</v>
      </c>
      <c r="C78">
        <f t="shared" si="2"/>
        <v>2.6525198938992041E-3</v>
      </c>
      <c r="D78">
        <f t="shared" si="3"/>
        <v>0.97612732095490817</v>
      </c>
    </row>
    <row r="79" spans="1:4">
      <c r="A79" s="4" t="s">
        <v>507</v>
      </c>
      <c r="B79" s="10">
        <v>1</v>
      </c>
      <c r="C79">
        <f t="shared" si="2"/>
        <v>2.6525198938992041E-3</v>
      </c>
      <c r="D79">
        <f t="shared" si="3"/>
        <v>0.97877984084880743</v>
      </c>
    </row>
    <row r="80" spans="1:4">
      <c r="A80" s="4" t="s">
        <v>512</v>
      </c>
      <c r="B80" s="10">
        <v>1</v>
      </c>
      <c r="C80">
        <f t="shared" si="2"/>
        <v>2.6525198938992041E-3</v>
      </c>
      <c r="D80">
        <f t="shared" si="3"/>
        <v>0.98143236074270668</v>
      </c>
    </row>
    <row r="81" spans="1:4">
      <c r="A81" s="4" t="s">
        <v>516</v>
      </c>
      <c r="B81" s="10">
        <v>1</v>
      </c>
      <c r="C81">
        <f t="shared" si="2"/>
        <v>2.6525198938992041E-3</v>
      </c>
      <c r="D81">
        <f t="shared" si="3"/>
        <v>0.98408488063660593</v>
      </c>
    </row>
    <row r="82" spans="1:4">
      <c r="A82" s="4" t="s">
        <v>519</v>
      </c>
      <c r="B82" s="10">
        <v>1</v>
      </c>
      <c r="C82">
        <f t="shared" si="2"/>
        <v>2.6525198938992041E-3</v>
      </c>
      <c r="D82">
        <f t="shared" si="3"/>
        <v>0.98673740053050518</v>
      </c>
    </row>
    <row r="83" spans="1:4">
      <c r="A83" s="4" t="s">
        <v>522</v>
      </c>
      <c r="B83" s="10">
        <v>1</v>
      </c>
      <c r="C83">
        <f t="shared" si="2"/>
        <v>2.6525198938992041E-3</v>
      </c>
      <c r="D83">
        <f t="shared" si="3"/>
        <v>0.98938992042440443</v>
      </c>
    </row>
    <row r="84" spans="1:4">
      <c r="A84" s="4" t="s">
        <v>333</v>
      </c>
      <c r="B84" s="10">
        <v>1</v>
      </c>
      <c r="C84">
        <f t="shared" si="2"/>
        <v>2.6525198938992041E-3</v>
      </c>
      <c r="D84">
        <f t="shared" si="3"/>
        <v>0.99204244031830369</v>
      </c>
    </row>
    <row r="85" spans="1:4">
      <c r="A85" s="4" t="s">
        <v>526</v>
      </c>
      <c r="B85" s="10">
        <v>1</v>
      </c>
      <c r="C85">
        <f t="shared" si="2"/>
        <v>2.6525198938992041E-3</v>
      </c>
      <c r="D85">
        <f t="shared" si="3"/>
        <v>0.99469496021220294</v>
      </c>
    </row>
    <row r="86" spans="1:4">
      <c r="A86" s="4" t="s">
        <v>529</v>
      </c>
      <c r="B86" s="10">
        <v>1</v>
      </c>
      <c r="C86">
        <f t="shared" si="2"/>
        <v>2.6525198938992041E-3</v>
      </c>
      <c r="D86">
        <f t="shared" si="3"/>
        <v>0.99734748010610219</v>
      </c>
    </row>
    <row r="87" spans="1:4">
      <c r="A87" s="6" t="s">
        <v>539</v>
      </c>
      <c r="B87" s="10">
        <v>1</v>
      </c>
      <c r="C87">
        <f t="shared" si="2"/>
        <v>2.6525198938992041E-3</v>
      </c>
      <c r="D87">
        <f t="shared" si="3"/>
        <v>1.0000000000000013</v>
      </c>
    </row>
    <row r="88" spans="1:4">
      <c r="B88">
        <f>SUM(B2:B87)</f>
        <v>377</v>
      </c>
    </row>
  </sheetData>
  <sortState xmlns:xlrd2="http://schemas.microsoft.com/office/spreadsheetml/2017/richdata2" ref="A2:B87">
    <sortCondition descending="1" ref="B2:B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4FC1-4DF4-4E7D-94F8-6130EB8FD529}">
  <dimension ref="A1:B205"/>
  <sheetViews>
    <sheetView tabSelected="1" workbookViewId="0">
      <selection activeCell="C193" sqref="C193"/>
    </sheetView>
  </sheetViews>
  <sheetFormatPr defaultRowHeight="14.4"/>
  <cols>
    <col min="1" max="1" width="24" style="1" customWidth="1"/>
    <col min="2" max="2" width="8.77734375" style="11"/>
  </cols>
  <sheetData>
    <row r="1" spans="1:2">
      <c r="A1" s="7" t="s">
        <v>1</v>
      </c>
      <c r="B1" s="9" t="s">
        <v>540</v>
      </c>
    </row>
    <row r="2" spans="1:2">
      <c r="A2" s="4" t="s">
        <v>125</v>
      </c>
      <c r="B2" s="10">
        <v>1</v>
      </c>
    </row>
    <row r="3" spans="1:2">
      <c r="A3" s="4" t="s">
        <v>5</v>
      </c>
      <c r="B3" s="10">
        <v>58</v>
      </c>
    </row>
    <row r="4" spans="1:2">
      <c r="A4" s="4" t="s">
        <v>27</v>
      </c>
      <c r="B4" s="10">
        <v>52</v>
      </c>
    </row>
    <row r="5" spans="1:2">
      <c r="A5" s="4" t="s">
        <v>8</v>
      </c>
      <c r="B5" s="10">
        <v>40</v>
      </c>
    </row>
    <row r="6" spans="1:2">
      <c r="A6" s="4" t="s">
        <v>5</v>
      </c>
      <c r="B6" s="10">
        <v>37</v>
      </c>
    </row>
    <row r="7" spans="1:2">
      <c r="A7" s="4" t="s">
        <v>38</v>
      </c>
      <c r="B7" s="10">
        <v>35</v>
      </c>
    </row>
    <row r="8" spans="1:2">
      <c r="A8" s="4" t="s">
        <v>342</v>
      </c>
      <c r="B8" s="10">
        <v>25</v>
      </c>
    </row>
    <row r="9" spans="1:2">
      <c r="A9" s="4" t="s">
        <v>257</v>
      </c>
      <c r="B9" s="10">
        <v>23</v>
      </c>
    </row>
    <row r="10" spans="1:2">
      <c r="A10" s="4" t="s">
        <v>23</v>
      </c>
      <c r="B10" s="10">
        <v>21</v>
      </c>
    </row>
    <row r="11" spans="1:2">
      <c r="A11" s="4" t="s">
        <v>8</v>
      </c>
      <c r="B11" s="10">
        <v>19</v>
      </c>
    </row>
    <row r="12" spans="1:2">
      <c r="A12" s="4" t="s">
        <v>38</v>
      </c>
      <c r="B12" s="10">
        <v>16</v>
      </c>
    </row>
    <row r="13" spans="1:2">
      <c r="A13" s="4" t="s">
        <v>8</v>
      </c>
      <c r="B13" s="10">
        <v>15</v>
      </c>
    </row>
    <row r="14" spans="1:2">
      <c r="A14" s="4" t="s">
        <v>193</v>
      </c>
      <c r="B14" s="10">
        <v>13</v>
      </c>
    </row>
    <row r="15" spans="1:2">
      <c r="A15" s="4" t="s">
        <v>12</v>
      </c>
      <c r="B15" s="10">
        <v>12</v>
      </c>
    </row>
    <row r="16" spans="1:2">
      <c r="A16" s="4" t="s">
        <v>379</v>
      </c>
      <c r="B16" s="10">
        <v>12</v>
      </c>
    </row>
    <row r="17" spans="1:2">
      <c r="A17" s="4" t="s">
        <v>23</v>
      </c>
      <c r="B17" s="10">
        <v>10</v>
      </c>
    </row>
    <row r="18" spans="1:2">
      <c r="A18" s="4" t="s">
        <v>142</v>
      </c>
      <c r="B18" s="10">
        <v>10</v>
      </c>
    </row>
    <row r="19" spans="1:2">
      <c r="A19" s="4" t="s">
        <v>190</v>
      </c>
      <c r="B19" s="10">
        <v>10</v>
      </c>
    </row>
    <row r="20" spans="1:2">
      <c r="A20" s="4" t="s">
        <v>372</v>
      </c>
      <c r="B20" s="10">
        <v>10</v>
      </c>
    </row>
    <row r="21" spans="1:2">
      <c r="A21" s="4" t="s">
        <v>38</v>
      </c>
      <c r="B21" s="10">
        <v>8</v>
      </c>
    </row>
    <row r="22" spans="1:2">
      <c r="A22" s="4" t="s">
        <v>82</v>
      </c>
      <c r="B22" s="10">
        <v>8</v>
      </c>
    </row>
    <row r="23" spans="1:2">
      <c r="A23" s="4" t="s">
        <v>186</v>
      </c>
      <c r="B23" s="10">
        <v>8</v>
      </c>
    </row>
    <row r="24" spans="1:2">
      <c r="A24" s="4" t="s">
        <v>285</v>
      </c>
      <c r="B24" s="10">
        <v>8</v>
      </c>
    </row>
    <row r="25" spans="1:2">
      <c r="A25" s="4" t="s">
        <v>410</v>
      </c>
      <c r="B25" s="10">
        <v>8</v>
      </c>
    </row>
    <row r="26" spans="1:2">
      <c r="A26" s="4" t="s">
        <v>382</v>
      </c>
      <c r="B26" s="10">
        <v>7</v>
      </c>
    </row>
    <row r="27" spans="1:2">
      <c r="A27" s="4" t="s">
        <v>388</v>
      </c>
      <c r="B27" s="10">
        <v>7</v>
      </c>
    </row>
    <row r="28" spans="1:2">
      <c r="A28" s="4" t="s">
        <v>407</v>
      </c>
      <c r="B28" s="10">
        <v>7</v>
      </c>
    </row>
    <row r="29" spans="1:2">
      <c r="A29" s="4" t="s">
        <v>291</v>
      </c>
      <c r="B29" s="10">
        <v>7</v>
      </c>
    </row>
    <row r="30" spans="1:2">
      <c r="A30" s="4" t="s">
        <v>190</v>
      </c>
      <c r="B30" s="10">
        <v>6</v>
      </c>
    </row>
    <row r="31" spans="1:2">
      <c r="A31" s="4" t="s">
        <v>207</v>
      </c>
      <c r="B31" s="10">
        <v>6</v>
      </c>
    </row>
    <row r="32" spans="1:2">
      <c r="A32" s="4" t="s">
        <v>148</v>
      </c>
      <c r="B32" s="10">
        <v>5</v>
      </c>
    </row>
    <row r="33" spans="1:2">
      <c r="A33" s="4" t="s">
        <v>358</v>
      </c>
      <c r="B33" s="10">
        <v>5</v>
      </c>
    </row>
    <row r="34" spans="1:2">
      <c r="A34" s="4" t="s">
        <v>204</v>
      </c>
      <c r="B34" s="10">
        <v>5</v>
      </c>
    </row>
    <row r="35" spans="1:2">
      <c r="A35" s="6" t="s">
        <v>533</v>
      </c>
      <c r="B35" s="10">
        <v>5</v>
      </c>
    </row>
    <row r="36" spans="1:2">
      <c r="A36" s="4" t="s">
        <v>52</v>
      </c>
      <c r="B36" s="10">
        <v>4</v>
      </c>
    </row>
    <row r="37" spans="1:2">
      <c r="A37" s="4" t="s">
        <v>148</v>
      </c>
      <c r="B37" s="10">
        <v>4</v>
      </c>
    </row>
    <row r="38" spans="1:2">
      <c r="A38" s="4" t="s">
        <v>154</v>
      </c>
      <c r="B38" s="10">
        <v>4</v>
      </c>
    </row>
    <row r="39" spans="1:2">
      <c r="A39" s="4" t="s">
        <v>268</v>
      </c>
      <c r="B39" s="10">
        <v>4</v>
      </c>
    </row>
    <row r="40" spans="1:2">
      <c r="A40" s="4" t="s">
        <v>397</v>
      </c>
      <c r="B40" s="10">
        <v>4</v>
      </c>
    </row>
    <row r="41" spans="1:2">
      <c r="A41" s="4" t="s">
        <v>424</v>
      </c>
      <c r="B41" s="10">
        <v>4</v>
      </c>
    </row>
    <row r="42" spans="1:2">
      <c r="A42" s="4" t="s">
        <v>427</v>
      </c>
      <c r="B42" s="10">
        <v>4</v>
      </c>
    </row>
    <row r="43" spans="1:2">
      <c r="A43" s="6" t="s">
        <v>441</v>
      </c>
      <c r="B43" s="10">
        <v>4</v>
      </c>
    </row>
    <row r="44" spans="1:2">
      <c r="A44" s="4" t="s">
        <v>459</v>
      </c>
      <c r="B44" s="10">
        <v>4</v>
      </c>
    </row>
    <row r="45" spans="1:2">
      <c r="A45" s="4" t="s">
        <v>467</v>
      </c>
      <c r="B45" s="10">
        <v>4</v>
      </c>
    </row>
    <row r="46" spans="1:2">
      <c r="A46" s="4" t="s">
        <v>492</v>
      </c>
      <c r="B46" s="10">
        <v>4</v>
      </c>
    </row>
    <row r="47" spans="1:2">
      <c r="A47" s="4" t="s">
        <v>262</v>
      </c>
      <c r="B47" s="10">
        <v>4</v>
      </c>
    </row>
    <row r="48" spans="1:2">
      <c r="A48" s="4" t="s">
        <v>257</v>
      </c>
      <c r="B48" s="10">
        <v>4</v>
      </c>
    </row>
    <row r="49" spans="1:2">
      <c r="A49" s="4" t="s">
        <v>16</v>
      </c>
      <c r="B49" s="10">
        <v>3</v>
      </c>
    </row>
    <row r="50" spans="1:2">
      <c r="A50" s="4" t="s">
        <v>30</v>
      </c>
      <c r="B50" s="10">
        <v>3</v>
      </c>
    </row>
    <row r="51" spans="1:2">
      <c r="A51" s="4" t="s">
        <v>55</v>
      </c>
      <c r="B51" s="10">
        <v>3</v>
      </c>
    </row>
    <row r="52" spans="1:2">
      <c r="A52" s="4" t="s">
        <v>48</v>
      </c>
      <c r="B52" s="10">
        <v>3</v>
      </c>
    </row>
    <row r="53" spans="1:2">
      <c r="A53" s="4" t="s">
        <v>85</v>
      </c>
      <c r="B53" s="10">
        <v>3</v>
      </c>
    </row>
    <row r="54" spans="1:2">
      <c r="A54" s="4" t="s">
        <v>193</v>
      </c>
      <c r="B54" s="10">
        <v>3</v>
      </c>
    </row>
    <row r="55" spans="1:2">
      <c r="A55" s="4" t="s">
        <v>23</v>
      </c>
      <c r="B55" s="10">
        <v>3</v>
      </c>
    </row>
    <row r="56" spans="1:2">
      <c r="A56" s="4" t="s">
        <v>223</v>
      </c>
      <c r="B56" s="10">
        <v>3</v>
      </c>
    </row>
    <row r="57" spans="1:2">
      <c r="A57" s="4" t="s">
        <v>230</v>
      </c>
      <c r="B57" s="10">
        <v>3</v>
      </c>
    </row>
    <row r="58" spans="1:2">
      <c r="A58" s="4" t="s">
        <v>234</v>
      </c>
      <c r="B58" s="10">
        <v>3</v>
      </c>
    </row>
    <row r="59" spans="1:2">
      <c r="A59" s="6" t="s">
        <v>241</v>
      </c>
      <c r="B59" s="10">
        <v>3</v>
      </c>
    </row>
    <row r="60" spans="1:2">
      <c r="A60" s="4" t="s">
        <v>139</v>
      </c>
      <c r="B60" s="10">
        <v>3</v>
      </c>
    </row>
    <row r="61" spans="1:2">
      <c r="A61" s="4" t="s">
        <v>262</v>
      </c>
      <c r="B61" s="10">
        <v>3</v>
      </c>
    </row>
    <row r="62" spans="1:2">
      <c r="A62" s="4" t="s">
        <v>294</v>
      </c>
      <c r="B62" s="10">
        <v>3</v>
      </c>
    </row>
    <row r="63" spans="1:2">
      <c r="A63" s="4" t="s">
        <v>92</v>
      </c>
      <c r="B63" s="10">
        <v>3</v>
      </c>
    </row>
    <row r="64" spans="1:2">
      <c r="A64" s="4" t="s">
        <v>220</v>
      </c>
      <c r="B64" s="10">
        <v>3</v>
      </c>
    </row>
    <row r="65" spans="1:2">
      <c r="A65" s="6" t="s">
        <v>234</v>
      </c>
      <c r="B65" s="10">
        <v>3</v>
      </c>
    </row>
    <row r="66" spans="1:2">
      <c r="A66" s="6" t="s">
        <v>536</v>
      </c>
      <c r="B66" s="10">
        <v>3</v>
      </c>
    </row>
    <row r="67" spans="1:2">
      <c r="A67" s="4" t="s">
        <v>34</v>
      </c>
      <c r="B67" s="10">
        <v>2</v>
      </c>
    </row>
    <row r="68" spans="1:2">
      <c r="A68" s="4" t="s">
        <v>42</v>
      </c>
      <c r="B68" s="10">
        <v>2</v>
      </c>
    </row>
    <row r="69" spans="1:2">
      <c r="A69" s="4" t="s">
        <v>45</v>
      </c>
      <c r="B69" s="10">
        <v>2</v>
      </c>
    </row>
    <row r="70" spans="1:2">
      <c r="A70" s="4" t="s">
        <v>48</v>
      </c>
      <c r="B70" s="10">
        <v>2</v>
      </c>
    </row>
    <row r="71" spans="1:2">
      <c r="A71" s="4" t="s">
        <v>68</v>
      </c>
      <c r="B71" s="10">
        <v>2</v>
      </c>
    </row>
    <row r="72" spans="1:2">
      <c r="A72" s="4" t="s">
        <v>139</v>
      </c>
      <c r="B72" s="10">
        <v>2</v>
      </c>
    </row>
    <row r="73" spans="1:2">
      <c r="A73" s="4" t="s">
        <v>154</v>
      </c>
      <c r="B73" s="10">
        <v>2</v>
      </c>
    </row>
    <row r="74" spans="1:2">
      <c r="A74" s="4" t="s">
        <v>52</v>
      </c>
      <c r="B74" s="10">
        <v>2</v>
      </c>
    </row>
    <row r="75" spans="1:2">
      <c r="A75" s="4" t="s">
        <v>171</v>
      </c>
      <c r="B75" s="10">
        <v>2</v>
      </c>
    </row>
    <row r="76" spans="1:2">
      <c r="A76" s="4" t="s">
        <v>177</v>
      </c>
      <c r="B76" s="10">
        <v>2</v>
      </c>
    </row>
    <row r="77" spans="1:2">
      <c r="A77" s="4" t="s">
        <v>42</v>
      </c>
      <c r="B77" s="10">
        <v>2</v>
      </c>
    </row>
    <row r="78" spans="1:2">
      <c r="A78" s="4" t="s">
        <v>204</v>
      </c>
      <c r="B78" s="10">
        <v>2</v>
      </c>
    </row>
    <row r="79" spans="1:2">
      <c r="A79" s="4" t="s">
        <v>65</v>
      </c>
      <c r="B79" s="10">
        <v>2</v>
      </c>
    </row>
    <row r="80" spans="1:2">
      <c r="A80" s="4" t="s">
        <v>237</v>
      </c>
      <c r="B80" s="10">
        <v>2</v>
      </c>
    </row>
    <row r="81" spans="1:2">
      <c r="A81" s="4" t="s">
        <v>247</v>
      </c>
      <c r="B81" s="10">
        <v>2</v>
      </c>
    </row>
    <row r="82" spans="1:2">
      <c r="A82" s="6" t="s">
        <v>254</v>
      </c>
      <c r="B82" s="10">
        <v>2</v>
      </c>
    </row>
    <row r="83" spans="1:2">
      <c r="A83" s="4" t="s">
        <v>271</v>
      </c>
      <c r="B83" s="10">
        <v>2</v>
      </c>
    </row>
    <row r="84" spans="1:2">
      <c r="A84" s="4" t="s">
        <v>275</v>
      </c>
      <c r="B84" s="10">
        <v>2</v>
      </c>
    </row>
    <row r="85" spans="1:2">
      <c r="A85" s="4" t="s">
        <v>129</v>
      </c>
      <c r="B85" s="10">
        <v>2</v>
      </c>
    </row>
    <row r="86" spans="1:2">
      <c r="A86" s="6" t="s">
        <v>132</v>
      </c>
      <c r="B86" s="10">
        <v>2</v>
      </c>
    </row>
    <row r="87" spans="1:2">
      <c r="A87" s="4" t="s">
        <v>291</v>
      </c>
      <c r="B87" s="10">
        <v>2</v>
      </c>
    </row>
    <row r="88" spans="1:2">
      <c r="A88" s="6" t="s">
        <v>300</v>
      </c>
      <c r="B88" s="10">
        <v>2</v>
      </c>
    </row>
    <row r="89" spans="1:2">
      <c r="A89" s="6" t="s">
        <v>315</v>
      </c>
      <c r="B89" s="10">
        <v>2</v>
      </c>
    </row>
    <row r="90" spans="1:2">
      <c r="A90" s="4" t="s">
        <v>171</v>
      </c>
      <c r="B90" s="10">
        <v>2</v>
      </c>
    </row>
    <row r="91" spans="1:2">
      <c r="A91" s="4" t="s">
        <v>305</v>
      </c>
      <c r="B91" s="10">
        <v>2</v>
      </c>
    </row>
    <row r="92" spans="1:2">
      <c r="A92" s="4" t="s">
        <v>244</v>
      </c>
      <c r="B92" s="10">
        <v>2</v>
      </c>
    </row>
    <row r="93" spans="1:2">
      <c r="A93" s="4" t="s">
        <v>52</v>
      </c>
      <c r="B93" s="10">
        <v>2</v>
      </c>
    </row>
    <row r="94" spans="1:2">
      <c r="A94" s="4" t="s">
        <v>369</v>
      </c>
      <c r="B94" s="10">
        <v>2</v>
      </c>
    </row>
    <row r="95" spans="1:2">
      <c r="A95" s="4" t="s">
        <v>394</v>
      </c>
      <c r="B95" s="10">
        <v>2</v>
      </c>
    </row>
    <row r="96" spans="1:2">
      <c r="A96" s="4" t="s">
        <v>65</v>
      </c>
      <c r="B96" s="10">
        <v>2</v>
      </c>
    </row>
    <row r="97" spans="1:2">
      <c r="A97" s="4" t="s">
        <v>401</v>
      </c>
      <c r="B97" s="10">
        <v>2</v>
      </c>
    </row>
    <row r="98" spans="1:2">
      <c r="A98" s="4" t="s">
        <v>417</v>
      </c>
      <c r="B98" s="10">
        <v>2</v>
      </c>
    </row>
    <row r="99" spans="1:2">
      <c r="A99" s="4" t="s">
        <v>453</v>
      </c>
      <c r="B99" s="10">
        <v>2</v>
      </c>
    </row>
    <row r="100" spans="1:2">
      <c r="A100" s="4" t="s">
        <v>456</v>
      </c>
      <c r="B100" s="10">
        <v>2</v>
      </c>
    </row>
    <row r="101" spans="1:2">
      <c r="A101" s="4" t="s">
        <v>330</v>
      </c>
      <c r="B101" s="10">
        <v>2</v>
      </c>
    </row>
    <row r="102" spans="1:2">
      <c r="A102" s="4" t="s">
        <v>211</v>
      </c>
      <c r="B102" s="10">
        <v>2</v>
      </c>
    </row>
    <row r="103" spans="1:2">
      <c r="A103" s="4" t="s">
        <v>230</v>
      </c>
      <c r="B103" s="10">
        <v>2</v>
      </c>
    </row>
    <row r="104" spans="1:2">
      <c r="A104" s="4" t="s">
        <v>483</v>
      </c>
      <c r="B104" s="10">
        <v>2</v>
      </c>
    </row>
    <row r="105" spans="1:2">
      <c r="A105" s="6" t="s">
        <v>275</v>
      </c>
      <c r="B105" s="10">
        <v>2</v>
      </c>
    </row>
    <row r="106" spans="1:2">
      <c r="A106" s="4" t="s">
        <v>502</v>
      </c>
      <c r="B106" s="10">
        <v>2</v>
      </c>
    </row>
    <row r="107" spans="1:2">
      <c r="A107" s="4" t="s">
        <v>510</v>
      </c>
      <c r="B107" s="10">
        <v>2</v>
      </c>
    </row>
    <row r="108" spans="1:2">
      <c r="A108" s="4" t="s">
        <v>20</v>
      </c>
      <c r="B108" s="10">
        <v>1</v>
      </c>
    </row>
    <row r="109" spans="1:2">
      <c r="A109" s="4" t="s">
        <v>58</v>
      </c>
      <c r="B109" s="10">
        <v>1</v>
      </c>
    </row>
    <row r="110" spans="1:2">
      <c r="A110" s="4" t="s">
        <v>61</v>
      </c>
      <c r="B110" s="10">
        <v>1</v>
      </c>
    </row>
    <row r="111" spans="1:2">
      <c r="A111" s="4" t="s">
        <v>65</v>
      </c>
      <c r="B111" s="10">
        <v>1</v>
      </c>
    </row>
    <row r="112" spans="1:2">
      <c r="A112" s="4" t="s">
        <v>71</v>
      </c>
      <c r="B112" s="10">
        <v>1</v>
      </c>
    </row>
    <row r="113" spans="1:2">
      <c r="A113" s="4" t="s">
        <v>75</v>
      </c>
      <c r="B113" s="10">
        <v>1</v>
      </c>
    </row>
    <row r="114" spans="1:2">
      <c r="A114" s="4" t="s">
        <v>79</v>
      </c>
      <c r="B114" s="10">
        <v>1</v>
      </c>
    </row>
    <row r="115" spans="1:2">
      <c r="A115" s="4" t="s">
        <v>85</v>
      </c>
      <c r="B115" s="10">
        <v>1</v>
      </c>
    </row>
    <row r="116" spans="1:2">
      <c r="A116" s="4" t="s">
        <v>89</v>
      </c>
      <c r="B116" s="10">
        <v>1</v>
      </c>
    </row>
    <row r="117" spans="1:2">
      <c r="A117" s="4" t="s">
        <v>92</v>
      </c>
      <c r="B117" s="10">
        <v>1</v>
      </c>
    </row>
    <row r="118" spans="1:2">
      <c r="A118" s="4" t="s">
        <v>95</v>
      </c>
      <c r="B118" s="10">
        <v>1</v>
      </c>
    </row>
    <row r="119" spans="1:2">
      <c r="A119" s="4" t="s">
        <v>98</v>
      </c>
      <c r="B119" s="10">
        <v>1</v>
      </c>
    </row>
    <row r="120" spans="1:2">
      <c r="A120" s="4" t="s">
        <v>102</v>
      </c>
      <c r="B120" s="10">
        <v>1</v>
      </c>
    </row>
    <row r="121" spans="1:2">
      <c r="A121" s="4" t="s">
        <v>105</v>
      </c>
      <c r="B121" s="10">
        <v>1</v>
      </c>
    </row>
    <row r="122" spans="1:2">
      <c r="A122" s="4" t="s">
        <v>108</v>
      </c>
      <c r="B122" s="10">
        <v>1</v>
      </c>
    </row>
    <row r="123" spans="1:2">
      <c r="A123" s="4" t="s">
        <v>111</v>
      </c>
      <c r="B123" s="10">
        <v>1</v>
      </c>
    </row>
    <row r="124" spans="1:2">
      <c r="A124" s="4" t="s">
        <v>114</v>
      </c>
      <c r="B124" s="10">
        <v>1</v>
      </c>
    </row>
    <row r="125" spans="1:2">
      <c r="A125" s="4" t="s">
        <v>117</v>
      </c>
      <c r="B125" s="10">
        <v>1</v>
      </c>
    </row>
    <row r="126" spans="1:2">
      <c r="A126" s="6" t="s">
        <v>121</v>
      </c>
      <c r="B126" s="10">
        <v>1</v>
      </c>
    </row>
    <row r="127" spans="1:2">
      <c r="A127" s="4" t="s">
        <v>129</v>
      </c>
      <c r="B127" s="10">
        <v>1</v>
      </c>
    </row>
    <row r="128" spans="1:2">
      <c r="A128" s="6" t="s">
        <v>132</v>
      </c>
      <c r="B128" s="10">
        <v>1</v>
      </c>
    </row>
    <row r="129" spans="1:2">
      <c r="A129" s="4" t="s">
        <v>136</v>
      </c>
      <c r="B129" s="10">
        <v>1</v>
      </c>
    </row>
    <row r="130" spans="1:2">
      <c r="A130" s="6" t="s">
        <v>145</v>
      </c>
      <c r="B130" s="10">
        <v>1</v>
      </c>
    </row>
    <row r="131" spans="1:2">
      <c r="A131" s="4" t="s">
        <v>151</v>
      </c>
      <c r="B131" s="10">
        <v>1</v>
      </c>
    </row>
    <row r="132" spans="1:2">
      <c r="A132" s="4" t="s">
        <v>157</v>
      </c>
      <c r="B132" s="10">
        <v>1</v>
      </c>
    </row>
    <row r="133" spans="1:2">
      <c r="A133" s="4" t="s">
        <v>160</v>
      </c>
      <c r="B133" s="10">
        <v>1</v>
      </c>
    </row>
    <row r="134" spans="1:2">
      <c r="A134" s="4" t="s">
        <v>163</v>
      </c>
      <c r="B134" s="10">
        <v>1</v>
      </c>
    </row>
    <row r="135" spans="1:2">
      <c r="A135" s="4" t="s">
        <v>166</v>
      </c>
      <c r="B135" s="10">
        <v>1</v>
      </c>
    </row>
    <row r="136" spans="1:2">
      <c r="A136" s="4" t="s">
        <v>174</v>
      </c>
      <c r="B136" s="10">
        <v>1</v>
      </c>
    </row>
    <row r="137" spans="1:2">
      <c r="A137" s="4" t="s">
        <v>181</v>
      </c>
      <c r="B137" s="10">
        <v>1</v>
      </c>
    </row>
    <row r="138" spans="1:2">
      <c r="A138" s="4" t="s">
        <v>197</v>
      </c>
      <c r="B138" s="10">
        <v>1</v>
      </c>
    </row>
    <row r="139" spans="1:2">
      <c r="A139" s="4" t="s">
        <v>5</v>
      </c>
      <c r="B139" s="10">
        <v>1</v>
      </c>
    </row>
    <row r="140" spans="1:2">
      <c r="A140" s="4" t="s">
        <v>201</v>
      </c>
      <c r="B140" s="10">
        <v>1</v>
      </c>
    </row>
    <row r="141" spans="1:2">
      <c r="A141" s="4" t="s">
        <v>207</v>
      </c>
      <c r="B141" s="10">
        <v>1</v>
      </c>
    </row>
    <row r="142" spans="1:2">
      <c r="A142" s="4" t="s">
        <v>211</v>
      </c>
      <c r="B142" s="10">
        <v>1</v>
      </c>
    </row>
    <row r="143" spans="1:2">
      <c r="A143" s="4" t="s">
        <v>216</v>
      </c>
      <c r="B143" s="10">
        <v>1</v>
      </c>
    </row>
    <row r="144" spans="1:2">
      <c r="A144" s="4" t="s">
        <v>220</v>
      </c>
      <c r="B144" s="10">
        <v>1</v>
      </c>
    </row>
    <row r="145" spans="1:2">
      <c r="A145" s="4" t="s">
        <v>226</v>
      </c>
      <c r="B145" s="10">
        <v>1</v>
      </c>
    </row>
    <row r="146" spans="1:2">
      <c r="A146" s="4" t="s">
        <v>55</v>
      </c>
      <c r="B146" s="10">
        <v>1</v>
      </c>
    </row>
    <row r="147" spans="1:2">
      <c r="A147" s="4" t="s">
        <v>89</v>
      </c>
      <c r="B147" s="10">
        <v>1</v>
      </c>
    </row>
    <row r="148" spans="1:2">
      <c r="A148" s="4" t="s">
        <v>244</v>
      </c>
      <c r="B148" s="10">
        <v>1</v>
      </c>
    </row>
    <row r="149" spans="1:2">
      <c r="A149" s="4" t="s">
        <v>250</v>
      </c>
      <c r="B149" s="10">
        <v>1</v>
      </c>
    </row>
    <row r="150" spans="1:2">
      <c r="A150" s="4" t="s">
        <v>265</v>
      </c>
      <c r="B150" s="10">
        <v>1</v>
      </c>
    </row>
    <row r="151" spans="1:2">
      <c r="A151" s="4" t="s">
        <v>278</v>
      </c>
      <c r="B151" s="10">
        <v>1</v>
      </c>
    </row>
    <row r="152" spans="1:2">
      <c r="A152" s="4" t="s">
        <v>151</v>
      </c>
      <c r="B152" s="10">
        <v>1</v>
      </c>
    </row>
    <row r="153" spans="1:2">
      <c r="A153" s="4" t="s">
        <v>288</v>
      </c>
      <c r="B153" s="10">
        <v>1</v>
      </c>
    </row>
    <row r="154" spans="1:2">
      <c r="A154" s="4" t="s">
        <v>297</v>
      </c>
      <c r="B154" s="10">
        <v>1</v>
      </c>
    </row>
    <row r="155" spans="1:2">
      <c r="A155" s="6" t="s">
        <v>302</v>
      </c>
      <c r="B155" s="10">
        <v>1</v>
      </c>
    </row>
    <row r="156" spans="1:2">
      <c r="A156" s="6" t="s">
        <v>302</v>
      </c>
      <c r="B156" s="10">
        <v>1</v>
      </c>
    </row>
    <row r="157" spans="1:2">
      <c r="A157" s="4" t="s">
        <v>305</v>
      </c>
      <c r="B157" s="10">
        <v>1</v>
      </c>
    </row>
    <row r="158" spans="1:2">
      <c r="A158" s="6" t="s">
        <v>308</v>
      </c>
      <c r="B158" s="10">
        <v>1</v>
      </c>
    </row>
    <row r="159" spans="1:2">
      <c r="A159" s="6" t="s">
        <v>311</v>
      </c>
      <c r="B159" s="10">
        <v>1</v>
      </c>
    </row>
    <row r="160" spans="1:2">
      <c r="A160" s="6" t="s">
        <v>312</v>
      </c>
      <c r="B160" s="10">
        <v>1</v>
      </c>
    </row>
    <row r="161" spans="1:2">
      <c r="A161" s="6" t="s">
        <v>318</v>
      </c>
      <c r="B161" s="10">
        <v>1</v>
      </c>
    </row>
    <row r="162" spans="1:2">
      <c r="A162" s="4" t="s">
        <v>321</v>
      </c>
      <c r="B162" s="10">
        <v>1</v>
      </c>
    </row>
    <row r="163" spans="1:2">
      <c r="A163" s="4" t="s">
        <v>324</v>
      </c>
      <c r="B163" s="10">
        <v>1</v>
      </c>
    </row>
    <row r="164" spans="1:2">
      <c r="A164" s="4" t="s">
        <v>327</v>
      </c>
      <c r="B164" s="10">
        <v>1</v>
      </c>
    </row>
    <row r="165" spans="1:2">
      <c r="A165" s="4" t="s">
        <v>330</v>
      </c>
      <c r="B165" s="10">
        <v>1</v>
      </c>
    </row>
    <row r="166" spans="1:2">
      <c r="A166" s="4" t="s">
        <v>333</v>
      </c>
      <c r="B166" s="10">
        <v>1</v>
      </c>
    </row>
    <row r="167" spans="1:2">
      <c r="A167" s="4" t="s">
        <v>160</v>
      </c>
      <c r="B167" s="10">
        <v>1</v>
      </c>
    </row>
    <row r="168" spans="1:2">
      <c r="A168" s="4" t="s">
        <v>337</v>
      </c>
      <c r="B168" s="10">
        <v>1</v>
      </c>
    </row>
    <row r="169" spans="1:2">
      <c r="A169" s="4" t="s">
        <v>197</v>
      </c>
      <c r="B169" s="10">
        <v>1</v>
      </c>
    </row>
    <row r="170" spans="1:2">
      <c r="A170" s="4" t="s">
        <v>247</v>
      </c>
      <c r="B170" s="10">
        <v>1</v>
      </c>
    </row>
    <row r="171" spans="1:2">
      <c r="A171" s="4" t="s">
        <v>355</v>
      </c>
      <c r="B171" s="10">
        <v>1</v>
      </c>
    </row>
    <row r="172" spans="1:2">
      <c r="A172" s="4" t="s">
        <v>361</v>
      </c>
      <c r="B172" s="10">
        <v>1</v>
      </c>
    </row>
    <row r="173" spans="1:2">
      <c r="A173" s="4" t="s">
        <v>365</v>
      </c>
      <c r="B173" s="10">
        <v>1</v>
      </c>
    </row>
    <row r="174" spans="1:2">
      <c r="A174" s="4" t="s">
        <v>376</v>
      </c>
      <c r="B174" s="10">
        <v>1</v>
      </c>
    </row>
    <row r="175" spans="1:2">
      <c r="A175" s="4" t="s">
        <v>385</v>
      </c>
      <c r="B175" s="10">
        <v>1</v>
      </c>
    </row>
    <row r="176" spans="1:2">
      <c r="A176" s="4" t="s">
        <v>391</v>
      </c>
      <c r="B176" s="10">
        <v>1</v>
      </c>
    </row>
    <row r="177" spans="1:2">
      <c r="A177" s="4" t="s">
        <v>404</v>
      </c>
      <c r="B177" s="10">
        <v>1</v>
      </c>
    </row>
    <row r="178" spans="1:2">
      <c r="A178" s="4" t="s">
        <v>414</v>
      </c>
      <c r="B178" s="10">
        <v>1</v>
      </c>
    </row>
    <row r="179" spans="1:2">
      <c r="A179" s="4" t="s">
        <v>421</v>
      </c>
      <c r="B179" s="10">
        <v>1</v>
      </c>
    </row>
    <row r="180" spans="1:2">
      <c r="A180" s="4" t="s">
        <v>430</v>
      </c>
      <c r="B180" s="10">
        <v>1</v>
      </c>
    </row>
    <row r="181" spans="1:2">
      <c r="A181" s="4" t="s">
        <v>433</v>
      </c>
      <c r="B181" s="10">
        <v>1</v>
      </c>
    </row>
    <row r="182" spans="1:2">
      <c r="A182" s="4" t="s">
        <v>58</v>
      </c>
      <c r="B182" s="10">
        <v>1</v>
      </c>
    </row>
    <row r="183" spans="1:2">
      <c r="A183" s="4" t="s">
        <v>438</v>
      </c>
      <c r="B183" s="10">
        <v>1</v>
      </c>
    </row>
    <row r="184" spans="1:2">
      <c r="A184" s="4" t="s">
        <v>444</v>
      </c>
      <c r="B184" s="10">
        <v>1</v>
      </c>
    </row>
    <row r="185" spans="1:2">
      <c r="A185" s="4" t="s">
        <v>447</v>
      </c>
      <c r="B185" s="10">
        <v>1</v>
      </c>
    </row>
    <row r="186" spans="1:2">
      <c r="A186" s="4" t="s">
        <v>450</v>
      </c>
      <c r="B186" s="10">
        <v>1</v>
      </c>
    </row>
    <row r="187" spans="1:2">
      <c r="A187" s="4" t="s">
        <v>462</v>
      </c>
      <c r="B187" s="10">
        <v>1</v>
      </c>
    </row>
    <row r="188" spans="1:2">
      <c r="A188" s="4" t="s">
        <v>247</v>
      </c>
      <c r="B188" s="10">
        <v>1</v>
      </c>
    </row>
    <row r="189" spans="1:2">
      <c r="A189" s="4" t="s">
        <v>470</v>
      </c>
      <c r="B189" s="10">
        <v>1</v>
      </c>
    </row>
    <row r="190" spans="1:2">
      <c r="A190" s="4" t="s">
        <v>473</v>
      </c>
      <c r="B190" s="10">
        <v>1</v>
      </c>
    </row>
    <row r="191" spans="1:2">
      <c r="A191" s="4" t="s">
        <v>223</v>
      </c>
      <c r="B191" s="10">
        <v>1</v>
      </c>
    </row>
    <row r="192" spans="1:2">
      <c r="A192" s="4" t="s">
        <v>487</v>
      </c>
      <c r="B192" s="10">
        <v>1</v>
      </c>
    </row>
    <row r="193" spans="1:2">
      <c r="A193" s="4" t="s">
        <v>154</v>
      </c>
      <c r="B193" s="10">
        <v>1</v>
      </c>
    </row>
    <row r="194" spans="1:2">
      <c r="A194" s="4" t="s">
        <v>495</v>
      </c>
      <c r="B194" s="10">
        <v>1</v>
      </c>
    </row>
    <row r="195" spans="1:2">
      <c r="A195" s="4" t="s">
        <v>499</v>
      </c>
      <c r="B195" s="10">
        <v>1</v>
      </c>
    </row>
    <row r="196" spans="1:2">
      <c r="A196" s="4" t="s">
        <v>139</v>
      </c>
      <c r="B196" s="10">
        <v>1</v>
      </c>
    </row>
    <row r="197" spans="1:2">
      <c r="A197" s="4" t="s">
        <v>507</v>
      </c>
      <c r="B197" s="10">
        <v>1</v>
      </c>
    </row>
    <row r="198" spans="1:2">
      <c r="A198" s="4" t="s">
        <v>512</v>
      </c>
      <c r="B198" s="10">
        <v>1</v>
      </c>
    </row>
    <row r="199" spans="1:2">
      <c r="A199" s="4" t="s">
        <v>516</v>
      </c>
      <c r="B199" s="10">
        <v>1</v>
      </c>
    </row>
    <row r="200" spans="1:2">
      <c r="A200" s="4" t="s">
        <v>519</v>
      </c>
      <c r="B200" s="10">
        <v>1</v>
      </c>
    </row>
    <row r="201" spans="1:2">
      <c r="A201" s="4" t="s">
        <v>522</v>
      </c>
      <c r="B201" s="10">
        <v>1</v>
      </c>
    </row>
    <row r="202" spans="1:2">
      <c r="A202" s="4" t="s">
        <v>333</v>
      </c>
      <c r="B202" s="10">
        <v>1</v>
      </c>
    </row>
    <row r="203" spans="1:2">
      <c r="A203" s="4" t="s">
        <v>526</v>
      </c>
      <c r="B203" s="10">
        <v>1</v>
      </c>
    </row>
    <row r="204" spans="1:2">
      <c r="A204" s="4" t="s">
        <v>529</v>
      </c>
      <c r="B204" s="10">
        <v>1</v>
      </c>
    </row>
    <row r="205" spans="1:2">
      <c r="A205" s="6" t="s">
        <v>539</v>
      </c>
      <c r="B205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623D-E189-4922-B57B-F6D19581ADB4}">
  <dimension ref="A3:J158"/>
  <sheetViews>
    <sheetView tabSelected="1" workbookViewId="0">
      <selection activeCell="C193" sqref="C193"/>
    </sheetView>
  </sheetViews>
  <sheetFormatPr defaultRowHeight="14.4"/>
  <cols>
    <col min="1" max="1" width="29" bestFit="1" customWidth="1"/>
    <col min="2" max="2" width="12.21875" bestFit="1" customWidth="1"/>
    <col min="4" max="4" width="25.33203125" customWidth="1"/>
    <col min="6" max="6" width="16.88671875" bestFit="1" customWidth="1"/>
    <col min="7" max="7" width="27.21875" bestFit="1" customWidth="1"/>
    <col min="8" max="8" width="16.21875" bestFit="1" customWidth="1"/>
  </cols>
  <sheetData>
    <row r="3" spans="1:10">
      <c r="A3" s="12" t="s">
        <v>543</v>
      </c>
      <c r="B3" t="s">
        <v>545</v>
      </c>
      <c r="D3" t="s">
        <v>543</v>
      </c>
      <c r="E3" t="s">
        <v>545</v>
      </c>
    </row>
    <row r="4" spans="1:10">
      <c r="A4" s="13" t="s">
        <v>174</v>
      </c>
      <c r="B4" s="14">
        <v>1</v>
      </c>
      <c r="D4" t="s">
        <v>544</v>
      </c>
      <c r="E4">
        <v>805</v>
      </c>
      <c r="F4" t="s">
        <v>546</v>
      </c>
      <c r="G4" t="s">
        <v>547</v>
      </c>
      <c r="I4" t="s">
        <v>549</v>
      </c>
      <c r="J4" t="s">
        <v>548</v>
      </c>
    </row>
    <row r="5" spans="1:10">
      <c r="A5" s="13" t="s">
        <v>355</v>
      </c>
      <c r="B5" s="14">
        <v>1</v>
      </c>
      <c r="D5" t="s">
        <v>5</v>
      </c>
      <c r="E5">
        <v>96</v>
      </c>
      <c r="F5">
        <f>E5/$E$4</f>
        <v>0.11925465838509317</v>
      </c>
      <c r="G5">
        <v>0.11925465838509317</v>
      </c>
      <c r="I5">
        <v>1</v>
      </c>
      <c r="J5">
        <f>E5</f>
        <v>96</v>
      </c>
    </row>
    <row r="6" spans="1:10">
      <c r="A6" s="13" t="s">
        <v>234</v>
      </c>
      <c r="B6" s="14">
        <v>6</v>
      </c>
      <c r="D6" t="s">
        <v>8</v>
      </c>
      <c r="E6">
        <v>74</v>
      </c>
      <c r="F6">
        <f t="shared" ref="F6:F69" si="0">E6/$E$4</f>
        <v>9.1925465838509315E-2</v>
      </c>
      <c r="G6">
        <f>F5+F6</f>
        <v>0.21118012422360249</v>
      </c>
      <c r="I6">
        <v>2</v>
      </c>
      <c r="J6">
        <f t="shared" ref="J6:J37" si="1">E6+J5</f>
        <v>170</v>
      </c>
    </row>
    <row r="7" spans="1:10">
      <c r="A7" s="13" t="s">
        <v>467</v>
      </c>
      <c r="B7" s="14">
        <v>4</v>
      </c>
      <c r="D7" t="s">
        <v>38</v>
      </c>
      <c r="E7">
        <v>59</v>
      </c>
      <c r="F7">
        <f t="shared" si="0"/>
        <v>7.3291925465838514E-2</v>
      </c>
      <c r="G7">
        <f>G6+F7</f>
        <v>0.28447204968944101</v>
      </c>
      <c r="I7">
        <v>3</v>
      </c>
      <c r="J7">
        <f t="shared" si="1"/>
        <v>229</v>
      </c>
    </row>
    <row r="8" spans="1:10">
      <c r="A8" s="13" t="s">
        <v>327</v>
      </c>
      <c r="B8" s="14">
        <v>1</v>
      </c>
      <c r="D8" t="s">
        <v>27</v>
      </c>
      <c r="E8">
        <v>52</v>
      </c>
      <c r="F8">
        <f t="shared" si="0"/>
        <v>6.4596273291925466E-2</v>
      </c>
      <c r="G8">
        <f>G7+F8</f>
        <v>0.34906832298136647</v>
      </c>
      <c r="I8">
        <v>4</v>
      </c>
      <c r="J8">
        <f t="shared" si="1"/>
        <v>281</v>
      </c>
    </row>
    <row r="9" spans="1:10">
      <c r="A9" s="13" t="s">
        <v>111</v>
      </c>
      <c r="B9" s="14">
        <v>1</v>
      </c>
      <c r="D9" t="s">
        <v>23</v>
      </c>
      <c r="E9">
        <v>34</v>
      </c>
      <c r="F9">
        <f t="shared" si="0"/>
        <v>4.2236024844720499E-2</v>
      </c>
      <c r="G9">
        <f t="shared" ref="G9:G71" si="2">G8+F9</f>
        <v>0.39130434782608697</v>
      </c>
      <c r="I9">
        <v>5</v>
      </c>
      <c r="J9">
        <f t="shared" si="1"/>
        <v>315</v>
      </c>
    </row>
    <row r="10" spans="1:10">
      <c r="A10" s="13" t="s">
        <v>507</v>
      </c>
      <c r="B10" s="14">
        <v>1</v>
      </c>
      <c r="D10" t="s">
        <v>257</v>
      </c>
      <c r="E10">
        <v>27</v>
      </c>
      <c r="F10">
        <f t="shared" si="0"/>
        <v>3.354037267080745E-2</v>
      </c>
      <c r="G10">
        <f t="shared" si="2"/>
        <v>0.42484472049689442</v>
      </c>
      <c r="I10">
        <v>6</v>
      </c>
      <c r="J10">
        <f t="shared" si="1"/>
        <v>342</v>
      </c>
    </row>
    <row r="11" spans="1:10">
      <c r="A11" s="13" t="s">
        <v>171</v>
      </c>
      <c r="B11" s="14">
        <v>4</v>
      </c>
      <c r="D11" t="s">
        <v>342</v>
      </c>
      <c r="E11">
        <v>25</v>
      </c>
      <c r="F11">
        <f t="shared" si="0"/>
        <v>3.1055900621118012E-2</v>
      </c>
      <c r="G11">
        <f t="shared" si="2"/>
        <v>0.45590062111801244</v>
      </c>
      <c r="I11">
        <v>7</v>
      </c>
      <c r="J11">
        <f t="shared" si="1"/>
        <v>367</v>
      </c>
    </row>
    <row r="12" spans="1:10">
      <c r="A12" s="13" t="s">
        <v>519</v>
      </c>
      <c r="B12" s="14">
        <v>1</v>
      </c>
      <c r="D12" t="s">
        <v>190</v>
      </c>
      <c r="E12">
        <v>16</v>
      </c>
      <c r="F12">
        <f t="shared" si="0"/>
        <v>1.9875776397515529E-2</v>
      </c>
      <c r="G12">
        <f t="shared" si="2"/>
        <v>0.47577639751552797</v>
      </c>
      <c r="I12">
        <v>8</v>
      </c>
      <c r="J12">
        <f t="shared" si="1"/>
        <v>383</v>
      </c>
    </row>
    <row r="13" spans="1:10">
      <c r="A13" s="13" t="s">
        <v>487</v>
      </c>
      <c r="B13" s="14">
        <v>1</v>
      </c>
      <c r="D13" t="s">
        <v>193</v>
      </c>
      <c r="E13">
        <v>16</v>
      </c>
      <c r="F13">
        <f t="shared" si="0"/>
        <v>1.9875776397515529E-2</v>
      </c>
      <c r="G13">
        <f t="shared" si="2"/>
        <v>0.4956521739130435</v>
      </c>
      <c r="I13">
        <v>9</v>
      </c>
      <c r="J13">
        <f t="shared" si="1"/>
        <v>399</v>
      </c>
    </row>
    <row r="14" spans="1:10">
      <c r="A14" s="13" t="s">
        <v>421</v>
      </c>
      <c r="B14" s="14">
        <v>1</v>
      </c>
      <c r="D14" t="s">
        <v>12</v>
      </c>
      <c r="E14">
        <v>12</v>
      </c>
      <c r="F14">
        <f t="shared" si="0"/>
        <v>1.4906832298136646E-2</v>
      </c>
      <c r="G14">
        <f t="shared" si="2"/>
        <v>0.51055900621118011</v>
      </c>
      <c r="I14">
        <v>10</v>
      </c>
      <c r="J14">
        <f t="shared" si="1"/>
        <v>411</v>
      </c>
    </row>
    <row r="15" spans="1:10">
      <c r="A15" s="13" t="s">
        <v>20</v>
      </c>
      <c r="B15" s="14">
        <v>1</v>
      </c>
      <c r="D15" t="s">
        <v>379</v>
      </c>
      <c r="E15">
        <v>12</v>
      </c>
      <c r="F15">
        <f t="shared" si="0"/>
        <v>1.4906832298136646E-2</v>
      </c>
      <c r="G15">
        <f t="shared" si="2"/>
        <v>0.52546583850931672</v>
      </c>
      <c r="I15">
        <v>11</v>
      </c>
      <c r="J15">
        <f t="shared" si="1"/>
        <v>423</v>
      </c>
    </row>
    <row r="16" spans="1:10">
      <c r="A16" s="13" t="s">
        <v>220</v>
      </c>
      <c r="B16" s="14">
        <v>4</v>
      </c>
      <c r="D16" t="s">
        <v>142</v>
      </c>
      <c r="E16">
        <v>10</v>
      </c>
      <c r="F16">
        <f t="shared" si="0"/>
        <v>1.2422360248447204E-2</v>
      </c>
      <c r="G16">
        <f t="shared" si="2"/>
        <v>0.53788819875776395</v>
      </c>
      <c r="I16">
        <v>12</v>
      </c>
      <c r="J16">
        <f t="shared" si="1"/>
        <v>433</v>
      </c>
    </row>
    <row r="17" spans="1:10">
      <c r="A17" s="13" t="s">
        <v>385</v>
      </c>
      <c r="B17" s="14">
        <v>1</v>
      </c>
      <c r="D17" t="s">
        <v>372</v>
      </c>
      <c r="E17">
        <v>10</v>
      </c>
      <c r="F17">
        <f t="shared" si="0"/>
        <v>1.2422360248447204E-2</v>
      </c>
      <c r="G17">
        <f t="shared" si="2"/>
        <v>0.55031055900621118</v>
      </c>
      <c r="I17">
        <v>13</v>
      </c>
      <c r="J17">
        <f t="shared" si="1"/>
        <v>443</v>
      </c>
    </row>
    <row r="18" spans="1:10">
      <c r="A18" s="13" t="s">
        <v>181</v>
      </c>
      <c r="B18" s="14">
        <v>1</v>
      </c>
      <c r="D18" t="s">
        <v>291</v>
      </c>
      <c r="E18">
        <v>9</v>
      </c>
      <c r="F18">
        <f t="shared" si="0"/>
        <v>1.1180124223602485E-2</v>
      </c>
      <c r="G18">
        <f t="shared" si="2"/>
        <v>0.56149068322981366</v>
      </c>
      <c r="I18">
        <v>14</v>
      </c>
      <c r="J18">
        <f t="shared" si="1"/>
        <v>452</v>
      </c>
    </row>
    <row r="19" spans="1:10">
      <c r="A19" s="13" t="s">
        <v>358</v>
      </c>
      <c r="B19" s="14">
        <v>5</v>
      </c>
      <c r="D19" t="s">
        <v>148</v>
      </c>
      <c r="E19">
        <v>9</v>
      </c>
      <c r="F19">
        <f t="shared" si="0"/>
        <v>1.1180124223602485E-2</v>
      </c>
      <c r="G19">
        <f t="shared" si="2"/>
        <v>0.57267080745341614</v>
      </c>
      <c r="I19">
        <v>15</v>
      </c>
      <c r="J19">
        <f t="shared" si="1"/>
        <v>461</v>
      </c>
    </row>
    <row r="20" spans="1:10">
      <c r="A20" s="13" t="s">
        <v>417</v>
      </c>
      <c r="B20" s="14">
        <v>2</v>
      </c>
      <c r="D20" t="s">
        <v>82</v>
      </c>
      <c r="E20">
        <v>8</v>
      </c>
      <c r="F20">
        <f t="shared" si="0"/>
        <v>9.9378881987577643E-3</v>
      </c>
      <c r="G20">
        <f t="shared" si="2"/>
        <v>0.58260869565217388</v>
      </c>
      <c r="I20">
        <v>16</v>
      </c>
      <c r="J20">
        <f t="shared" si="1"/>
        <v>469</v>
      </c>
    </row>
    <row r="21" spans="1:10">
      <c r="A21" s="13" t="s">
        <v>288</v>
      </c>
      <c r="B21" s="14">
        <v>1</v>
      </c>
      <c r="D21" t="s">
        <v>410</v>
      </c>
      <c r="E21">
        <v>8</v>
      </c>
      <c r="F21">
        <f t="shared" si="0"/>
        <v>9.9378881987577643E-3</v>
      </c>
      <c r="G21">
        <f t="shared" si="2"/>
        <v>0.59254658385093162</v>
      </c>
      <c r="I21">
        <v>17</v>
      </c>
      <c r="J21">
        <f t="shared" si="1"/>
        <v>477</v>
      </c>
    </row>
    <row r="22" spans="1:10">
      <c r="A22" s="13" t="s">
        <v>462</v>
      </c>
      <c r="B22" s="14">
        <v>1</v>
      </c>
      <c r="D22" t="s">
        <v>186</v>
      </c>
      <c r="E22">
        <v>8</v>
      </c>
      <c r="F22">
        <f t="shared" si="0"/>
        <v>9.9378881987577643E-3</v>
      </c>
      <c r="G22">
        <f t="shared" si="2"/>
        <v>0.60248447204968936</v>
      </c>
      <c r="I22">
        <v>18</v>
      </c>
      <c r="J22">
        <f t="shared" si="1"/>
        <v>485</v>
      </c>
    </row>
    <row r="23" spans="1:10">
      <c r="A23" s="13" t="s">
        <v>237</v>
      </c>
      <c r="B23" s="14">
        <v>2</v>
      </c>
      <c r="D23" t="s">
        <v>52</v>
      </c>
      <c r="E23">
        <v>8</v>
      </c>
      <c r="F23">
        <f t="shared" si="0"/>
        <v>9.9378881987577643E-3</v>
      </c>
      <c r="G23">
        <f t="shared" si="2"/>
        <v>0.6124223602484471</v>
      </c>
      <c r="I23">
        <v>19</v>
      </c>
      <c r="J23">
        <f t="shared" si="1"/>
        <v>493</v>
      </c>
    </row>
    <row r="24" spans="1:10">
      <c r="A24" s="13" t="s">
        <v>68</v>
      </c>
      <c r="B24" s="14">
        <v>2</v>
      </c>
      <c r="D24" t="s">
        <v>285</v>
      </c>
      <c r="E24">
        <v>8</v>
      </c>
      <c r="F24">
        <f t="shared" si="0"/>
        <v>9.9378881987577643E-3</v>
      </c>
      <c r="G24">
        <f t="shared" si="2"/>
        <v>0.62236024844720483</v>
      </c>
      <c r="I24">
        <v>20</v>
      </c>
      <c r="J24">
        <f t="shared" si="1"/>
        <v>501</v>
      </c>
    </row>
    <row r="25" spans="1:10">
      <c r="A25" s="13" t="s">
        <v>136</v>
      </c>
      <c r="B25" s="14">
        <v>1</v>
      </c>
      <c r="D25" t="s">
        <v>207</v>
      </c>
      <c r="E25">
        <v>7</v>
      </c>
      <c r="F25">
        <f t="shared" si="0"/>
        <v>8.6956521739130436E-3</v>
      </c>
      <c r="G25">
        <f t="shared" si="2"/>
        <v>0.63105590062111783</v>
      </c>
      <c r="I25">
        <v>21</v>
      </c>
      <c r="J25">
        <f t="shared" si="1"/>
        <v>508</v>
      </c>
    </row>
    <row r="26" spans="1:10">
      <c r="A26" s="13" t="s">
        <v>5</v>
      </c>
      <c r="B26" s="14">
        <v>96</v>
      </c>
      <c r="D26" t="s">
        <v>382</v>
      </c>
      <c r="E26">
        <v>7</v>
      </c>
      <c r="F26">
        <f t="shared" si="0"/>
        <v>8.6956521739130436E-3</v>
      </c>
      <c r="G26">
        <f t="shared" si="2"/>
        <v>0.63975155279503082</v>
      </c>
      <c r="I26">
        <v>22</v>
      </c>
      <c r="J26">
        <f t="shared" si="1"/>
        <v>515</v>
      </c>
    </row>
    <row r="27" spans="1:10">
      <c r="A27" s="13" t="s">
        <v>95</v>
      </c>
      <c r="B27" s="14">
        <v>1</v>
      </c>
      <c r="D27" t="s">
        <v>388</v>
      </c>
      <c r="E27">
        <v>7</v>
      </c>
      <c r="F27">
        <f t="shared" si="0"/>
        <v>8.6956521739130436E-3</v>
      </c>
      <c r="G27">
        <f t="shared" si="2"/>
        <v>0.64844720496894381</v>
      </c>
      <c r="I27">
        <v>23</v>
      </c>
      <c r="J27">
        <f t="shared" si="1"/>
        <v>522</v>
      </c>
    </row>
    <row r="28" spans="1:10">
      <c r="A28" s="13" t="s">
        <v>82</v>
      </c>
      <c r="B28" s="14">
        <v>8</v>
      </c>
      <c r="D28" t="s">
        <v>407</v>
      </c>
      <c r="E28">
        <v>7</v>
      </c>
      <c r="F28">
        <f t="shared" si="0"/>
        <v>8.6956521739130436E-3</v>
      </c>
      <c r="G28">
        <f t="shared" si="2"/>
        <v>0.65714285714285681</v>
      </c>
      <c r="I28">
        <v>24</v>
      </c>
      <c r="J28">
        <f t="shared" si="1"/>
        <v>529</v>
      </c>
    </row>
    <row r="29" spans="1:10">
      <c r="A29" s="13" t="s">
        <v>410</v>
      </c>
      <c r="B29" s="14">
        <v>8</v>
      </c>
      <c r="D29" t="s">
        <v>204</v>
      </c>
      <c r="E29">
        <v>7</v>
      </c>
      <c r="F29">
        <f t="shared" si="0"/>
        <v>8.6956521739130436E-3</v>
      </c>
      <c r="G29">
        <f t="shared" si="2"/>
        <v>0.6658385093167698</v>
      </c>
      <c r="I29">
        <v>25</v>
      </c>
      <c r="J29">
        <f t="shared" si="1"/>
        <v>536</v>
      </c>
    </row>
    <row r="30" spans="1:10">
      <c r="A30" s="13" t="s">
        <v>8</v>
      </c>
      <c r="B30" s="14">
        <v>74</v>
      </c>
      <c r="D30" t="s">
        <v>154</v>
      </c>
      <c r="E30">
        <v>7</v>
      </c>
      <c r="F30">
        <f t="shared" si="0"/>
        <v>8.6956521739130436E-3</v>
      </c>
      <c r="G30">
        <f t="shared" si="2"/>
        <v>0.67453416149068279</v>
      </c>
      <c r="I30">
        <v>26</v>
      </c>
      <c r="J30">
        <f t="shared" si="1"/>
        <v>543</v>
      </c>
    </row>
    <row r="31" spans="1:10">
      <c r="A31" s="13" t="s">
        <v>207</v>
      </c>
      <c r="B31" s="14">
        <v>7</v>
      </c>
      <c r="D31" t="s">
        <v>262</v>
      </c>
      <c r="E31">
        <v>7</v>
      </c>
      <c r="F31">
        <f t="shared" si="0"/>
        <v>8.6956521739130436E-3</v>
      </c>
      <c r="G31">
        <f t="shared" si="2"/>
        <v>0.68322981366459579</v>
      </c>
      <c r="I31">
        <v>27</v>
      </c>
      <c r="J31">
        <f t="shared" si="1"/>
        <v>550</v>
      </c>
    </row>
    <row r="32" spans="1:10">
      <c r="A32" s="13" t="s">
        <v>85</v>
      </c>
      <c r="B32" s="14">
        <v>4</v>
      </c>
      <c r="D32" t="s">
        <v>234</v>
      </c>
      <c r="E32">
        <v>6</v>
      </c>
      <c r="F32">
        <f t="shared" si="0"/>
        <v>7.4534161490683228E-3</v>
      </c>
      <c r="G32">
        <f t="shared" si="2"/>
        <v>0.69068322981366415</v>
      </c>
      <c r="I32">
        <v>28</v>
      </c>
      <c r="J32">
        <f t="shared" si="1"/>
        <v>556</v>
      </c>
    </row>
    <row r="33" spans="1:10">
      <c r="A33" s="13" t="s">
        <v>190</v>
      </c>
      <c r="B33" s="14">
        <v>16</v>
      </c>
      <c r="D33" t="s">
        <v>139</v>
      </c>
      <c r="E33">
        <v>6</v>
      </c>
      <c r="F33">
        <f t="shared" si="0"/>
        <v>7.4534161490683228E-3</v>
      </c>
      <c r="G33">
        <f t="shared" si="2"/>
        <v>0.6981366459627325</v>
      </c>
      <c r="I33">
        <v>29</v>
      </c>
      <c r="J33">
        <f t="shared" si="1"/>
        <v>562</v>
      </c>
    </row>
    <row r="34" spans="1:10">
      <c r="A34" s="13" t="s">
        <v>30</v>
      </c>
      <c r="B34" s="14">
        <v>3</v>
      </c>
      <c r="D34" t="s">
        <v>358</v>
      </c>
      <c r="E34">
        <v>5</v>
      </c>
      <c r="F34">
        <f t="shared" si="0"/>
        <v>6.2111801242236021E-3</v>
      </c>
      <c r="G34">
        <f t="shared" si="2"/>
        <v>0.70434782608695612</v>
      </c>
      <c r="I34">
        <v>30</v>
      </c>
      <c r="J34">
        <f t="shared" si="1"/>
        <v>567</v>
      </c>
    </row>
    <row r="35" spans="1:10">
      <c r="A35" s="13" t="s">
        <v>108</v>
      </c>
      <c r="B35" s="14">
        <v>1</v>
      </c>
      <c r="D35" t="s">
        <v>533</v>
      </c>
      <c r="E35">
        <v>5</v>
      </c>
      <c r="F35">
        <f t="shared" si="0"/>
        <v>6.2111801242236021E-3</v>
      </c>
      <c r="G35">
        <f t="shared" si="2"/>
        <v>0.71055900621117973</v>
      </c>
      <c r="I35">
        <v>31</v>
      </c>
      <c r="J35">
        <f t="shared" si="1"/>
        <v>572</v>
      </c>
    </row>
    <row r="36" spans="1:10">
      <c r="A36" s="13" t="s">
        <v>27</v>
      </c>
      <c r="B36" s="14">
        <v>52</v>
      </c>
      <c r="D36" t="s">
        <v>230</v>
      </c>
      <c r="E36">
        <v>5</v>
      </c>
      <c r="F36">
        <f t="shared" si="0"/>
        <v>6.2111801242236021E-3</v>
      </c>
      <c r="G36">
        <f t="shared" si="2"/>
        <v>0.71677018633540335</v>
      </c>
      <c r="I36">
        <v>32</v>
      </c>
      <c r="J36">
        <f t="shared" si="1"/>
        <v>577</v>
      </c>
    </row>
    <row r="37" spans="1:10">
      <c r="A37" s="13" t="s">
        <v>369</v>
      </c>
      <c r="B37" s="14">
        <v>2</v>
      </c>
      <c r="D37" t="s">
        <v>48</v>
      </c>
      <c r="E37">
        <v>5</v>
      </c>
      <c r="F37">
        <f t="shared" si="0"/>
        <v>6.2111801242236021E-3</v>
      </c>
      <c r="G37">
        <f t="shared" si="2"/>
        <v>0.72298136645962696</v>
      </c>
      <c r="I37">
        <v>33</v>
      </c>
      <c r="J37">
        <f t="shared" si="1"/>
        <v>582</v>
      </c>
    </row>
    <row r="38" spans="1:10">
      <c r="A38" s="13" t="s">
        <v>394</v>
      </c>
      <c r="B38" s="14">
        <v>2</v>
      </c>
      <c r="D38" t="s">
        <v>65</v>
      </c>
      <c r="E38">
        <v>5</v>
      </c>
      <c r="F38">
        <f t="shared" si="0"/>
        <v>6.2111801242236021E-3</v>
      </c>
      <c r="G38">
        <f t="shared" si="2"/>
        <v>0.72919254658385058</v>
      </c>
      <c r="I38">
        <v>34</v>
      </c>
      <c r="J38">
        <f t="shared" ref="J38:J69" si="3">E38+J37</f>
        <v>587</v>
      </c>
    </row>
    <row r="39" spans="1:10">
      <c r="A39" s="13" t="s">
        <v>473</v>
      </c>
      <c r="B39" s="14">
        <v>1</v>
      </c>
      <c r="D39" t="s">
        <v>467</v>
      </c>
      <c r="E39">
        <v>4</v>
      </c>
      <c r="F39">
        <f t="shared" si="0"/>
        <v>4.9689440993788822E-3</v>
      </c>
      <c r="G39">
        <f t="shared" si="2"/>
        <v>0.73416149068322945</v>
      </c>
      <c r="I39">
        <v>35</v>
      </c>
      <c r="J39">
        <f t="shared" si="3"/>
        <v>591</v>
      </c>
    </row>
    <row r="40" spans="1:10">
      <c r="A40" s="13" t="s">
        <v>483</v>
      </c>
      <c r="B40" s="14">
        <v>2</v>
      </c>
      <c r="D40" t="s">
        <v>171</v>
      </c>
      <c r="E40">
        <v>4</v>
      </c>
      <c r="F40">
        <f t="shared" si="0"/>
        <v>4.9689440993788822E-3</v>
      </c>
      <c r="G40">
        <f t="shared" si="2"/>
        <v>0.73913043478260831</v>
      </c>
      <c r="I40">
        <v>36</v>
      </c>
      <c r="J40">
        <f t="shared" si="3"/>
        <v>595</v>
      </c>
    </row>
    <row r="41" spans="1:10">
      <c r="A41" s="13" t="s">
        <v>495</v>
      </c>
      <c r="B41" s="14">
        <v>1</v>
      </c>
      <c r="D41" t="s">
        <v>220</v>
      </c>
      <c r="E41">
        <v>4</v>
      </c>
      <c r="F41">
        <f t="shared" si="0"/>
        <v>4.9689440993788822E-3</v>
      </c>
      <c r="G41">
        <f t="shared" si="2"/>
        <v>0.74409937888198718</v>
      </c>
      <c r="I41">
        <v>37</v>
      </c>
      <c r="J41">
        <f t="shared" si="3"/>
        <v>599</v>
      </c>
    </row>
    <row r="42" spans="1:10">
      <c r="A42" s="13" t="s">
        <v>365</v>
      </c>
      <c r="B42" s="14">
        <v>1</v>
      </c>
      <c r="D42" t="s">
        <v>85</v>
      </c>
      <c r="E42">
        <v>4</v>
      </c>
      <c r="F42">
        <f t="shared" si="0"/>
        <v>4.9689440993788822E-3</v>
      </c>
      <c r="G42">
        <f t="shared" si="2"/>
        <v>0.74906832298136605</v>
      </c>
      <c r="I42">
        <v>38</v>
      </c>
      <c r="J42">
        <f t="shared" si="3"/>
        <v>603</v>
      </c>
    </row>
    <row r="43" spans="1:10">
      <c r="A43" s="13" t="s">
        <v>16</v>
      </c>
      <c r="B43" s="14">
        <v>3</v>
      </c>
      <c r="D43" t="s">
        <v>42</v>
      </c>
      <c r="E43">
        <v>4</v>
      </c>
      <c r="F43">
        <f t="shared" si="0"/>
        <v>4.9689440993788822E-3</v>
      </c>
      <c r="G43">
        <f t="shared" si="2"/>
        <v>0.75403726708074492</v>
      </c>
      <c r="I43">
        <v>39</v>
      </c>
      <c r="J43">
        <f t="shared" si="3"/>
        <v>607</v>
      </c>
    </row>
    <row r="44" spans="1:10">
      <c r="A44" s="13" t="s">
        <v>444</v>
      </c>
      <c r="B44" s="14">
        <v>1</v>
      </c>
      <c r="D44" t="s">
        <v>459</v>
      </c>
      <c r="E44">
        <v>4</v>
      </c>
      <c r="F44">
        <f t="shared" si="0"/>
        <v>4.9689440993788822E-3</v>
      </c>
      <c r="G44">
        <f t="shared" si="2"/>
        <v>0.75900621118012379</v>
      </c>
      <c r="I44">
        <v>40</v>
      </c>
      <c r="J44">
        <f t="shared" si="3"/>
        <v>611</v>
      </c>
    </row>
    <row r="45" spans="1:10">
      <c r="A45" s="13" t="s">
        <v>391</v>
      </c>
      <c r="B45" s="14">
        <v>1</v>
      </c>
      <c r="D45" t="s">
        <v>92</v>
      </c>
      <c r="E45">
        <v>4</v>
      </c>
      <c r="F45">
        <f t="shared" si="0"/>
        <v>4.9689440993788822E-3</v>
      </c>
      <c r="G45">
        <f t="shared" si="2"/>
        <v>0.76397515527950266</v>
      </c>
      <c r="I45">
        <v>41</v>
      </c>
      <c r="J45">
        <f t="shared" si="3"/>
        <v>615</v>
      </c>
    </row>
    <row r="46" spans="1:10">
      <c r="A46" s="13" t="s">
        <v>318</v>
      </c>
      <c r="B46" s="14">
        <v>1</v>
      </c>
      <c r="D46" t="s">
        <v>247</v>
      </c>
      <c r="E46">
        <v>4</v>
      </c>
      <c r="F46">
        <f t="shared" si="0"/>
        <v>4.9689440993788822E-3</v>
      </c>
      <c r="G46">
        <f t="shared" si="2"/>
        <v>0.76894409937888153</v>
      </c>
      <c r="I46">
        <v>42</v>
      </c>
      <c r="J46">
        <f t="shared" si="3"/>
        <v>619</v>
      </c>
    </row>
    <row r="47" spans="1:10">
      <c r="A47" s="13" t="s">
        <v>139</v>
      </c>
      <c r="B47" s="14">
        <v>6</v>
      </c>
      <c r="D47" t="s">
        <v>427</v>
      </c>
      <c r="E47">
        <v>4</v>
      </c>
      <c r="F47">
        <f t="shared" si="0"/>
        <v>4.9689440993788822E-3</v>
      </c>
      <c r="G47">
        <f t="shared" si="2"/>
        <v>0.7739130434782604</v>
      </c>
      <c r="I47">
        <v>43</v>
      </c>
      <c r="J47">
        <f t="shared" si="3"/>
        <v>623</v>
      </c>
    </row>
    <row r="48" spans="1:10">
      <c r="A48" s="13" t="s">
        <v>291</v>
      </c>
      <c r="B48" s="14">
        <v>9</v>
      </c>
      <c r="D48" t="s">
        <v>441</v>
      </c>
      <c r="E48">
        <v>4</v>
      </c>
      <c r="F48">
        <f t="shared" si="0"/>
        <v>4.9689440993788822E-3</v>
      </c>
      <c r="G48">
        <f t="shared" si="2"/>
        <v>0.77888198757763927</v>
      </c>
      <c r="I48">
        <v>44</v>
      </c>
      <c r="J48">
        <f t="shared" si="3"/>
        <v>627</v>
      </c>
    </row>
    <row r="49" spans="1:10">
      <c r="A49" s="13" t="s">
        <v>333</v>
      </c>
      <c r="B49" s="14">
        <v>2</v>
      </c>
      <c r="D49" t="s">
        <v>397</v>
      </c>
      <c r="E49">
        <v>4</v>
      </c>
      <c r="F49">
        <f t="shared" si="0"/>
        <v>4.9689440993788822E-3</v>
      </c>
      <c r="G49">
        <f t="shared" si="2"/>
        <v>0.78385093167701814</v>
      </c>
      <c r="I49">
        <v>45</v>
      </c>
      <c r="J49">
        <f t="shared" si="3"/>
        <v>631</v>
      </c>
    </row>
    <row r="50" spans="1:10">
      <c r="A50" s="13" t="s">
        <v>337</v>
      </c>
      <c r="B50" s="14">
        <v>1</v>
      </c>
      <c r="D50" t="s">
        <v>492</v>
      </c>
      <c r="E50">
        <v>4</v>
      </c>
      <c r="F50">
        <f t="shared" si="0"/>
        <v>4.9689440993788822E-3</v>
      </c>
      <c r="G50">
        <f t="shared" si="2"/>
        <v>0.78881987577639701</v>
      </c>
      <c r="I50">
        <v>46</v>
      </c>
      <c r="J50">
        <f t="shared" si="3"/>
        <v>635</v>
      </c>
    </row>
    <row r="51" spans="1:10">
      <c r="A51" s="13" t="s">
        <v>522</v>
      </c>
      <c r="B51" s="14">
        <v>1</v>
      </c>
      <c r="D51" t="s">
        <v>55</v>
      </c>
      <c r="E51">
        <v>4</v>
      </c>
      <c r="F51">
        <f t="shared" si="0"/>
        <v>4.9689440993788822E-3</v>
      </c>
      <c r="G51">
        <f t="shared" si="2"/>
        <v>0.79378881987577588</v>
      </c>
      <c r="I51">
        <v>47</v>
      </c>
      <c r="J51">
        <f t="shared" si="3"/>
        <v>639</v>
      </c>
    </row>
    <row r="52" spans="1:10">
      <c r="A52" s="13" t="s">
        <v>312</v>
      </c>
      <c r="B52" s="14">
        <v>1</v>
      </c>
      <c r="D52" t="s">
        <v>223</v>
      </c>
      <c r="E52">
        <v>4</v>
      </c>
      <c r="F52">
        <f t="shared" si="0"/>
        <v>4.9689440993788822E-3</v>
      </c>
      <c r="G52">
        <f t="shared" si="2"/>
        <v>0.79875776397515474</v>
      </c>
      <c r="I52">
        <v>48</v>
      </c>
      <c r="J52">
        <f t="shared" si="3"/>
        <v>643</v>
      </c>
    </row>
    <row r="53" spans="1:10">
      <c r="A53" s="13" t="s">
        <v>308</v>
      </c>
      <c r="B53" s="14">
        <v>1</v>
      </c>
      <c r="D53" t="s">
        <v>424</v>
      </c>
      <c r="E53">
        <v>4</v>
      </c>
      <c r="F53">
        <f t="shared" si="0"/>
        <v>4.9689440993788822E-3</v>
      </c>
      <c r="G53">
        <f t="shared" si="2"/>
        <v>0.80372670807453361</v>
      </c>
      <c r="I53">
        <v>49</v>
      </c>
      <c r="J53">
        <f t="shared" si="3"/>
        <v>647</v>
      </c>
    </row>
    <row r="54" spans="1:10">
      <c r="A54" s="13" t="s">
        <v>142</v>
      </c>
      <c r="B54" s="14">
        <v>10</v>
      </c>
      <c r="D54" t="s">
        <v>268</v>
      </c>
      <c r="E54">
        <v>4</v>
      </c>
      <c r="F54">
        <f t="shared" si="0"/>
        <v>4.9689440993788822E-3</v>
      </c>
      <c r="G54">
        <f t="shared" si="2"/>
        <v>0.80869565217391248</v>
      </c>
      <c r="I54">
        <v>50</v>
      </c>
      <c r="J54">
        <f t="shared" si="3"/>
        <v>651</v>
      </c>
    </row>
    <row r="55" spans="1:10">
      <c r="A55" s="13" t="s">
        <v>302</v>
      </c>
      <c r="B55" s="14">
        <v>2</v>
      </c>
      <c r="D55" t="s">
        <v>275</v>
      </c>
      <c r="E55">
        <v>4</v>
      </c>
      <c r="F55">
        <f t="shared" si="0"/>
        <v>4.9689440993788822E-3</v>
      </c>
      <c r="G55">
        <f t="shared" si="2"/>
        <v>0.81366459627329135</v>
      </c>
      <c r="I55">
        <v>51</v>
      </c>
      <c r="J55">
        <f t="shared" si="3"/>
        <v>655</v>
      </c>
    </row>
    <row r="56" spans="1:10">
      <c r="A56" s="13" t="s">
        <v>294</v>
      </c>
      <c r="B56" s="14">
        <v>3</v>
      </c>
      <c r="D56" t="s">
        <v>30</v>
      </c>
      <c r="E56">
        <v>3</v>
      </c>
      <c r="F56">
        <f t="shared" si="0"/>
        <v>3.7267080745341614E-3</v>
      </c>
      <c r="G56">
        <f t="shared" si="2"/>
        <v>0.81739130434782548</v>
      </c>
      <c r="I56">
        <v>52</v>
      </c>
      <c r="J56">
        <f t="shared" si="3"/>
        <v>658</v>
      </c>
    </row>
    <row r="57" spans="1:10">
      <c r="A57" s="13" t="s">
        <v>166</v>
      </c>
      <c r="B57" s="14">
        <v>1</v>
      </c>
      <c r="D57" t="s">
        <v>16</v>
      </c>
      <c r="E57">
        <v>3</v>
      </c>
      <c r="F57">
        <f t="shared" si="0"/>
        <v>3.7267080745341614E-3</v>
      </c>
      <c r="G57">
        <f t="shared" si="2"/>
        <v>0.8211180124223596</v>
      </c>
      <c r="I57">
        <v>53</v>
      </c>
      <c r="J57">
        <f t="shared" si="3"/>
        <v>661</v>
      </c>
    </row>
    <row r="58" spans="1:10">
      <c r="A58" s="13" t="s">
        <v>177</v>
      </c>
      <c r="B58" s="14">
        <v>2</v>
      </c>
      <c r="D58" t="s">
        <v>294</v>
      </c>
      <c r="E58">
        <v>3</v>
      </c>
      <c r="F58">
        <f t="shared" si="0"/>
        <v>3.7267080745341614E-3</v>
      </c>
      <c r="G58">
        <f t="shared" si="2"/>
        <v>0.82484472049689372</v>
      </c>
      <c r="I58">
        <v>54</v>
      </c>
      <c r="J58">
        <f t="shared" si="3"/>
        <v>664</v>
      </c>
    </row>
    <row r="59" spans="1:10">
      <c r="A59" s="13" t="s">
        <v>163</v>
      </c>
      <c r="B59" s="14">
        <v>1</v>
      </c>
      <c r="D59" t="s">
        <v>129</v>
      </c>
      <c r="E59">
        <v>3</v>
      </c>
      <c r="F59">
        <f t="shared" si="0"/>
        <v>3.7267080745341614E-3</v>
      </c>
      <c r="G59">
        <f t="shared" si="2"/>
        <v>0.82857142857142785</v>
      </c>
      <c r="I59">
        <v>55</v>
      </c>
      <c r="J59">
        <f t="shared" si="3"/>
        <v>667</v>
      </c>
    </row>
    <row r="60" spans="1:10">
      <c r="A60" s="13" t="s">
        <v>129</v>
      </c>
      <c r="B60" s="14">
        <v>3</v>
      </c>
      <c r="D60" t="s">
        <v>132</v>
      </c>
      <c r="E60">
        <v>3</v>
      </c>
      <c r="F60">
        <f t="shared" si="0"/>
        <v>3.7267080745341614E-3</v>
      </c>
      <c r="G60">
        <f t="shared" si="2"/>
        <v>0.83229813664596197</v>
      </c>
      <c r="I60">
        <v>56</v>
      </c>
      <c r="J60">
        <f t="shared" si="3"/>
        <v>670</v>
      </c>
    </row>
    <row r="61" spans="1:10">
      <c r="A61" s="13" t="s">
        <v>510</v>
      </c>
      <c r="B61" s="14">
        <v>2</v>
      </c>
      <c r="D61" t="s">
        <v>305</v>
      </c>
      <c r="E61">
        <v>3</v>
      </c>
      <c r="F61">
        <f t="shared" si="0"/>
        <v>3.7267080745341614E-3</v>
      </c>
      <c r="G61">
        <f t="shared" si="2"/>
        <v>0.8360248447204961</v>
      </c>
      <c r="I61">
        <v>57</v>
      </c>
      <c r="J61">
        <f t="shared" si="3"/>
        <v>673</v>
      </c>
    </row>
    <row r="62" spans="1:10">
      <c r="A62" s="13" t="s">
        <v>271</v>
      </c>
      <c r="B62" s="14">
        <v>2</v>
      </c>
      <c r="D62" t="s">
        <v>536</v>
      </c>
      <c r="E62">
        <v>3</v>
      </c>
      <c r="F62">
        <f t="shared" si="0"/>
        <v>3.7267080745341614E-3</v>
      </c>
      <c r="G62">
        <f t="shared" si="2"/>
        <v>0.83975155279503022</v>
      </c>
      <c r="I62">
        <v>58</v>
      </c>
      <c r="J62">
        <f t="shared" si="3"/>
        <v>676</v>
      </c>
    </row>
    <row r="63" spans="1:10">
      <c r="A63" s="13" t="s">
        <v>132</v>
      </c>
      <c r="B63" s="14">
        <v>3</v>
      </c>
      <c r="D63" t="s">
        <v>241</v>
      </c>
      <c r="E63">
        <v>3</v>
      </c>
      <c r="F63">
        <f t="shared" si="0"/>
        <v>3.7267080745341614E-3</v>
      </c>
      <c r="G63">
        <f t="shared" si="2"/>
        <v>0.84347826086956434</v>
      </c>
      <c r="I63">
        <v>59</v>
      </c>
      <c r="J63">
        <f t="shared" si="3"/>
        <v>679</v>
      </c>
    </row>
    <row r="64" spans="1:10">
      <c r="A64" s="13" t="s">
        <v>305</v>
      </c>
      <c r="B64" s="14">
        <v>3</v>
      </c>
      <c r="D64" t="s">
        <v>330</v>
      </c>
      <c r="E64">
        <v>3</v>
      </c>
      <c r="F64">
        <f t="shared" si="0"/>
        <v>3.7267080745341614E-3</v>
      </c>
      <c r="G64">
        <f t="shared" si="2"/>
        <v>0.84720496894409847</v>
      </c>
      <c r="I64">
        <v>60</v>
      </c>
      <c r="J64">
        <f t="shared" si="3"/>
        <v>682</v>
      </c>
    </row>
    <row r="65" spans="1:10">
      <c r="A65" s="13" t="s">
        <v>450</v>
      </c>
      <c r="B65" s="14">
        <v>1</v>
      </c>
      <c r="D65" t="s">
        <v>211</v>
      </c>
      <c r="E65">
        <v>3</v>
      </c>
      <c r="F65">
        <f t="shared" si="0"/>
        <v>3.7267080745341614E-3</v>
      </c>
      <c r="G65">
        <f t="shared" si="2"/>
        <v>0.85093167701863259</v>
      </c>
      <c r="I65">
        <v>61</v>
      </c>
      <c r="J65">
        <f t="shared" si="3"/>
        <v>685</v>
      </c>
    </row>
    <row r="66" spans="1:10">
      <c r="A66" s="13" t="s">
        <v>456</v>
      </c>
      <c r="B66" s="14">
        <v>2</v>
      </c>
      <c r="D66" t="s">
        <v>244</v>
      </c>
      <c r="E66">
        <v>3</v>
      </c>
      <c r="F66">
        <f t="shared" si="0"/>
        <v>3.7267080745341614E-3</v>
      </c>
      <c r="G66">
        <f t="shared" si="2"/>
        <v>0.85465838509316672</v>
      </c>
      <c r="I66">
        <v>62</v>
      </c>
      <c r="J66">
        <f t="shared" si="3"/>
        <v>688</v>
      </c>
    </row>
    <row r="67" spans="1:10">
      <c r="A67" s="13" t="s">
        <v>453</v>
      </c>
      <c r="B67" s="14">
        <v>2</v>
      </c>
      <c r="D67" t="s">
        <v>417</v>
      </c>
      <c r="E67">
        <v>2</v>
      </c>
      <c r="F67">
        <f t="shared" si="0"/>
        <v>2.4844720496894411E-3</v>
      </c>
      <c r="G67">
        <f t="shared" si="2"/>
        <v>0.85714285714285621</v>
      </c>
      <c r="I67">
        <v>63</v>
      </c>
      <c r="J67">
        <f t="shared" si="3"/>
        <v>690</v>
      </c>
    </row>
    <row r="68" spans="1:10">
      <c r="A68" s="13" t="s">
        <v>447</v>
      </c>
      <c r="B68" s="14">
        <v>1</v>
      </c>
      <c r="D68" t="s">
        <v>237</v>
      </c>
      <c r="E68">
        <v>2</v>
      </c>
      <c r="F68">
        <f t="shared" si="0"/>
        <v>2.4844720496894411E-3</v>
      </c>
      <c r="G68">
        <f t="shared" si="2"/>
        <v>0.8596273291925457</v>
      </c>
      <c r="I68">
        <v>64</v>
      </c>
      <c r="J68">
        <f t="shared" si="3"/>
        <v>692</v>
      </c>
    </row>
    <row r="69" spans="1:10">
      <c r="A69" s="13" t="s">
        <v>42</v>
      </c>
      <c r="B69" s="14">
        <v>4</v>
      </c>
      <c r="D69" t="s">
        <v>68</v>
      </c>
      <c r="E69">
        <v>2</v>
      </c>
      <c r="F69">
        <f t="shared" si="0"/>
        <v>2.4844720496894411E-3</v>
      </c>
      <c r="G69">
        <f t="shared" si="2"/>
        <v>0.86211180124223519</v>
      </c>
      <c r="I69">
        <v>65</v>
      </c>
      <c r="J69">
        <f t="shared" si="3"/>
        <v>694</v>
      </c>
    </row>
    <row r="70" spans="1:10">
      <c r="A70" s="13" t="s">
        <v>499</v>
      </c>
      <c r="B70" s="14">
        <v>1</v>
      </c>
      <c r="D70" t="s">
        <v>369</v>
      </c>
      <c r="E70">
        <v>2</v>
      </c>
      <c r="F70">
        <f t="shared" ref="F70:F133" si="4">E70/$E$4</f>
        <v>2.4844720496894411E-3</v>
      </c>
      <c r="G70">
        <f t="shared" si="2"/>
        <v>0.86459627329192468</v>
      </c>
      <c r="I70">
        <v>66</v>
      </c>
      <c r="J70">
        <f t="shared" ref="J70:J101" si="5">E70+J69</f>
        <v>696</v>
      </c>
    </row>
    <row r="71" spans="1:10">
      <c r="A71" s="13" t="s">
        <v>61</v>
      </c>
      <c r="B71" s="14">
        <v>1</v>
      </c>
      <c r="D71" t="s">
        <v>394</v>
      </c>
      <c r="E71">
        <v>2</v>
      </c>
      <c r="F71">
        <f t="shared" si="4"/>
        <v>2.4844720496894411E-3</v>
      </c>
      <c r="G71">
        <f t="shared" si="2"/>
        <v>0.86708074534161417</v>
      </c>
      <c r="I71">
        <v>67</v>
      </c>
      <c r="J71">
        <f t="shared" si="5"/>
        <v>698</v>
      </c>
    </row>
    <row r="72" spans="1:10">
      <c r="A72" s="13" t="s">
        <v>361</v>
      </c>
      <c r="B72" s="14">
        <v>1</v>
      </c>
      <c r="D72" t="s">
        <v>483</v>
      </c>
      <c r="E72">
        <v>2</v>
      </c>
      <c r="F72">
        <f t="shared" si="4"/>
        <v>2.4844720496894411E-3</v>
      </c>
      <c r="G72">
        <f t="shared" ref="G72:G135" si="6">G71+F72</f>
        <v>0.86956521739130366</v>
      </c>
      <c r="I72">
        <v>68</v>
      </c>
      <c r="J72">
        <f t="shared" si="5"/>
        <v>700</v>
      </c>
    </row>
    <row r="73" spans="1:10">
      <c r="A73" s="13" t="s">
        <v>533</v>
      </c>
      <c r="B73" s="14">
        <v>5</v>
      </c>
      <c r="D73" t="s">
        <v>333</v>
      </c>
      <c r="E73">
        <v>2</v>
      </c>
      <c r="F73">
        <f t="shared" si="4"/>
        <v>2.4844720496894411E-3</v>
      </c>
      <c r="G73">
        <f t="shared" si="6"/>
        <v>0.87204968944099315</v>
      </c>
      <c r="I73">
        <v>69</v>
      </c>
      <c r="J73">
        <f t="shared" si="5"/>
        <v>702</v>
      </c>
    </row>
    <row r="74" spans="1:10">
      <c r="A74" s="13" t="s">
        <v>536</v>
      </c>
      <c r="B74" s="14">
        <v>3</v>
      </c>
      <c r="D74" t="s">
        <v>302</v>
      </c>
      <c r="E74">
        <v>2</v>
      </c>
      <c r="F74">
        <f t="shared" si="4"/>
        <v>2.4844720496894411E-3</v>
      </c>
      <c r="G74">
        <f t="shared" si="6"/>
        <v>0.87453416149068264</v>
      </c>
      <c r="I74">
        <v>70</v>
      </c>
      <c r="J74">
        <f t="shared" si="5"/>
        <v>704</v>
      </c>
    </row>
    <row r="75" spans="1:10">
      <c r="A75" s="13" t="s">
        <v>58</v>
      </c>
      <c r="B75" s="14">
        <v>2</v>
      </c>
      <c r="D75" t="s">
        <v>177</v>
      </c>
      <c r="E75">
        <v>2</v>
      </c>
      <c r="F75">
        <f t="shared" si="4"/>
        <v>2.4844720496894411E-3</v>
      </c>
      <c r="G75">
        <f t="shared" si="6"/>
        <v>0.87701863354037213</v>
      </c>
      <c r="I75">
        <v>71</v>
      </c>
      <c r="J75">
        <f t="shared" si="5"/>
        <v>706</v>
      </c>
    </row>
    <row r="76" spans="1:10">
      <c r="A76" s="13" t="s">
        <v>89</v>
      </c>
      <c r="B76" s="14">
        <v>2</v>
      </c>
      <c r="D76" t="s">
        <v>510</v>
      </c>
      <c r="E76">
        <v>2</v>
      </c>
      <c r="F76">
        <f t="shared" si="4"/>
        <v>2.4844720496894411E-3</v>
      </c>
      <c r="G76">
        <f t="shared" si="6"/>
        <v>0.87950310559006162</v>
      </c>
      <c r="I76">
        <v>72</v>
      </c>
      <c r="J76">
        <f t="shared" si="5"/>
        <v>708</v>
      </c>
    </row>
    <row r="77" spans="1:10">
      <c r="A77" s="13" t="s">
        <v>430</v>
      </c>
      <c r="B77" s="14">
        <v>1</v>
      </c>
      <c r="D77" t="s">
        <v>271</v>
      </c>
      <c r="E77">
        <v>2</v>
      </c>
      <c r="F77">
        <f t="shared" si="4"/>
        <v>2.4844720496894411E-3</v>
      </c>
      <c r="G77">
        <f t="shared" si="6"/>
        <v>0.88198757763975111</v>
      </c>
      <c r="I77">
        <v>73</v>
      </c>
      <c r="J77">
        <f t="shared" si="5"/>
        <v>710</v>
      </c>
    </row>
    <row r="78" spans="1:10">
      <c r="A78" s="13" t="s">
        <v>433</v>
      </c>
      <c r="B78" s="14">
        <v>1</v>
      </c>
      <c r="D78" t="s">
        <v>456</v>
      </c>
      <c r="E78">
        <v>2</v>
      </c>
      <c r="F78">
        <f t="shared" si="4"/>
        <v>2.4844720496894411E-3</v>
      </c>
      <c r="G78">
        <f t="shared" si="6"/>
        <v>0.8844720496894406</v>
      </c>
      <c r="I78">
        <v>74</v>
      </c>
      <c r="J78">
        <f t="shared" si="5"/>
        <v>712</v>
      </c>
    </row>
    <row r="79" spans="1:10">
      <c r="A79" s="13" t="s">
        <v>98</v>
      </c>
      <c r="B79" s="14">
        <v>1</v>
      </c>
      <c r="D79" t="s">
        <v>453</v>
      </c>
      <c r="E79">
        <v>2</v>
      </c>
      <c r="F79">
        <f t="shared" si="4"/>
        <v>2.4844720496894411E-3</v>
      </c>
      <c r="G79">
        <f t="shared" si="6"/>
        <v>0.88695652173913009</v>
      </c>
      <c r="I79">
        <v>75</v>
      </c>
      <c r="J79">
        <f t="shared" si="5"/>
        <v>714</v>
      </c>
    </row>
    <row r="80" spans="1:10">
      <c r="A80" s="13" t="s">
        <v>404</v>
      </c>
      <c r="B80" s="14">
        <v>1</v>
      </c>
      <c r="D80" t="s">
        <v>58</v>
      </c>
      <c r="E80">
        <v>2</v>
      </c>
      <c r="F80">
        <f t="shared" si="4"/>
        <v>2.4844720496894411E-3</v>
      </c>
      <c r="G80">
        <f t="shared" si="6"/>
        <v>0.88944099378881958</v>
      </c>
      <c r="I80">
        <v>76</v>
      </c>
      <c r="J80">
        <f t="shared" si="5"/>
        <v>716</v>
      </c>
    </row>
    <row r="81" spans="1:10">
      <c r="A81" s="13" t="s">
        <v>470</v>
      </c>
      <c r="B81" s="14">
        <v>1</v>
      </c>
      <c r="D81" t="s">
        <v>89</v>
      </c>
      <c r="E81">
        <v>2</v>
      </c>
      <c r="F81">
        <f t="shared" si="4"/>
        <v>2.4844720496894411E-3</v>
      </c>
      <c r="G81">
        <f t="shared" si="6"/>
        <v>0.89192546583850907</v>
      </c>
      <c r="I81">
        <v>77</v>
      </c>
      <c r="J81">
        <f t="shared" si="5"/>
        <v>718</v>
      </c>
    </row>
    <row r="82" spans="1:10">
      <c r="A82" s="13" t="s">
        <v>382</v>
      </c>
      <c r="B82" s="14">
        <v>7</v>
      </c>
      <c r="D82" t="s">
        <v>34</v>
      </c>
      <c r="E82">
        <v>2</v>
      </c>
      <c r="F82">
        <f t="shared" si="4"/>
        <v>2.4844720496894411E-3</v>
      </c>
      <c r="G82">
        <f t="shared" si="6"/>
        <v>0.89440993788819856</v>
      </c>
      <c r="I82">
        <v>78</v>
      </c>
      <c r="J82">
        <f t="shared" si="5"/>
        <v>720</v>
      </c>
    </row>
    <row r="83" spans="1:10">
      <c r="A83" s="13" t="s">
        <v>241</v>
      </c>
      <c r="B83" s="14">
        <v>3</v>
      </c>
      <c r="D83" t="s">
        <v>315</v>
      </c>
      <c r="E83">
        <v>2</v>
      </c>
      <c r="F83">
        <f t="shared" si="4"/>
        <v>2.4844720496894411E-3</v>
      </c>
      <c r="G83">
        <f t="shared" si="6"/>
        <v>0.89689440993788805</v>
      </c>
      <c r="I83">
        <v>79</v>
      </c>
      <c r="J83">
        <f t="shared" si="5"/>
        <v>722</v>
      </c>
    </row>
    <row r="84" spans="1:10">
      <c r="A84" s="13" t="s">
        <v>34</v>
      </c>
      <c r="B84" s="14">
        <v>2</v>
      </c>
      <c r="D84" t="s">
        <v>45</v>
      </c>
      <c r="E84">
        <v>2</v>
      </c>
      <c r="F84">
        <f t="shared" si="4"/>
        <v>2.4844720496894411E-3</v>
      </c>
      <c r="G84">
        <f t="shared" si="6"/>
        <v>0.89937888198757754</v>
      </c>
      <c r="I84">
        <v>80</v>
      </c>
      <c r="J84">
        <f t="shared" si="5"/>
        <v>724</v>
      </c>
    </row>
    <row r="85" spans="1:10">
      <c r="A85" s="13" t="s">
        <v>278</v>
      </c>
      <c r="B85" s="14">
        <v>1</v>
      </c>
      <c r="D85" t="s">
        <v>160</v>
      </c>
      <c r="E85">
        <v>2</v>
      </c>
      <c r="F85">
        <f t="shared" si="4"/>
        <v>2.4844720496894411E-3</v>
      </c>
      <c r="G85">
        <f t="shared" si="6"/>
        <v>0.90186335403726703</v>
      </c>
      <c r="I85">
        <v>81</v>
      </c>
      <c r="J85">
        <f t="shared" si="5"/>
        <v>726</v>
      </c>
    </row>
    <row r="86" spans="1:10">
      <c r="A86" s="13" t="s">
        <v>459</v>
      </c>
      <c r="B86" s="14">
        <v>4</v>
      </c>
      <c r="D86" t="s">
        <v>197</v>
      </c>
      <c r="E86">
        <v>2</v>
      </c>
      <c r="F86">
        <f t="shared" si="4"/>
        <v>2.4844720496894411E-3</v>
      </c>
      <c r="G86">
        <f t="shared" si="6"/>
        <v>0.90434782608695652</v>
      </c>
      <c r="I86">
        <v>82</v>
      </c>
      <c r="J86">
        <f t="shared" si="5"/>
        <v>728</v>
      </c>
    </row>
    <row r="87" spans="1:10">
      <c r="A87" s="13" t="s">
        <v>38</v>
      </c>
      <c r="B87" s="14">
        <v>59</v>
      </c>
      <c r="D87" t="s">
        <v>401</v>
      </c>
      <c r="E87">
        <v>2</v>
      </c>
      <c r="F87">
        <f t="shared" si="4"/>
        <v>2.4844720496894411E-3</v>
      </c>
      <c r="G87">
        <f t="shared" si="6"/>
        <v>0.90683229813664601</v>
      </c>
      <c r="I87">
        <v>83</v>
      </c>
      <c r="J87">
        <f t="shared" si="5"/>
        <v>730</v>
      </c>
    </row>
    <row r="88" spans="1:10">
      <c r="A88" s="13" t="s">
        <v>117</v>
      </c>
      <c r="B88" s="14">
        <v>1</v>
      </c>
      <c r="D88" t="s">
        <v>502</v>
      </c>
      <c r="E88">
        <v>2</v>
      </c>
      <c r="F88">
        <f t="shared" si="4"/>
        <v>2.4844720496894411E-3</v>
      </c>
      <c r="G88">
        <f t="shared" si="6"/>
        <v>0.9093167701863355</v>
      </c>
      <c r="I88">
        <v>84</v>
      </c>
      <c r="J88">
        <f t="shared" si="5"/>
        <v>732</v>
      </c>
    </row>
    <row r="89" spans="1:10">
      <c r="A89" s="13" t="s">
        <v>414</v>
      </c>
      <c r="B89" s="14">
        <v>1</v>
      </c>
      <c r="D89" t="s">
        <v>300</v>
      </c>
      <c r="E89">
        <v>2</v>
      </c>
      <c r="F89">
        <f t="shared" si="4"/>
        <v>2.4844720496894411E-3</v>
      </c>
      <c r="G89">
        <f t="shared" si="6"/>
        <v>0.91180124223602499</v>
      </c>
      <c r="I89">
        <v>85</v>
      </c>
      <c r="J89">
        <f t="shared" si="5"/>
        <v>734</v>
      </c>
    </row>
    <row r="90" spans="1:10">
      <c r="A90" s="13" t="s">
        <v>92</v>
      </c>
      <c r="B90" s="14">
        <v>4</v>
      </c>
      <c r="D90" t="s">
        <v>151</v>
      </c>
      <c r="E90">
        <v>2</v>
      </c>
      <c r="F90">
        <f t="shared" si="4"/>
        <v>2.4844720496894411E-3</v>
      </c>
      <c r="G90">
        <f t="shared" si="6"/>
        <v>0.91428571428571448</v>
      </c>
      <c r="I90">
        <v>86</v>
      </c>
      <c r="J90">
        <f t="shared" si="5"/>
        <v>736</v>
      </c>
    </row>
    <row r="91" spans="1:10">
      <c r="A91" s="13" t="s">
        <v>121</v>
      </c>
      <c r="B91" s="14">
        <v>1</v>
      </c>
      <c r="D91" t="s">
        <v>254</v>
      </c>
      <c r="E91">
        <v>2</v>
      </c>
      <c r="F91">
        <f t="shared" si="4"/>
        <v>2.4844720496894411E-3</v>
      </c>
      <c r="G91">
        <f t="shared" si="6"/>
        <v>0.91677018633540397</v>
      </c>
      <c r="I91">
        <v>87</v>
      </c>
      <c r="J91">
        <f t="shared" si="5"/>
        <v>738</v>
      </c>
    </row>
    <row r="92" spans="1:10">
      <c r="A92" s="13" t="s">
        <v>529</v>
      </c>
      <c r="B92" s="14">
        <v>1</v>
      </c>
      <c r="D92" t="s">
        <v>174</v>
      </c>
      <c r="E92">
        <v>1</v>
      </c>
      <c r="F92">
        <f t="shared" si="4"/>
        <v>1.2422360248447205E-3</v>
      </c>
      <c r="G92">
        <f t="shared" si="6"/>
        <v>0.91801242236024871</v>
      </c>
      <c r="I92">
        <v>88</v>
      </c>
      <c r="J92">
        <f t="shared" si="5"/>
        <v>739</v>
      </c>
    </row>
    <row r="93" spans="1:10">
      <c r="A93" s="13" t="s">
        <v>12</v>
      </c>
      <c r="B93" s="14">
        <v>12</v>
      </c>
      <c r="D93" t="s">
        <v>355</v>
      </c>
      <c r="E93">
        <v>1</v>
      </c>
      <c r="F93">
        <f t="shared" si="4"/>
        <v>1.2422360248447205E-3</v>
      </c>
      <c r="G93">
        <f t="shared" si="6"/>
        <v>0.91925465838509346</v>
      </c>
      <c r="I93">
        <v>89</v>
      </c>
      <c r="J93">
        <f t="shared" si="5"/>
        <v>740</v>
      </c>
    </row>
    <row r="94" spans="1:10">
      <c r="A94" s="13" t="s">
        <v>438</v>
      </c>
      <c r="B94" s="14">
        <v>1</v>
      </c>
      <c r="D94" t="s">
        <v>327</v>
      </c>
      <c r="E94">
        <v>1</v>
      </c>
      <c r="F94">
        <f t="shared" si="4"/>
        <v>1.2422360248447205E-3</v>
      </c>
      <c r="G94">
        <f t="shared" si="6"/>
        <v>0.9204968944099382</v>
      </c>
      <c r="I94">
        <v>90</v>
      </c>
      <c r="J94">
        <f t="shared" si="5"/>
        <v>741</v>
      </c>
    </row>
    <row r="95" spans="1:10">
      <c r="A95" s="13" t="s">
        <v>379</v>
      </c>
      <c r="B95" s="14">
        <v>12</v>
      </c>
      <c r="D95" t="s">
        <v>111</v>
      </c>
      <c r="E95">
        <v>1</v>
      </c>
      <c r="F95">
        <f t="shared" si="4"/>
        <v>1.2422360248447205E-3</v>
      </c>
      <c r="G95">
        <f t="shared" si="6"/>
        <v>0.92173913043478295</v>
      </c>
      <c r="I95">
        <v>91</v>
      </c>
      <c r="J95">
        <f t="shared" si="5"/>
        <v>742</v>
      </c>
    </row>
    <row r="96" spans="1:10">
      <c r="A96" s="13" t="s">
        <v>315</v>
      </c>
      <c r="B96" s="14">
        <v>2</v>
      </c>
      <c r="D96" t="s">
        <v>507</v>
      </c>
      <c r="E96">
        <v>1</v>
      </c>
      <c r="F96">
        <f t="shared" si="4"/>
        <v>1.2422360248447205E-3</v>
      </c>
      <c r="G96">
        <f t="shared" si="6"/>
        <v>0.92298136645962769</v>
      </c>
      <c r="I96">
        <v>92</v>
      </c>
      <c r="J96">
        <f t="shared" si="5"/>
        <v>743</v>
      </c>
    </row>
    <row r="97" spans="1:10">
      <c r="A97" s="13" t="s">
        <v>75</v>
      </c>
      <c r="B97" s="14">
        <v>1</v>
      </c>
      <c r="D97" t="s">
        <v>519</v>
      </c>
      <c r="E97">
        <v>1</v>
      </c>
      <c r="F97">
        <f t="shared" si="4"/>
        <v>1.2422360248447205E-3</v>
      </c>
      <c r="G97">
        <f t="shared" si="6"/>
        <v>0.92422360248447244</v>
      </c>
      <c r="I97">
        <v>93</v>
      </c>
      <c r="J97">
        <f t="shared" si="5"/>
        <v>744</v>
      </c>
    </row>
    <row r="98" spans="1:10">
      <c r="A98" s="13" t="s">
        <v>230</v>
      </c>
      <c r="B98" s="14">
        <v>5</v>
      </c>
      <c r="D98" t="s">
        <v>487</v>
      </c>
      <c r="E98">
        <v>1</v>
      </c>
      <c r="F98">
        <f t="shared" si="4"/>
        <v>1.2422360248447205E-3</v>
      </c>
      <c r="G98">
        <f t="shared" si="6"/>
        <v>0.92546583850931718</v>
      </c>
      <c r="I98">
        <v>94</v>
      </c>
      <c r="J98">
        <f t="shared" si="5"/>
        <v>745</v>
      </c>
    </row>
    <row r="99" spans="1:10">
      <c r="A99" s="13" t="s">
        <v>342</v>
      </c>
      <c r="B99" s="14">
        <v>25</v>
      </c>
      <c r="D99" t="s">
        <v>421</v>
      </c>
      <c r="E99">
        <v>1</v>
      </c>
      <c r="F99">
        <f t="shared" si="4"/>
        <v>1.2422360248447205E-3</v>
      </c>
      <c r="G99">
        <f t="shared" si="6"/>
        <v>0.92670807453416193</v>
      </c>
      <c r="I99">
        <v>95</v>
      </c>
      <c r="J99">
        <f t="shared" si="5"/>
        <v>746</v>
      </c>
    </row>
    <row r="100" spans="1:10">
      <c r="A100" s="13" t="s">
        <v>226</v>
      </c>
      <c r="B100" s="14">
        <v>1</v>
      </c>
      <c r="D100" t="s">
        <v>20</v>
      </c>
      <c r="E100">
        <v>1</v>
      </c>
      <c r="F100">
        <f t="shared" si="4"/>
        <v>1.2422360248447205E-3</v>
      </c>
      <c r="G100">
        <f t="shared" si="6"/>
        <v>0.92795031055900667</v>
      </c>
      <c r="I100">
        <v>96</v>
      </c>
      <c r="J100">
        <f t="shared" si="5"/>
        <v>747</v>
      </c>
    </row>
    <row r="101" spans="1:10">
      <c r="A101" s="13" t="s">
        <v>23</v>
      </c>
      <c r="B101" s="14">
        <v>34</v>
      </c>
      <c r="D101" t="s">
        <v>385</v>
      </c>
      <c r="E101">
        <v>1</v>
      </c>
      <c r="F101">
        <f t="shared" si="4"/>
        <v>1.2422360248447205E-3</v>
      </c>
      <c r="G101">
        <f t="shared" si="6"/>
        <v>0.92919254658385142</v>
      </c>
      <c r="I101">
        <v>97</v>
      </c>
      <c r="J101">
        <f t="shared" si="5"/>
        <v>748</v>
      </c>
    </row>
    <row r="102" spans="1:10">
      <c r="A102" s="13" t="s">
        <v>388</v>
      </c>
      <c r="B102" s="14">
        <v>7</v>
      </c>
      <c r="D102" t="s">
        <v>181</v>
      </c>
      <c r="E102">
        <v>1</v>
      </c>
      <c r="F102">
        <f t="shared" si="4"/>
        <v>1.2422360248447205E-3</v>
      </c>
      <c r="G102">
        <f t="shared" si="6"/>
        <v>0.93043478260869616</v>
      </c>
      <c r="I102">
        <v>98</v>
      </c>
      <c r="J102">
        <f t="shared" ref="J102:J133" si="7">E102+J101</f>
        <v>749</v>
      </c>
    </row>
    <row r="103" spans="1:10">
      <c r="A103" s="13" t="s">
        <v>372</v>
      </c>
      <c r="B103" s="14">
        <v>10</v>
      </c>
      <c r="D103" t="s">
        <v>288</v>
      </c>
      <c r="E103">
        <v>1</v>
      </c>
      <c r="F103">
        <f t="shared" si="4"/>
        <v>1.2422360248447205E-3</v>
      </c>
      <c r="G103">
        <f t="shared" si="6"/>
        <v>0.93167701863354091</v>
      </c>
      <c r="I103">
        <v>99</v>
      </c>
      <c r="J103">
        <f t="shared" si="7"/>
        <v>750</v>
      </c>
    </row>
    <row r="104" spans="1:10">
      <c r="A104" s="13" t="s">
        <v>186</v>
      </c>
      <c r="B104" s="14">
        <v>8</v>
      </c>
      <c r="D104" t="s">
        <v>462</v>
      </c>
      <c r="E104">
        <v>1</v>
      </c>
      <c r="F104">
        <f t="shared" si="4"/>
        <v>1.2422360248447205E-3</v>
      </c>
      <c r="G104">
        <f t="shared" si="6"/>
        <v>0.93291925465838565</v>
      </c>
      <c r="I104">
        <v>100</v>
      </c>
      <c r="J104">
        <f t="shared" si="7"/>
        <v>751</v>
      </c>
    </row>
    <row r="105" spans="1:10">
      <c r="A105" s="13" t="s">
        <v>45</v>
      </c>
      <c r="B105" s="14">
        <v>2</v>
      </c>
      <c r="D105" t="s">
        <v>136</v>
      </c>
      <c r="E105">
        <v>1</v>
      </c>
      <c r="F105">
        <f t="shared" si="4"/>
        <v>1.2422360248447205E-3</v>
      </c>
      <c r="G105">
        <f t="shared" si="6"/>
        <v>0.9341614906832304</v>
      </c>
      <c r="I105">
        <v>101</v>
      </c>
      <c r="J105">
        <f t="shared" si="7"/>
        <v>752</v>
      </c>
    </row>
    <row r="106" spans="1:10">
      <c r="A106" s="13" t="s">
        <v>102</v>
      </c>
      <c r="B106" s="14">
        <v>1</v>
      </c>
      <c r="D106" t="s">
        <v>95</v>
      </c>
      <c r="E106">
        <v>1</v>
      </c>
      <c r="F106">
        <f t="shared" si="4"/>
        <v>1.2422360248447205E-3</v>
      </c>
      <c r="G106">
        <f t="shared" si="6"/>
        <v>0.93540372670807514</v>
      </c>
      <c r="I106">
        <v>102</v>
      </c>
      <c r="J106">
        <f t="shared" si="7"/>
        <v>753</v>
      </c>
    </row>
    <row r="107" spans="1:10">
      <c r="A107" s="13" t="s">
        <v>160</v>
      </c>
      <c r="B107" s="14">
        <v>2</v>
      </c>
      <c r="D107" t="s">
        <v>108</v>
      </c>
      <c r="E107">
        <v>1</v>
      </c>
      <c r="F107">
        <f t="shared" si="4"/>
        <v>1.2422360248447205E-3</v>
      </c>
      <c r="G107">
        <f t="shared" si="6"/>
        <v>0.93664596273291989</v>
      </c>
      <c r="I107">
        <v>103</v>
      </c>
      <c r="J107">
        <f t="shared" si="7"/>
        <v>754</v>
      </c>
    </row>
    <row r="108" spans="1:10">
      <c r="A108" s="13" t="s">
        <v>114</v>
      </c>
      <c r="B108" s="14">
        <v>1</v>
      </c>
      <c r="D108" t="s">
        <v>473</v>
      </c>
      <c r="E108">
        <v>1</v>
      </c>
      <c r="F108">
        <f t="shared" si="4"/>
        <v>1.2422360248447205E-3</v>
      </c>
      <c r="G108">
        <f t="shared" si="6"/>
        <v>0.93788819875776464</v>
      </c>
      <c r="I108">
        <v>104</v>
      </c>
      <c r="J108">
        <f t="shared" si="7"/>
        <v>755</v>
      </c>
    </row>
    <row r="109" spans="1:10">
      <c r="A109" s="13" t="s">
        <v>247</v>
      </c>
      <c r="B109" s="14">
        <v>4</v>
      </c>
      <c r="D109" t="s">
        <v>495</v>
      </c>
      <c r="E109">
        <v>1</v>
      </c>
      <c r="F109">
        <f t="shared" si="4"/>
        <v>1.2422360248447205E-3</v>
      </c>
      <c r="G109">
        <f t="shared" si="6"/>
        <v>0.93913043478260938</v>
      </c>
      <c r="I109">
        <v>105</v>
      </c>
      <c r="J109">
        <f t="shared" si="7"/>
        <v>756</v>
      </c>
    </row>
    <row r="110" spans="1:10">
      <c r="A110" s="13" t="s">
        <v>330</v>
      </c>
      <c r="B110" s="14">
        <v>3</v>
      </c>
      <c r="D110" t="s">
        <v>365</v>
      </c>
      <c r="E110">
        <v>1</v>
      </c>
      <c r="F110">
        <f t="shared" si="4"/>
        <v>1.2422360248447205E-3</v>
      </c>
      <c r="G110">
        <f t="shared" si="6"/>
        <v>0.94037267080745413</v>
      </c>
      <c r="I110">
        <v>106</v>
      </c>
      <c r="J110">
        <f t="shared" si="7"/>
        <v>757</v>
      </c>
    </row>
    <row r="111" spans="1:10">
      <c r="A111" s="13" t="s">
        <v>250</v>
      </c>
      <c r="B111" s="14">
        <v>1</v>
      </c>
      <c r="D111" t="s">
        <v>444</v>
      </c>
      <c r="E111">
        <v>1</v>
      </c>
      <c r="F111">
        <f t="shared" si="4"/>
        <v>1.2422360248447205E-3</v>
      </c>
      <c r="G111">
        <f t="shared" si="6"/>
        <v>0.94161490683229887</v>
      </c>
      <c r="I111">
        <v>107</v>
      </c>
      <c r="J111">
        <f t="shared" si="7"/>
        <v>758</v>
      </c>
    </row>
    <row r="112" spans="1:10">
      <c r="A112" s="13" t="s">
        <v>407</v>
      </c>
      <c r="B112" s="14">
        <v>7</v>
      </c>
      <c r="D112" t="s">
        <v>391</v>
      </c>
      <c r="E112">
        <v>1</v>
      </c>
      <c r="F112">
        <f t="shared" si="4"/>
        <v>1.2422360248447205E-3</v>
      </c>
      <c r="G112">
        <f t="shared" si="6"/>
        <v>0.94285714285714362</v>
      </c>
      <c r="I112">
        <v>108</v>
      </c>
      <c r="J112">
        <f t="shared" si="7"/>
        <v>759</v>
      </c>
    </row>
    <row r="113" spans="1:10">
      <c r="A113" s="13" t="s">
        <v>324</v>
      </c>
      <c r="B113" s="14">
        <v>1</v>
      </c>
      <c r="D113" t="s">
        <v>318</v>
      </c>
      <c r="E113">
        <v>1</v>
      </c>
      <c r="F113">
        <f t="shared" si="4"/>
        <v>1.2422360248447205E-3</v>
      </c>
      <c r="G113">
        <f t="shared" si="6"/>
        <v>0.94409937888198836</v>
      </c>
      <c r="I113">
        <v>109</v>
      </c>
      <c r="J113">
        <f t="shared" si="7"/>
        <v>760</v>
      </c>
    </row>
    <row r="114" spans="1:10">
      <c r="A114" s="13" t="s">
        <v>321</v>
      </c>
      <c r="B114" s="14">
        <v>1</v>
      </c>
      <c r="D114" t="s">
        <v>337</v>
      </c>
      <c r="E114">
        <v>1</v>
      </c>
      <c r="F114">
        <f t="shared" si="4"/>
        <v>1.2422360248447205E-3</v>
      </c>
      <c r="G114">
        <f t="shared" si="6"/>
        <v>0.94534161490683311</v>
      </c>
      <c r="I114">
        <v>110</v>
      </c>
      <c r="J114">
        <f t="shared" si="7"/>
        <v>761</v>
      </c>
    </row>
    <row r="115" spans="1:10">
      <c r="A115" s="13" t="s">
        <v>48</v>
      </c>
      <c r="B115" s="14">
        <v>5</v>
      </c>
      <c r="D115" t="s">
        <v>522</v>
      </c>
      <c r="E115">
        <v>1</v>
      </c>
      <c r="F115">
        <f t="shared" si="4"/>
        <v>1.2422360248447205E-3</v>
      </c>
      <c r="G115">
        <f t="shared" si="6"/>
        <v>0.94658385093167785</v>
      </c>
      <c r="I115">
        <v>111</v>
      </c>
      <c r="J115">
        <f t="shared" si="7"/>
        <v>762</v>
      </c>
    </row>
    <row r="116" spans="1:10">
      <c r="A116" s="13" t="s">
        <v>204</v>
      </c>
      <c r="B116" s="14">
        <v>7</v>
      </c>
      <c r="D116" t="s">
        <v>312</v>
      </c>
      <c r="E116">
        <v>1</v>
      </c>
      <c r="F116">
        <f t="shared" si="4"/>
        <v>1.2422360248447205E-3</v>
      </c>
      <c r="G116">
        <f t="shared" si="6"/>
        <v>0.9478260869565226</v>
      </c>
      <c r="I116">
        <v>112</v>
      </c>
      <c r="J116">
        <f t="shared" si="7"/>
        <v>763</v>
      </c>
    </row>
    <row r="117" spans="1:10">
      <c r="A117" s="13" t="s">
        <v>427</v>
      </c>
      <c r="B117" s="14">
        <v>4</v>
      </c>
      <c r="D117" t="s">
        <v>308</v>
      </c>
      <c r="E117">
        <v>1</v>
      </c>
      <c r="F117">
        <f t="shared" si="4"/>
        <v>1.2422360248447205E-3</v>
      </c>
      <c r="G117">
        <f t="shared" si="6"/>
        <v>0.94906832298136734</v>
      </c>
      <c r="I117">
        <v>113</v>
      </c>
      <c r="J117">
        <f t="shared" si="7"/>
        <v>764</v>
      </c>
    </row>
    <row r="118" spans="1:10">
      <c r="A118" s="13" t="s">
        <v>193</v>
      </c>
      <c r="B118" s="14">
        <v>16</v>
      </c>
      <c r="D118" t="s">
        <v>166</v>
      </c>
      <c r="E118">
        <v>1</v>
      </c>
      <c r="F118">
        <f t="shared" si="4"/>
        <v>1.2422360248447205E-3</v>
      </c>
      <c r="G118">
        <f t="shared" si="6"/>
        <v>0.95031055900621209</v>
      </c>
      <c r="I118">
        <v>114</v>
      </c>
      <c r="J118">
        <f t="shared" si="7"/>
        <v>765</v>
      </c>
    </row>
    <row r="119" spans="1:10">
      <c r="A119" s="13" t="s">
        <v>441</v>
      </c>
      <c r="B119" s="14">
        <v>4</v>
      </c>
      <c r="D119" t="s">
        <v>163</v>
      </c>
      <c r="E119">
        <v>1</v>
      </c>
      <c r="F119">
        <f t="shared" si="4"/>
        <v>1.2422360248447205E-3</v>
      </c>
      <c r="G119">
        <f t="shared" si="6"/>
        <v>0.95155279503105683</v>
      </c>
      <c r="I119">
        <v>115</v>
      </c>
      <c r="J119">
        <f t="shared" si="7"/>
        <v>766</v>
      </c>
    </row>
    <row r="120" spans="1:10">
      <c r="A120" s="13" t="s">
        <v>201</v>
      </c>
      <c r="B120" s="14">
        <v>1</v>
      </c>
      <c r="D120" t="s">
        <v>450</v>
      </c>
      <c r="E120">
        <v>1</v>
      </c>
      <c r="F120">
        <f t="shared" si="4"/>
        <v>1.2422360248447205E-3</v>
      </c>
      <c r="G120">
        <f t="shared" si="6"/>
        <v>0.95279503105590158</v>
      </c>
      <c r="I120">
        <v>116</v>
      </c>
      <c r="J120">
        <f t="shared" si="7"/>
        <v>767</v>
      </c>
    </row>
    <row r="121" spans="1:10">
      <c r="A121" s="13" t="s">
        <v>52</v>
      </c>
      <c r="B121" s="14">
        <v>8</v>
      </c>
      <c r="D121" t="s">
        <v>447</v>
      </c>
      <c r="E121">
        <v>1</v>
      </c>
      <c r="F121">
        <f t="shared" si="4"/>
        <v>1.2422360248447205E-3</v>
      </c>
      <c r="G121">
        <f t="shared" si="6"/>
        <v>0.95403726708074632</v>
      </c>
      <c r="I121">
        <v>117</v>
      </c>
      <c r="J121">
        <f t="shared" si="7"/>
        <v>768</v>
      </c>
    </row>
    <row r="122" spans="1:10">
      <c r="A122" s="13" t="s">
        <v>197</v>
      </c>
      <c r="B122" s="14">
        <v>2</v>
      </c>
      <c r="D122" t="s">
        <v>499</v>
      </c>
      <c r="E122">
        <v>1</v>
      </c>
      <c r="F122">
        <f t="shared" si="4"/>
        <v>1.2422360248447205E-3</v>
      </c>
      <c r="G122">
        <f t="shared" si="6"/>
        <v>0.95527950310559107</v>
      </c>
      <c r="I122">
        <v>118</v>
      </c>
      <c r="J122">
        <f t="shared" si="7"/>
        <v>769</v>
      </c>
    </row>
    <row r="123" spans="1:10">
      <c r="A123" s="13" t="s">
        <v>65</v>
      </c>
      <c r="B123" s="14">
        <v>5</v>
      </c>
      <c r="D123" t="s">
        <v>61</v>
      </c>
      <c r="E123">
        <v>1</v>
      </c>
      <c r="F123">
        <f t="shared" si="4"/>
        <v>1.2422360248447205E-3</v>
      </c>
      <c r="G123">
        <f t="shared" si="6"/>
        <v>0.95652173913043581</v>
      </c>
      <c r="I123">
        <v>119</v>
      </c>
      <c r="J123">
        <f t="shared" si="7"/>
        <v>770</v>
      </c>
    </row>
    <row r="124" spans="1:10">
      <c r="A124" s="13" t="s">
        <v>401</v>
      </c>
      <c r="B124" s="14">
        <v>2</v>
      </c>
      <c r="D124" t="s">
        <v>361</v>
      </c>
      <c r="E124">
        <v>1</v>
      </c>
      <c r="F124">
        <f t="shared" si="4"/>
        <v>1.2422360248447205E-3</v>
      </c>
      <c r="G124">
        <f t="shared" si="6"/>
        <v>0.95776397515528056</v>
      </c>
      <c r="I124">
        <v>120</v>
      </c>
      <c r="J124">
        <f t="shared" si="7"/>
        <v>771</v>
      </c>
    </row>
    <row r="125" spans="1:10">
      <c r="A125" s="13" t="s">
        <v>71</v>
      </c>
      <c r="B125" s="14">
        <v>1</v>
      </c>
      <c r="D125" t="s">
        <v>430</v>
      </c>
      <c r="E125">
        <v>1</v>
      </c>
      <c r="F125">
        <f t="shared" si="4"/>
        <v>1.2422360248447205E-3</v>
      </c>
      <c r="G125">
        <f t="shared" si="6"/>
        <v>0.9590062111801253</v>
      </c>
      <c r="I125">
        <v>121</v>
      </c>
      <c r="J125">
        <f t="shared" si="7"/>
        <v>772</v>
      </c>
    </row>
    <row r="126" spans="1:10">
      <c r="A126" s="13" t="s">
        <v>397</v>
      </c>
      <c r="B126" s="14">
        <v>4</v>
      </c>
      <c r="D126" t="s">
        <v>433</v>
      </c>
      <c r="E126">
        <v>1</v>
      </c>
      <c r="F126">
        <f t="shared" si="4"/>
        <v>1.2422360248447205E-3</v>
      </c>
      <c r="G126">
        <f t="shared" si="6"/>
        <v>0.96024844720497005</v>
      </c>
      <c r="I126">
        <v>122</v>
      </c>
      <c r="J126">
        <f t="shared" si="7"/>
        <v>773</v>
      </c>
    </row>
    <row r="127" spans="1:10">
      <c r="A127" s="13" t="s">
        <v>105</v>
      </c>
      <c r="B127" s="14">
        <v>1</v>
      </c>
      <c r="D127" t="s">
        <v>98</v>
      </c>
      <c r="E127">
        <v>1</v>
      </c>
      <c r="F127">
        <f t="shared" si="4"/>
        <v>1.2422360248447205E-3</v>
      </c>
      <c r="G127">
        <f t="shared" si="6"/>
        <v>0.96149068322981479</v>
      </c>
      <c r="I127">
        <v>123</v>
      </c>
      <c r="J127">
        <f t="shared" si="7"/>
        <v>774</v>
      </c>
    </row>
    <row r="128" spans="1:10">
      <c r="A128" s="13" t="s">
        <v>492</v>
      </c>
      <c r="B128" s="14">
        <v>4</v>
      </c>
      <c r="D128" t="s">
        <v>404</v>
      </c>
      <c r="E128">
        <v>1</v>
      </c>
      <c r="F128">
        <f t="shared" si="4"/>
        <v>1.2422360248447205E-3</v>
      </c>
      <c r="G128">
        <f t="shared" si="6"/>
        <v>0.96273291925465954</v>
      </c>
      <c r="I128">
        <v>124</v>
      </c>
      <c r="J128">
        <f t="shared" si="7"/>
        <v>775</v>
      </c>
    </row>
    <row r="129" spans="1:10">
      <c r="A129" s="13" t="s">
        <v>216</v>
      </c>
      <c r="B129" s="14">
        <v>1</v>
      </c>
      <c r="D129" t="s">
        <v>470</v>
      </c>
      <c r="E129">
        <v>1</v>
      </c>
      <c r="F129">
        <f t="shared" si="4"/>
        <v>1.2422360248447205E-3</v>
      </c>
      <c r="G129">
        <f t="shared" si="6"/>
        <v>0.96397515527950428</v>
      </c>
      <c r="I129">
        <v>125</v>
      </c>
      <c r="J129">
        <f t="shared" si="7"/>
        <v>776</v>
      </c>
    </row>
    <row r="130" spans="1:10">
      <c r="A130" s="13" t="s">
        <v>297</v>
      </c>
      <c r="B130" s="14">
        <v>1</v>
      </c>
      <c r="D130" t="s">
        <v>278</v>
      </c>
      <c r="E130">
        <v>1</v>
      </c>
      <c r="F130">
        <f t="shared" si="4"/>
        <v>1.2422360248447205E-3</v>
      </c>
      <c r="G130">
        <f t="shared" si="6"/>
        <v>0.96521739130434903</v>
      </c>
      <c r="I130">
        <v>126</v>
      </c>
      <c r="J130">
        <f t="shared" si="7"/>
        <v>777</v>
      </c>
    </row>
    <row r="131" spans="1:10">
      <c r="A131" s="13" t="s">
        <v>55</v>
      </c>
      <c r="B131" s="14">
        <v>4</v>
      </c>
      <c r="D131" t="s">
        <v>117</v>
      </c>
      <c r="E131">
        <v>1</v>
      </c>
      <c r="F131">
        <f t="shared" si="4"/>
        <v>1.2422360248447205E-3</v>
      </c>
      <c r="G131">
        <f t="shared" si="6"/>
        <v>0.96645962732919377</v>
      </c>
      <c r="I131">
        <v>127</v>
      </c>
      <c r="J131">
        <f t="shared" si="7"/>
        <v>778</v>
      </c>
    </row>
    <row r="132" spans="1:10">
      <c r="A132" s="13" t="s">
        <v>526</v>
      </c>
      <c r="B132" s="14">
        <v>1</v>
      </c>
      <c r="D132" t="s">
        <v>414</v>
      </c>
      <c r="E132">
        <v>1</v>
      </c>
      <c r="F132">
        <f t="shared" si="4"/>
        <v>1.2422360248447205E-3</v>
      </c>
      <c r="G132">
        <f t="shared" si="6"/>
        <v>0.96770186335403852</v>
      </c>
      <c r="I132">
        <v>128</v>
      </c>
      <c r="J132">
        <f t="shared" si="7"/>
        <v>779</v>
      </c>
    </row>
    <row r="133" spans="1:10">
      <c r="A133" s="13" t="s">
        <v>223</v>
      </c>
      <c r="B133" s="14">
        <v>4</v>
      </c>
      <c r="D133" t="s">
        <v>121</v>
      </c>
      <c r="E133">
        <v>1</v>
      </c>
      <c r="F133">
        <f t="shared" si="4"/>
        <v>1.2422360248447205E-3</v>
      </c>
      <c r="G133">
        <f t="shared" si="6"/>
        <v>0.96894409937888326</v>
      </c>
      <c r="I133">
        <v>129</v>
      </c>
      <c r="J133">
        <f t="shared" si="7"/>
        <v>780</v>
      </c>
    </row>
    <row r="134" spans="1:10">
      <c r="A134" s="13" t="s">
        <v>145</v>
      </c>
      <c r="B134" s="14">
        <v>1</v>
      </c>
      <c r="D134" t="s">
        <v>529</v>
      </c>
      <c r="E134">
        <v>1</v>
      </c>
      <c r="F134">
        <f t="shared" ref="F134:F158" si="8">E134/$E$4</f>
        <v>1.2422360248447205E-3</v>
      </c>
      <c r="G134">
        <f t="shared" si="6"/>
        <v>0.97018633540372801</v>
      </c>
      <c r="I134">
        <v>130</v>
      </c>
      <c r="J134">
        <f t="shared" ref="J134:J158" si="9">E134+J133</f>
        <v>781</v>
      </c>
    </row>
    <row r="135" spans="1:10">
      <c r="A135" s="13" t="s">
        <v>376</v>
      </c>
      <c r="B135" s="14">
        <v>1</v>
      </c>
      <c r="D135" t="s">
        <v>438</v>
      </c>
      <c r="E135">
        <v>1</v>
      </c>
      <c r="F135">
        <f t="shared" si="8"/>
        <v>1.2422360248447205E-3</v>
      </c>
      <c r="G135">
        <f t="shared" si="6"/>
        <v>0.97142857142857275</v>
      </c>
      <c r="I135">
        <v>131</v>
      </c>
      <c r="J135">
        <f t="shared" si="9"/>
        <v>782</v>
      </c>
    </row>
    <row r="136" spans="1:10">
      <c r="A136" s="13" t="s">
        <v>516</v>
      </c>
      <c r="B136" s="14">
        <v>1</v>
      </c>
      <c r="D136" t="s">
        <v>75</v>
      </c>
      <c r="E136">
        <v>1</v>
      </c>
      <c r="F136">
        <f t="shared" si="8"/>
        <v>1.2422360248447205E-3</v>
      </c>
      <c r="G136">
        <f t="shared" ref="G136:G158" si="10">G135+F136</f>
        <v>0.9726708074534175</v>
      </c>
      <c r="I136">
        <v>132</v>
      </c>
      <c r="J136">
        <f t="shared" si="9"/>
        <v>783</v>
      </c>
    </row>
    <row r="137" spans="1:10">
      <c r="A137" s="13" t="s">
        <v>211</v>
      </c>
      <c r="B137" s="14">
        <v>3</v>
      </c>
      <c r="D137" t="s">
        <v>226</v>
      </c>
      <c r="E137">
        <v>1</v>
      </c>
      <c r="F137">
        <f t="shared" si="8"/>
        <v>1.2422360248447205E-3</v>
      </c>
      <c r="G137">
        <f t="shared" si="10"/>
        <v>0.97391304347826224</v>
      </c>
      <c r="I137">
        <v>133</v>
      </c>
      <c r="J137">
        <f t="shared" si="9"/>
        <v>784</v>
      </c>
    </row>
    <row r="138" spans="1:10">
      <c r="A138" s="13" t="s">
        <v>79</v>
      </c>
      <c r="B138" s="14">
        <v>1</v>
      </c>
      <c r="D138" t="s">
        <v>102</v>
      </c>
      <c r="E138">
        <v>1</v>
      </c>
      <c r="F138">
        <f t="shared" si="8"/>
        <v>1.2422360248447205E-3</v>
      </c>
      <c r="G138">
        <f t="shared" si="10"/>
        <v>0.97515527950310699</v>
      </c>
      <c r="I138">
        <v>134</v>
      </c>
      <c r="J138">
        <f t="shared" si="9"/>
        <v>785</v>
      </c>
    </row>
    <row r="139" spans="1:10">
      <c r="A139" s="13" t="s">
        <v>424</v>
      </c>
      <c r="B139" s="14">
        <v>4</v>
      </c>
      <c r="D139" t="s">
        <v>114</v>
      </c>
      <c r="E139">
        <v>1</v>
      </c>
      <c r="F139">
        <f t="shared" si="8"/>
        <v>1.2422360248447205E-3</v>
      </c>
      <c r="G139">
        <f t="shared" si="10"/>
        <v>0.97639751552795173</v>
      </c>
      <c r="I139">
        <v>135</v>
      </c>
      <c r="J139">
        <f t="shared" si="9"/>
        <v>786</v>
      </c>
    </row>
    <row r="140" spans="1:10">
      <c r="A140" s="13" t="s">
        <v>125</v>
      </c>
      <c r="B140" s="14">
        <v>1</v>
      </c>
      <c r="D140" t="s">
        <v>250</v>
      </c>
      <c r="E140">
        <v>1</v>
      </c>
      <c r="F140">
        <f t="shared" si="8"/>
        <v>1.2422360248447205E-3</v>
      </c>
      <c r="G140">
        <f t="shared" si="10"/>
        <v>0.97763975155279648</v>
      </c>
      <c r="I140">
        <v>136</v>
      </c>
      <c r="J140">
        <f t="shared" si="9"/>
        <v>787</v>
      </c>
    </row>
    <row r="141" spans="1:10">
      <c r="A141" s="13" t="s">
        <v>502</v>
      </c>
      <c r="B141" s="14">
        <v>2</v>
      </c>
      <c r="D141" t="s">
        <v>324</v>
      </c>
      <c r="E141">
        <v>1</v>
      </c>
      <c r="F141">
        <f t="shared" si="8"/>
        <v>1.2422360248447205E-3</v>
      </c>
      <c r="G141">
        <f t="shared" si="10"/>
        <v>0.97888198757764122</v>
      </c>
      <c r="I141">
        <v>137</v>
      </c>
      <c r="J141">
        <f t="shared" si="9"/>
        <v>788</v>
      </c>
    </row>
    <row r="142" spans="1:10">
      <c r="A142" s="13" t="s">
        <v>148</v>
      </c>
      <c r="B142" s="14">
        <v>9</v>
      </c>
      <c r="D142" t="s">
        <v>321</v>
      </c>
      <c r="E142">
        <v>1</v>
      </c>
      <c r="F142">
        <f t="shared" si="8"/>
        <v>1.2422360248447205E-3</v>
      </c>
      <c r="G142">
        <f t="shared" si="10"/>
        <v>0.98012422360248597</v>
      </c>
      <c r="I142">
        <v>138</v>
      </c>
      <c r="J142">
        <f t="shared" si="9"/>
        <v>789</v>
      </c>
    </row>
    <row r="143" spans="1:10">
      <c r="A143" s="13" t="s">
        <v>154</v>
      </c>
      <c r="B143" s="14">
        <v>7</v>
      </c>
      <c r="D143" t="s">
        <v>201</v>
      </c>
      <c r="E143">
        <v>1</v>
      </c>
      <c r="F143">
        <f t="shared" si="8"/>
        <v>1.2422360248447205E-3</v>
      </c>
      <c r="G143">
        <f t="shared" si="10"/>
        <v>0.98136645962733071</v>
      </c>
      <c r="I143">
        <v>139</v>
      </c>
      <c r="J143">
        <f t="shared" si="9"/>
        <v>790</v>
      </c>
    </row>
    <row r="144" spans="1:10">
      <c r="A144" s="13" t="s">
        <v>311</v>
      </c>
      <c r="B144" s="14">
        <v>1</v>
      </c>
      <c r="D144" t="s">
        <v>71</v>
      </c>
      <c r="E144">
        <v>1</v>
      </c>
      <c r="F144">
        <f t="shared" si="8"/>
        <v>1.2422360248447205E-3</v>
      </c>
      <c r="G144">
        <f t="shared" si="10"/>
        <v>0.98260869565217546</v>
      </c>
      <c r="I144">
        <v>140</v>
      </c>
      <c r="J144">
        <f t="shared" si="9"/>
        <v>791</v>
      </c>
    </row>
    <row r="145" spans="1:10">
      <c r="A145" s="13" t="s">
        <v>157</v>
      </c>
      <c r="B145" s="14">
        <v>1</v>
      </c>
      <c r="D145" t="s">
        <v>105</v>
      </c>
      <c r="E145">
        <v>1</v>
      </c>
      <c r="F145">
        <f t="shared" si="8"/>
        <v>1.2422360248447205E-3</v>
      </c>
      <c r="G145">
        <f t="shared" si="10"/>
        <v>0.9838509316770202</v>
      </c>
      <c r="I145">
        <v>141</v>
      </c>
      <c r="J145">
        <f t="shared" si="9"/>
        <v>792</v>
      </c>
    </row>
    <row r="146" spans="1:10">
      <c r="A146" s="13" t="s">
        <v>262</v>
      </c>
      <c r="B146" s="14">
        <v>7</v>
      </c>
      <c r="D146" t="s">
        <v>216</v>
      </c>
      <c r="E146">
        <v>1</v>
      </c>
      <c r="F146">
        <f t="shared" si="8"/>
        <v>1.2422360248447205E-3</v>
      </c>
      <c r="G146">
        <f t="shared" si="10"/>
        <v>0.98509316770186495</v>
      </c>
      <c r="I146">
        <v>142</v>
      </c>
      <c r="J146">
        <f t="shared" si="9"/>
        <v>793</v>
      </c>
    </row>
    <row r="147" spans="1:10">
      <c r="A147" s="13" t="s">
        <v>268</v>
      </c>
      <c r="B147" s="14">
        <v>4</v>
      </c>
      <c r="D147" t="s">
        <v>297</v>
      </c>
      <c r="E147">
        <v>1</v>
      </c>
      <c r="F147">
        <f t="shared" si="8"/>
        <v>1.2422360248447205E-3</v>
      </c>
      <c r="G147">
        <f t="shared" si="10"/>
        <v>0.98633540372670969</v>
      </c>
      <c r="I147">
        <v>143</v>
      </c>
      <c r="J147">
        <f t="shared" si="9"/>
        <v>794</v>
      </c>
    </row>
    <row r="148" spans="1:10">
      <c r="A148" s="13" t="s">
        <v>265</v>
      </c>
      <c r="B148" s="14">
        <v>1</v>
      </c>
      <c r="D148" t="s">
        <v>526</v>
      </c>
      <c r="E148">
        <v>1</v>
      </c>
      <c r="F148">
        <f t="shared" si="8"/>
        <v>1.2422360248447205E-3</v>
      </c>
      <c r="G148">
        <f t="shared" si="10"/>
        <v>0.98757763975155444</v>
      </c>
      <c r="I148">
        <v>144</v>
      </c>
      <c r="J148">
        <f t="shared" si="9"/>
        <v>795</v>
      </c>
    </row>
    <row r="149" spans="1:10">
      <c r="A149" s="13" t="s">
        <v>512</v>
      </c>
      <c r="B149" s="14">
        <v>1</v>
      </c>
      <c r="D149" t="s">
        <v>145</v>
      </c>
      <c r="E149">
        <v>1</v>
      </c>
      <c r="F149">
        <f t="shared" si="8"/>
        <v>1.2422360248447205E-3</v>
      </c>
      <c r="G149">
        <f t="shared" si="10"/>
        <v>0.98881987577639918</v>
      </c>
      <c r="I149">
        <v>145</v>
      </c>
      <c r="J149">
        <f t="shared" si="9"/>
        <v>796</v>
      </c>
    </row>
    <row r="150" spans="1:10">
      <c r="A150" s="13" t="s">
        <v>300</v>
      </c>
      <c r="B150" s="14">
        <v>2</v>
      </c>
      <c r="D150" t="s">
        <v>376</v>
      </c>
      <c r="E150">
        <v>1</v>
      </c>
      <c r="F150">
        <f t="shared" si="8"/>
        <v>1.2422360248447205E-3</v>
      </c>
      <c r="G150">
        <f t="shared" si="10"/>
        <v>0.99006211180124393</v>
      </c>
      <c r="I150">
        <v>146</v>
      </c>
      <c r="J150">
        <f t="shared" si="9"/>
        <v>797</v>
      </c>
    </row>
    <row r="151" spans="1:10">
      <c r="A151" s="13" t="s">
        <v>285</v>
      </c>
      <c r="B151" s="14">
        <v>8</v>
      </c>
      <c r="D151" t="s">
        <v>516</v>
      </c>
      <c r="E151">
        <v>1</v>
      </c>
      <c r="F151">
        <f t="shared" si="8"/>
        <v>1.2422360248447205E-3</v>
      </c>
      <c r="G151">
        <f t="shared" si="10"/>
        <v>0.99130434782608867</v>
      </c>
      <c r="I151">
        <v>147</v>
      </c>
      <c r="J151">
        <f t="shared" si="9"/>
        <v>798</v>
      </c>
    </row>
    <row r="152" spans="1:10">
      <c r="A152" s="13" t="s">
        <v>257</v>
      </c>
      <c r="B152" s="14">
        <v>27</v>
      </c>
      <c r="D152" t="s">
        <v>79</v>
      </c>
      <c r="E152">
        <v>1</v>
      </c>
      <c r="F152">
        <f t="shared" si="8"/>
        <v>1.2422360248447205E-3</v>
      </c>
      <c r="G152">
        <f t="shared" si="10"/>
        <v>0.99254658385093342</v>
      </c>
      <c r="I152">
        <v>148</v>
      </c>
      <c r="J152">
        <f t="shared" si="9"/>
        <v>799</v>
      </c>
    </row>
    <row r="153" spans="1:10">
      <c r="A153" s="13" t="s">
        <v>151</v>
      </c>
      <c r="B153" s="14">
        <v>2</v>
      </c>
      <c r="D153" t="s">
        <v>125</v>
      </c>
      <c r="E153">
        <v>1</v>
      </c>
      <c r="F153">
        <f t="shared" si="8"/>
        <v>1.2422360248447205E-3</v>
      </c>
      <c r="G153">
        <f t="shared" si="10"/>
        <v>0.99378881987577816</v>
      </c>
      <c r="I153">
        <v>149</v>
      </c>
      <c r="J153">
        <f t="shared" si="9"/>
        <v>800</v>
      </c>
    </row>
    <row r="154" spans="1:10">
      <c r="A154" s="13" t="s">
        <v>254</v>
      </c>
      <c r="B154" s="14">
        <v>2</v>
      </c>
      <c r="D154" t="s">
        <v>311</v>
      </c>
      <c r="E154">
        <v>1</v>
      </c>
      <c r="F154">
        <f t="shared" si="8"/>
        <v>1.2422360248447205E-3</v>
      </c>
      <c r="G154">
        <f t="shared" si="10"/>
        <v>0.99503105590062291</v>
      </c>
      <c r="I154">
        <v>150</v>
      </c>
      <c r="J154">
        <f t="shared" si="9"/>
        <v>801</v>
      </c>
    </row>
    <row r="155" spans="1:10">
      <c r="A155" s="13" t="s">
        <v>539</v>
      </c>
      <c r="B155" s="14">
        <v>1</v>
      </c>
      <c r="D155" t="s">
        <v>157</v>
      </c>
      <c r="E155">
        <v>1</v>
      </c>
      <c r="F155">
        <f t="shared" si="8"/>
        <v>1.2422360248447205E-3</v>
      </c>
      <c r="G155">
        <f t="shared" si="10"/>
        <v>0.99627329192546765</v>
      </c>
      <c r="I155">
        <v>151</v>
      </c>
      <c r="J155">
        <f t="shared" si="9"/>
        <v>802</v>
      </c>
    </row>
    <row r="156" spans="1:10">
      <c r="A156" s="13" t="s">
        <v>244</v>
      </c>
      <c r="B156" s="14">
        <v>3</v>
      </c>
      <c r="D156" t="s">
        <v>265</v>
      </c>
      <c r="E156">
        <v>1</v>
      </c>
      <c r="F156">
        <f t="shared" si="8"/>
        <v>1.2422360248447205E-3</v>
      </c>
      <c r="G156">
        <f t="shared" si="10"/>
        <v>0.9975155279503124</v>
      </c>
      <c r="I156">
        <v>152</v>
      </c>
      <c r="J156">
        <f t="shared" si="9"/>
        <v>803</v>
      </c>
    </row>
    <row r="157" spans="1:10">
      <c r="A157" s="13" t="s">
        <v>275</v>
      </c>
      <c r="B157" s="14">
        <v>4</v>
      </c>
      <c r="D157" t="s">
        <v>512</v>
      </c>
      <c r="E157">
        <v>1</v>
      </c>
      <c r="F157">
        <f t="shared" si="8"/>
        <v>1.2422360248447205E-3</v>
      </c>
      <c r="G157">
        <f t="shared" si="10"/>
        <v>0.99875776397515714</v>
      </c>
      <c r="I157">
        <v>153</v>
      </c>
      <c r="J157">
        <f t="shared" si="9"/>
        <v>804</v>
      </c>
    </row>
    <row r="158" spans="1:10">
      <c r="A158" s="13" t="s">
        <v>544</v>
      </c>
      <c r="B158" s="14">
        <v>805</v>
      </c>
      <c r="D158" t="s">
        <v>539</v>
      </c>
      <c r="E158">
        <v>1</v>
      </c>
      <c r="F158">
        <f t="shared" si="8"/>
        <v>1.2422360248447205E-3</v>
      </c>
      <c r="G158">
        <f t="shared" si="10"/>
        <v>1.0000000000000018</v>
      </c>
      <c r="I158">
        <v>154</v>
      </c>
      <c r="J158">
        <f t="shared" si="9"/>
        <v>805</v>
      </c>
    </row>
  </sheetData>
  <sortState xmlns:xlrd2="http://schemas.microsoft.com/office/spreadsheetml/2017/richdata2" ref="D4:E158">
    <sortCondition descending="1" ref="E4:E158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Tabulated_GP_renewal</vt:lpstr>
      <vt:lpstr>SU-19-01_LK-79-13</vt:lpstr>
      <vt:lpstr>SU-19-02_SP-78-07</vt:lpstr>
      <vt:lpstr>SU-19-03_SP-78-04</vt:lpstr>
      <vt:lpstr>3_'19_Sites</vt:lpstr>
      <vt:lpstr>3_'19_Sites_pivot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2019-07-17T06:01:00Z</dcterms:created>
  <dcterms:modified xsi:type="dcterms:W3CDTF">2020-09-25T20:19:05Z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