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\Documents\ODU\Database\Rotenone_Database\SI\"/>
    </mc:Choice>
  </mc:AlternateContent>
  <xr:revisionPtr revIDLastSave="0" documentId="13_ncr:1_{74B2677F-1988-461E-95C0-D5892BB28508}" xr6:coauthVersionLast="47" xr6:coauthVersionMax="47" xr10:uidLastSave="{00000000-0000-0000-0000-000000000000}"/>
  <bookViews>
    <workbookView xWindow="-28920" yWindow="-1560" windowWidth="29040" windowHeight="16440" xr2:uid="{D1E096E5-CAB5-46CF-9B8D-A292CE841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8" i="1"/>
  <c r="H10" i="1"/>
  <c r="H12" i="1"/>
  <c r="H13" i="1"/>
  <c r="H14" i="1"/>
  <c r="H16" i="1"/>
  <c r="H24" i="1"/>
  <c r="H25" i="1"/>
  <c r="H26" i="1"/>
  <c r="H27" i="1"/>
  <c r="H28" i="1"/>
  <c r="H39" i="1"/>
  <c r="H40" i="1"/>
  <c r="H41" i="1"/>
  <c r="H42" i="1"/>
  <c r="H43" i="1"/>
  <c r="H44" i="1"/>
  <c r="H46" i="1"/>
  <c r="H48" i="1"/>
  <c r="H49" i="1"/>
  <c r="H50" i="1"/>
  <c r="H52" i="1"/>
  <c r="H53" i="1"/>
  <c r="H54" i="1"/>
  <c r="H57" i="1"/>
  <c r="H58" i="1"/>
  <c r="H62" i="1"/>
  <c r="H66" i="1"/>
  <c r="H68" i="1"/>
  <c r="H69" i="1"/>
  <c r="H70" i="1"/>
  <c r="H73" i="1"/>
  <c r="H74" i="1"/>
  <c r="H78" i="1"/>
  <c r="G20" i="1"/>
  <c r="G3" i="1"/>
  <c r="G5" i="1"/>
  <c r="G6" i="1"/>
  <c r="G7" i="1"/>
  <c r="G8" i="1"/>
  <c r="G10" i="1"/>
  <c r="G11" i="1"/>
  <c r="G12" i="1"/>
  <c r="G13" i="1"/>
  <c r="G14" i="1"/>
  <c r="G15" i="1"/>
  <c r="G16" i="1"/>
  <c r="G19" i="1"/>
  <c r="G23" i="1"/>
  <c r="G24" i="1"/>
  <c r="G25" i="1"/>
  <c r="G27" i="1"/>
  <c r="G28" i="1"/>
  <c r="G29" i="1"/>
  <c r="G31" i="1"/>
  <c r="G32" i="1"/>
  <c r="G33" i="1"/>
  <c r="G35" i="1"/>
  <c r="G36" i="1"/>
  <c r="G37" i="1"/>
  <c r="G39" i="1"/>
  <c r="G40" i="1"/>
  <c r="G42" i="1"/>
  <c r="G48" i="1"/>
  <c r="G49" i="1"/>
  <c r="G52" i="1"/>
  <c r="G53" i="1"/>
  <c r="G54" i="1"/>
  <c r="G57" i="1"/>
  <c r="G62" i="1"/>
  <c r="G63" i="1"/>
  <c r="G64" i="1"/>
  <c r="G65" i="1"/>
  <c r="G66" i="1"/>
  <c r="G69" i="1"/>
  <c r="G70" i="1"/>
  <c r="G73" i="1"/>
  <c r="G74" i="1"/>
  <c r="G78" i="1"/>
  <c r="F3" i="1"/>
  <c r="H3" i="1" s="1"/>
  <c r="F4" i="1"/>
  <c r="G4" i="1" s="1"/>
  <c r="F5" i="1"/>
  <c r="F6" i="1"/>
  <c r="F7" i="1"/>
  <c r="H7" i="1" s="1"/>
  <c r="F9" i="1"/>
  <c r="G9" i="1" s="1"/>
  <c r="F11" i="1"/>
  <c r="H11" i="1" s="1"/>
  <c r="F15" i="1"/>
  <c r="H15" i="1" s="1"/>
  <c r="F17" i="1"/>
  <c r="G17" i="1" s="1"/>
  <c r="F18" i="1"/>
  <c r="G18" i="1" s="1"/>
  <c r="F19" i="1"/>
  <c r="H19" i="1" s="1"/>
  <c r="F20" i="1"/>
  <c r="H20" i="1" s="1"/>
  <c r="F21" i="1"/>
  <c r="G21" i="1" s="1"/>
  <c r="F22" i="1"/>
  <c r="G22" i="1" s="1"/>
  <c r="F23" i="1"/>
  <c r="H23" i="1" s="1"/>
  <c r="F26" i="1"/>
  <c r="G26" i="1" s="1"/>
  <c r="F29" i="1"/>
  <c r="H29" i="1" s="1"/>
  <c r="F30" i="1"/>
  <c r="G30" i="1" s="1"/>
  <c r="F31" i="1"/>
  <c r="H31" i="1" s="1"/>
  <c r="F32" i="1"/>
  <c r="H32" i="1" s="1"/>
  <c r="F33" i="1"/>
  <c r="H33" i="1" s="1"/>
  <c r="F34" i="1"/>
  <c r="G34" i="1" s="1"/>
  <c r="F35" i="1"/>
  <c r="H35" i="1" s="1"/>
  <c r="F36" i="1"/>
  <c r="H36" i="1" s="1"/>
  <c r="F37" i="1"/>
  <c r="H37" i="1" s="1"/>
  <c r="F38" i="1"/>
  <c r="G38" i="1" s="1"/>
  <c r="F40" i="1"/>
  <c r="F42" i="1"/>
  <c r="F45" i="1"/>
  <c r="G45" i="1" s="1"/>
  <c r="F47" i="1"/>
  <c r="H47" i="1" s="1"/>
  <c r="F48" i="1"/>
  <c r="F49" i="1"/>
  <c r="F50" i="1"/>
  <c r="G50" i="1" s="1"/>
  <c r="F51" i="1"/>
  <c r="H51" i="1" s="1"/>
  <c r="F52" i="1"/>
  <c r="F53" i="1"/>
  <c r="F55" i="1"/>
  <c r="H55" i="1" s="1"/>
  <c r="F56" i="1"/>
  <c r="H56" i="1" s="1"/>
  <c r="F58" i="1"/>
  <c r="G58" i="1" s="1"/>
  <c r="F59" i="1"/>
  <c r="H59" i="1" s="1"/>
  <c r="F60" i="1"/>
  <c r="H60" i="1" s="1"/>
  <c r="F61" i="1"/>
  <c r="H61" i="1" s="1"/>
  <c r="F63" i="1"/>
  <c r="H63" i="1" s="1"/>
  <c r="F64" i="1"/>
  <c r="H64" i="1" s="1"/>
  <c r="F65" i="1"/>
  <c r="H65" i="1" s="1"/>
  <c r="F67" i="1"/>
  <c r="H67" i="1" s="1"/>
  <c r="F69" i="1"/>
  <c r="F70" i="1"/>
  <c r="F71" i="1"/>
  <c r="H71" i="1" s="1"/>
  <c r="F72" i="1"/>
  <c r="H72" i="1" s="1"/>
  <c r="F73" i="1"/>
  <c r="F75" i="1"/>
  <c r="H75" i="1" s="1"/>
  <c r="F76" i="1"/>
  <c r="H76" i="1" s="1"/>
  <c r="F77" i="1"/>
  <c r="H77" i="1" s="1"/>
  <c r="F79" i="1"/>
  <c r="H79" i="1" s="1"/>
  <c r="F2" i="1"/>
  <c r="H2" i="1" s="1"/>
  <c r="G61" i="1" l="1"/>
  <c r="H38" i="1"/>
  <c r="H34" i="1"/>
  <c r="H30" i="1"/>
  <c r="H22" i="1"/>
  <c r="H18" i="1"/>
  <c r="G77" i="1"/>
  <c r="G60" i="1"/>
  <c r="G56" i="1"/>
  <c r="H45" i="1"/>
  <c r="H21" i="1"/>
  <c r="H17" i="1"/>
  <c r="H9" i="1"/>
  <c r="G2" i="1"/>
  <c r="G76" i="1"/>
  <c r="G72" i="1"/>
  <c r="G67" i="1"/>
  <c r="G59" i="1"/>
  <c r="G55" i="1"/>
  <c r="G51" i="1"/>
  <c r="G47" i="1"/>
  <c r="H4" i="1"/>
  <c r="G79" i="1"/>
  <c r="G75" i="1"/>
  <c r="G71" i="1"/>
</calcChain>
</file>

<file path=xl/sharedStrings.xml><?xml version="1.0" encoding="utf-8"?>
<sst xmlns="http://schemas.openxmlformats.org/spreadsheetml/2006/main" count="984" uniqueCount="484">
  <si>
    <t>Date Collected</t>
  </si>
  <si>
    <t>Island Name</t>
  </si>
  <si>
    <t>Province/State</t>
  </si>
  <si>
    <t>Precise Locality</t>
  </si>
  <si>
    <t>Centroid Latitude</t>
  </si>
  <si>
    <t>Centroid Longitude</t>
  </si>
  <si>
    <t>Collector(s)</t>
  </si>
  <si>
    <t>Field Number(s)</t>
  </si>
  <si>
    <t>Other Numbers (Type : Value)</t>
  </si>
  <si>
    <t>Vessel</t>
  </si>
  <si>
    <t>Cruise</t>
  </si>
  <si>
    <t>Station</t>
  </si>
  <si>
    <t>Expedition</t>
  </si>
  <si>
    <t>Collection Method</t>
  </si>
  <si>
    <t>Depth (m)</t>
  </si>
  <si>
    <t>28 Apr 1979 (1979 Apr 28 - 0000 00 00; 11:35 - 12:15)</t>
  </si>
  <si>
    <t>Negros</t>
  </si>
  <si>
    <t>Negros Oriental</t>
  </si>
  <si>
    <t>300 Yards S.W. Harbor Entrance, Bonbonon Bay, Negros Oriental, P.I.</t>
  </si>
  <si>
    <t>Libbey, J. D.; Catada, D.; Bernard, B.; Bureau of Fisheries and Aquatic Resources (BFAR), Philippines</t>
  </si>
  <si>
    <t>JL-1</t>
  </si>
  <si>
    <t>Sp-79</t>
  </si>
  <si>
    <t>29 Apr 1979 (1979 Apr 29 - 0000 00 00; 13:00 - 13:40)</t>
  </si>
  <si>
    <t>Cebu Island</t>
  </si>
  <si>
    <t>Cebu</t>
  </si>
  <si>
    <t>Liloan Point (Whirlpool Point), Southern Tip Cebu, P.I.</t>
  </si>
  <si>
    <t>Libbey, J. D.; Miclat, R.; Bernard, B.; Catada, D.</t>
  </si>
  <si>
    <t>JL-2</t>
  </si>
  <si>
    <t>13 to 19</t>
  </si>
  <si>
    <t>7 May 1979 (1979 May 07 - 0000 00 00; 14:38)</t>
  </si>
  <si>
    <t>Moalboal</t>
  </si>
  <si>
    <t>Northwest side of Pescador Island, 2 km From Cebu Mainland Nearest Town Resort of Moalboal, Cebu, Philippine Islands</t>
  </si>
  <si>
    <t>Libbey, J. D.; Podkulski, K.; Miclat, R.; Catada, D.</t>
  </si>
  <si>
    <t>JL-3</t>
  </si>
  <si>
    <t>18 to 24</t>
  </si>
  <si>
    <t>8 May 1979 (1979 May 08 - 0000 00 00; 09:18)</t>
  </si>
  <si>
    <t>Northwest side of Pescador Island, 2 km From Cebu Mainland Nearest Town Resort of Moalboal, Cebu, P.I.</t>
  </si>
  <si>
    <t>JL-4</t>
  </si>
  <si>
    <t>8 May 1979 (1979 May 08 - 0000 00 00; 14:30)</t>
  </si>
  <si>
    <t>SW Coast Cebu-Vicinity Santa Filomena, Just S of Guiuanon Point, Southern Cebu, P.I.</t>
  </si>
  <si>
    <t>Miclat, R.; Libbey, J. D.; McIntyre, P.; Podkulski, K.</t>
  </si>
  <si>
    <t>JL-5</t>
  </si>
  <si>
    <t>Rotenone</t>
  </si>
  <si>
    <t>0 to 1</t>
  </si>
  <si>
    <t>11 May 1979 (1979 May 11 - 0000 00 00; 10:45)</t>
  </si>
  <si>
    <t>(Apo-Southwest) Apo Island, Southwest Side, Negros Oriental, Philippine Islands</t>
  </si>
  <si>
    <t>Libbey, J. D.; Podkulski, K.; Miclat, R.; McIntyre, P.; Bernard</t>
  </si>
  <si>
    <t>JL-6</t>
  </si>
  <si>
    <t>29 to 37</t>
  </si>
  <si>
    <t>18 May 1979 (1979 May 18 - 0000 00 00; 14:15 - 15:15)</t>
  </si>
  <si>
    <t>Caceres Reef near Huisan Point, east coast of Cebu, Philippine Islands</t>
  </si>
  <si>
    <t>Libbey, J. D.; Bureau of Fisheries and Aquatic Resources (BFAR), Philippines; Bernard, B.; McIntyre, P.; Keisner</t>
  </si>
  <si>
    <t>JL-7</t>
  </si>
  <si>
    <t>SP-79</t>
  </si>
  <si>
    <t>24 to 30</t>
  </si>
  <si>
    <t>23 Apr 1979 (1979 Apr 23 - 0000 00 00; 14:30 - 15:30)</t>
  </si>
  <si>
    <t>Near Senora Ascion, North of Dumaguete, Negros Oriental, Philippine Islands</t>
  </si>
  <si>
    <t>Knapp, L. W.; Fehlmann, H. A.; Alcala, L.</t>
  </si>
  <si>
    <t>LK 79-1</t>
  </si>
  <si>
    <t>0 to 2</t>
  </si>
  <si>
    <t>4 May 1979 (1979 May 04 - 0000 00 00)</t>
  </si>
  <si>
    <t>Zamboanga del Norte</t>
  </si>
  <si>
    <t>West Side Solino (Selinog) Island, Zamboanga Del Norte, Mindanao, Philippine Islands</t>
  </si>
  <si>
    <t>Alcala, A. C.; Fehlmann, H. A.; Ferrari, F. D.</t>
  </si>
  <si>
    <t>LK 79-10</t>
  </si>
  <si>
    <t>0 to 5</t>
  </si>
  <si>
    <t>7 May 1979 (1979 May 07 - 0000 00 00; 13:05 - 15:00)</t>
  </si>
  <si>
    <t>East Side of Daco Island, North Bais Bay, Negros Oriental, Philippine Islands</t>
  </si>
  <si>
    <t>Knapp, L. W.</t>
  </si>
  <si>
    <t>LK 79-11</t>
  </si>
  <si>
    <t>pronofish</t>
  </si>
  <si>
    <t>9 May 1979 (1979 May 09 - 0000 00 00; 14:00 - 16:30)</t>
  </si>
  <si>
    <t>Canauay River About 250 Ft Upstream From Mouth, Along Western Shore and In Tidal Mangrove Pool, Negros Oriental, Philippine Islands</t>
  </si>
  <si>
    <t>Knapp, L. W.; Fehlmann, H. A.; Alcala, A. C.; Alcala, L.; Cabanban, A. A.</t>
  </si>
  <si>
    <t>LK 79-12</t>
  </si>
  <si>
    <t>0 to 0.9</t>
  </si>
  <si>
    <t>14 May 1979 (1979 May 14 - 0000 00 00; 11:30 - 13:00)</t>
  </si>
  <si>
    <t>Siquijor Island</t>
  </si>
  <si>
    <t>Approximately 2 km West Town of Siquijor, Siquijor Island, Philippine Islands</t>
  </si>
  <si>
    <t>Libbey, J. D.; Knapp, L. W.; Fehlmann, H. A.; Bureau of Fisheries and Aquatic Resources (BFAR), Philippines; Bernard, B.; Catada, D.</t>
  </si>
  <si>
    <t>LK 79-13</t>
  </si>
  <si>
    <t>14 May 1979 (1979 May 14 - 0000 00 00; 15:00 - 17:00)</t>
  </si>
  <si>
    <t>Siquijor</t>
  </si>
  <si>
    <t>Tidal Lagoon, Northeast Side of Siquijor Island, P.I.</t>
  </si>
  <si>
    <t>Knapp, L. W.; Fehlmann, H. A.; Alcala, L.; Bureau of Fisheries and Aquatic Resources (BFAR), Philippines; Bernard, B.</t>
  </si>
  <si>
    <t>LK 79-14</t>
  </si>
  <si>
    <t>15 May 1979 (1979 May 15 - 0000 00 00; 05:30 - 07:30)</t>
  </si>
  <si>
    <t>Near Tonga Point, Siquijor Island, Philippine Islands</t>
  </si>
  <si>
    <t>Knapp, L. W.; Fehlmann, H. A.; Libbey, J. D.; Bureau of Fisheries and Aquatic Resources (BFAR), Philippines; Alcala, A. C.; Alcala, L.</t>
  </si>
  <si>
    <t>LK 79-15</t>
  </si>
  <si>
    <t>15 May 1979 (1979 May 15 - 0000 00 00; 12:00 - 13:00)</t>
  </si>
  <si>
    <t>1 km. West Town of Larena, Siquijor Island, Philippine Islands</t>
  </si>
  <si>
    <t>Libbey, J. D.; Bureau of Fisheries and Aquatic Resources (BFAR), Philippines; Alcala, L.; Catada, D.; Bernard, B.</t>
  </si>
  <si>
    <t>LK 79-16</t>
  </si>
  <si>
    <t>0 to 30</t>
  </si>
  <si>
    <t>16 May 1979 (1979 May 16 - 0000 00 00; 06:30 - 07:45)</t>
  </si>
  <si>
    <t>Tidal Inlet At Sabanj, Siquijor Island, P.I.</t>
  </si>
  <si>
    <t>Knapp, L. W.; Fehlmann, H. A.; Ferrari, F. D.; Bureau of Fisheries and Aquatic Resources (BFAR), Philippines; Alcala, L.; Alcala, A. C.</t>
  </si>
  <si>
    <t>LK 79-17</t>
  </si>
  <si>
    <t>17 May 1979 (1979 May 17 - 0000 00 00; 06:45 - 08:30)</t>
  </si>
  <si>
    <t>Ocoy River Near Dumaguete, Negros Oriental, P.I.</t>
  </si>
  <si>
    <t>Fehlmann, H. A.; Alcala, L.; Alcala, A. C.</t>
  </si>
  <si>
    <t>LK 79-18</t>
  </si>
  <si>
    <t>18 May 1979 (1979 May 18 - 0000 00 00)</t>
  </si>
  <si>
    <t>Maloh, Negros Oriental, Philippine Islands</t>
  </si>
  <si>
    <t>Fehlmann, H. A.; Alcala, A. C.; Cabanban, A. A.</t>
  </si>
  <si>
    <t>LK 79-19</t>
  </si>
  <si>
    <t>0 to 3.1</t>
  </si>
  <si>
    <t>24 Apr 1979 (1979 Apr 24 - 0000 00 00; 15:00 - 17:00)</t>
  </si>
  <si>
    <t>Near Maloh, Negros Oriental, Philippine Islands</t>
  </si>
  <si>
    <t>Knapp, L. W.; Libbey, J. D.; Alcala, L.; Ferrari, F. D.; Catada, D.</t>
  </si>
  <si>
    <t>LK 79-2</t>
  </si>
  <si>
    <t>0 to 3</t>
  </si>
  <si>
    <t>18 May 1979 (1979 May 18 - 0000 00 00; 07:30 - 10:45)</t>
  </si>
  <si>
    <t>Apo Island, Opposite West End of Chanos Pond</t>
  </si>
  <si>
    <t>Knapp, L. W.; Alcala, L.; Catada, D.; Inocencio, C.</t>
  </si>
  <si>
    <t>LK 79-20</t>
  </si>
  <si>
    <t>26 Apr 1979 (1979 Apr 26 - 0000 00 00; 15:30 - 17:30)</t>
  </si>
  <si>
    <t>Near Giligaon, North of Maloh, Negros Oriental, P.I.</t>
  </si>
  <si>
    <t>Knapp, L. W.; Libbey, J. D.; Fehlmann, H. A.; Ferrari, F. D.; Alcala, A. C.</t>
  </si>
  <si>
    <t>LK 79-3</t>
  </si>
  <si>
    <t>28 Apr 1979 (1979 Apr 28 - 0000 00 00; 16:00 - 18:00)</t>
  </si>
  <si>
    <t>Port Siyt, Southern Negros Oriental, Philippine Islands</t>
  </si>
  <si>
    <t>Knapp, L. W.; Alcala, L.; Catada, D.; Miclat, R.; Podkulski, K.</t>
  </si>
  <si>
    <t>LK 79-4</t>
  </si>
  <si>
    <t>2 May 1979 (1979 May 02 - 0000 00 00; 06:30 - 09:00)</t>
  </si>
  <si>
    <t>West Side of Alibay (Aliguay I.), Zamboanga Del Norte, Mindanao, P.I.</t>
  </si>
  <si>
    <t>Knapp, L. W.; Libbey, J. D.; Fehlmann, H. A.; Alcala, L.; Bureau of Fisheries and Aquatic Resources (BFAR), Philippines</t>
  </si>
  <si>
    <t>LK 79-5</t>
  </si>
  <si>
    <t>2 May 1979 (1979 May 02 - 0000 00 00; 13:10 - 14:00)</t>
  </si>
  <si>
    <t>Salino (Selinog) I., S.W. Side Zamboanga Del Norte, Mindanao, P.I.</t>
  </si>
  <si>
    <t>Libbey, J. D.; Bernard, B.; Bureau of Fisheries and Aquatic Resources (BFAR), Philippines</t>
  </si>
  <si>
    <t>LK 79-6</t>
  </si>
  <si>
    <t>14 to 21</t>
  </si>
  <si>
    <t>3 May 1979 (1979 May 03 - 0000 00 00; 07:15 - 09:00)</t>
  </si>
  <si>
    <t>West Side of Solino (Selinog) I., Zamboanga Del Norte, Mindanao, P.I.</t>
  </si>
  <si>
    <t>Knapp, L. W.; Libbey, J. D.; Fehlmann, H. A.; Alcala, L.; Alcala, A. C.; Bureau of Fisheries and Aquatic Resources (BFAR), Philippines</t>
  </si>
  <si>
    <t>LK 79-7</t>
  </si>
  <si>
    <t>3 May 1979 (1979 May 03 - 0000 00 00; 14:00 - 15:00)</t>
  </si>
  <si>
    <t>West Side Solino (Selinog) I., Zamboanga Del Norte, Mindanao, P.I.</t>
  </si>
  <si>
    <t>Libbey, J. D.; Miclat, R.; Podkulski, K.; Bernard, B.</t>
  </si>
  <si>
    <t>LK 79-8</t>
  </si>
  <si>
    <t>0 to 21</t>
  </si>
  <si>
    <t>4 May 1979 (1979 May 04 - 0000 00 00; 07:30 - 09:00)</t>
  </si>
  <si>
    <t>Libbey, J. D.; Bureau of Fisheries and Aquatic Resources (BFAR), Philippines; Bernard, B.; Knapp, L. W.; Alcala, L.</t>
  </si>
  <si>
    <t>LK 79-9</t>
  </si>
  <si>
    <t>12 to 18</t>
  </si>
  <si>
    <t>8 May 1978 (1978 May 08 - 0000 00 00)</t>
  </si>
  <si>
    <t>Philippine Is., Cebu, SW Tip Off Liloan Pt. Tanon Strait.</t>
  </si>
  <si>
    <t>Springer, V. G.; Smithsonian Team</t>
  </si>
  <si>
    <t>SP 78-1</t>
  </si>
  <si>
    <t>Sp-78</t>
  </si>
  <si>
    <t>0 to 1.8</t>
  </si>
  <si>
    <t>13 May 1978 (1978 May 13 - 0000 00 00; 09:15 - 10:30)</t>
  </si>
  <si>
    <t>Philippine Islands, Oriental Negros, Just Off Bonbonon Point At Southern Tip of Island.</t>
  </si>
  <si>
    <t>Springer, V. G.; Carpenter, K. E.; Libbey, J. D.</t>
  </si>
  <si>
    <t>SP 78-10</t>
  </si>
  <si>
    <t>SP-78</t>
  </si>
  <si>
    <t>Rotenone; Dip Net</t>
  </si>
  <si>
    <t>0 to 18.3</t>
  </si>
  <si>
    <t>13 May 1978 (1978 May 13 - 0000 00 00; 07:35 - 08:50)</t>
  </si>
  <si>
    <t>Philippine Is.: Oriental Negros, Just off Bonbonon Point at southern tip of island</t>
  </si>
  <si>
    <t>SP 78-11</t>
  </si>
  <si>
    <t>0 to 12</t>
  </si>
  <si>
    <t>13 May 1978 (1978 May 13 - 0000 00 00; 06:30 - 10:30)</t>
  </si>
  <si>
    <t>Philippine Is., Negros I., South End, ca 1/2 Mile S.E. of Maloh Village, Rocky Shore Along Hwy. 1.</t>
  </si>
  <si>
    <t>Knapp, L. W.; Alcala, A. C.; Estano, M.; Fehlmann, H. A.</t>
  </si>
  <si>
    <t>SP 78-12</t>
  </si>
  <si>
    <t>Philippine Is.: Negros Is., S. End, ca. 1 mi. SSE of Siaton Town, Canauay R. Estuary.</t>
  </si>
  <si>
    <t>SP 78-13</t>
  </si>
  <si>
    <t>15 May 1978 (1978 May 15 - 0000 00 00; 08:30 - 11:30)</t>
  </si>
  <si>
    <t>Philippine Is.: Negros Oriental, South Bais Bay.</t>
  </si>
  <si>
    <t>Springer, V. G.; Smithsonian Team; Carpenter, K. E.</t>
  </si>
  <si>
    <t>SP 78-15</t>
  </si>
  <si>
    <t>Philippine Islands, Oriental Negros, approximately 3 km East of Diutay Island</t>
  </si>
  <si>
    <t>SP 78-16</t>
  </si>
  <si>
    <t>21 May 1978 (1978 May 21 - 0000 00 00; 15:30 - 17:30)</t>
  </si>
  <si>
    <t>Palawan</t>
  </si>
  <si>
    <t>Philippines, Palawan Prov., Cuyo I.</t>
  </si>
  <si>
    <t>SP 78-17</t>
  </si>
  <si>
    <t>22 May 1978 (1978 May 22 - 0000 00 00)</t>
  </si>
  <si>
    <t>Philippine Islands: Palawan Province, Putic Island, Northwest Side (Cuyo Island).</t>
  </si>
  <si>
    <t>Springer, V. G.; Smithsonian Team; Alcala, A. C.; Silliman University Group</t>
  </si>
  <si>
    <t>SP 78-18</t>
  </si>
  <si>
    <t>0 to 4.6</t>
  </si>
  <si>
    <t>Philippine Is.: Palawan Prov., Cuyo I., N. End</t>
  </si>
  <si>
    <t>Smithsonian Team; Alcala, A. C.; Silliman University Group</t>
  </si>
  <si>
    <t>SP 78-19</t>
  </si>
  <si>
    <t>0 to 0.8</t>
  </si>
  <si>
    <t>8 May 1978 (1978 May 08 - 0000 00 00; 11:30 - 12:00)</t>
  </si>
  <si>
    <t>Philippine Islands, Cebu I., southern tip.</t>
  </si>
  <si>
    <t>Fehlmann, H. A.; Smithsonian Team</t>
  </si>
  <si>
    <t>SP 78-2</t>
  </si>
  <si>
    <t>1 to 2</t>
  </si>
  <si>
    <t>23 May 1978 (1978 May 23 - 0000 00 00; 08:15 - 09:45)</t>
  </si>
  <si>
    <t>Philippines: Palawan Prov., Bararin I., W. Side (Cuyo Is.).</t>
  </si>
  <si>
    <t>SP 78-20</t>
  </si>
  <si>
    <t>Catalog Number : USNM 257054</t>
  </si>
  <si>
    <t>0 to 14</t>
  </si>
  <si>
    <t>24 May 1978 (1978 May 24 - 0000 00 00)</t>
  </si>
  <si>
    <t>Philippine Is: Palawan Province, NNE Side of Bararin Id. (Cuyo Is.)</t>
  </si>
  <si>
    <t>Springer, V. G.; Smithsonian Team; Bureau of Fisheries and Aquatic Resources (BFAR), Philippines; Silliman University Group</t>
  </si>
  <si>
    <t>SP 78-21</t>
  </si>
  <si>
    <t>0 to 17</t>
  </si>
  <si>
    <t>Philippine Is., Palawan Prov., Cuyo I., Bisucay Channel, S. W. Side Cuyo I.</t>
  </si>
  <si>
    <t>Springer, V. G.; Smithsonian Team; Silliman University Group; Bureau of Fisheries and Aquatic Resources (BFAR), Philippines</t>
  </si>
  <si>
    <t>SP 78-22</t>
  </si>
  <si>
    <t>Smithsonian-Philippine Marine Biology Project, 1978</t>
  </si>
  <si>
    <t>24 May 1978 (1978 May 24 - 0000 00 00; 18:00 - 19:00)</t>
  </si>
  <si>
    <t>Philippines: Palawan Prov., Cuyo I. Sand Flat NW of Cuyo Town</t>
  </si>
  <si>
    <t>Fehlmann, H. A.</t>
  </si>
  <si>
    <t>SP 78-23</t>
  </si>
  <si>
    <t>25 May 1978 (1978 May 25 - 0000 00 00; 10:30 - 11:40)</t>
  </si>
  <si>
    <t>Philippine Is.: Palawan Province, Tagauayan Island, Western Side (Cuyo Is.)</t>
  </si>
  <si>
    <t>SP 78-24</t>
  </si>
  <si>
    <t>25 May 1978 (1978 May 25 - 0000 00 00; 16:00 - 18:30)</t>
  </si>
  <si>
    <t>Philippine Is., Palawan Prov., Tagauayan Is. (Cuyo Is.)</t>
  </si>
  <si>
    <t>Springer, V. G.; Smithsonian Team; BFAR Team; Silliman University Group</t>
  </si>
  <si>
    <t>SP 78-25</t>
  </si>
  <si>
    <t>Philippine Islands, Cocoro Island (Cuyo Is.).</t>
  </si>
  <si>
    <t>SP 78-26</t>
  </si>
  <si>
    <t>26 May 1978 (1978 May 26 - 0000 00 00; 12:00 - 13:30)</t>
  </si>
  <si>
    <t>Philippine Islands: Palawan Province, Cocoro Island, West Side, (Cuyo Island)</t>
  </si>
  <si>
    <t>SP 78-27</t>
  </si>
  <si>
    <t>26 May 1978 (1978 May 26 - 0000 00 00; 16:45 - 17:45)</t>
  </si>
  <si>
    <t>Philippines, Cocoro Island, North Side (Cuyo Is.)</t>
  </si>
  <si>
    <t>SP 78-28</t>
  </si>
  <si>
    <t>2 Jun 1978 (1978 Jun 02 - 0000 00 00; 08:00 - 09:15)</t>
  </si>
  <si>
    <t>Philippine Islands, Mactan Island, Off East Side, (Also Off Buyong Beach).</t>
  </si>
  <si>
    <t>Springer, V. G.; Libbey, J. D.; Carpenter, K. E.</t>
  </si>
  <si>
    <t>SP 78-29</t>
  </si>
  <si>
    <t>0 to 40</t>
  </si>
  <si>
    <t>9 May 1978 (1978 May 09 - 0000 00 00)</t>
  </si>
  <si>
    <t>Philippine Islands: Siquijor I., W. Side, Paliton Village In San Juan Municipality.</t>
  </si>
  <si>
    <t>Springer, V. G.; Smithsonian Team; Local Children</t>
  </si>
  <si>
    <t>SP 78-3</t>
  </si>
  <si>
    <t>3 Jun 1978 (1978 Jun 03 - 0000 00 00)</t>
  </si>
  <si>
    <t>Philippine Islands, Mactan Island, Off East Side (Off Buyong Beach - Just slightly Northeast of SP 78-29)</t>
  </si>
  <si>
    <t>SP 78-30</t>
  </si>
  <si>
    <t>3 Jun 1978 (1978 Jun 03 - 0000 00 00; 16:30 - 17:00)</t>
  </si>
  <si>
    <t>Philippines: Negros Oriental</t>
  </si>
  <si>
    <t>Fehlmann, H. A.; et al.</t>
  </si>
  <si>
    <t>SP 78-31</t>
  </si>
  <si>
    <t>4 Jun 1978 (1978 Jun 04 - 0000 00 00; 16:00 - 17:15)</t>
  </si>
  <si>
    <t>Philippines: Mouth of Ocoy River between Sibulan and Looc villages, on Negros Oriental.</t>
  </si>
  <si>
    <t>SP 78-32</t>
  </si>
  <si>
    <t>0 to 0.5</t>
  </si>
  <si>
    <t>6 Jun 1978 (1978 Jun 06 - 0000 00 00; 11:00 - 12:15)</t>
  </si>
  <si>
    <t>Apo Island</t>
  </si>
  <si>
    <t>Philippine Islands, Apo Island, Southeast Side of Island</t>
  </si>
  <si>
    <t>Springer, V. G.; Libbey, J. D.</t>
  </si>
  <si>
    <t>SP 78-33</t>
  </si>
  <si>
    <t>6 Jun 1978 (1978 Jun 06 - 0000 00 00; 14:45 - 16:05)</t>
  </si>
  <si>
    <t>Philippine Islands, Apo Island, west side about 1/3 km North of south end</t>
  </si>
  <si>
    <t>Springer, V. G.; Libbey, J. D.; Silliman University Group; Bureau of Fisheries and Aquatic Resources (BFAR), Philippines</t>
  </si>
  <si>
    <t>SP 78-34</t>
  </si>
  <si>
    <t>0 to 6</t>
  </si>
  <si>
    <t>7 Jun 1978 (1978 Jun 07 - 0000 00 00)</t>
  </si>
  <si>
    <t>Philippine Is., Apo Island, Southern Tip</t>
  </si>
  <si>
    <t>Springer, V. G.; Libbey, J. D.; Bureau of Fisheries and Aquatic Resources (BFAR), Philippines; Silliman University Group</t>
  </si>
  <si>
    <t>SP 78-35</t>
  </si>
  <si>
    <t>7 Jun 1978 (1978 Jun 07 - 0000 00 00; 11:43 - 13:00)</t>
  </si>
  <si>
    <t>Dauin</t>
  </si>
  <si>
    <t>Philippine Islands, Apo Island, Southeast Side of Island - a Little North (200 Ft) of SP 78-33</t>
  </si>
  <si>
    <t>Springer, V. G.; Libbey, J. D.; BFAR Team</t>
  </si>
  <si>
    <t>SP 78-36</t>
  </si>
  <si>
    <t>0 to 39.5</t>
  </si>
  <si>
    <t>8 Jun 1978 (1978 Jun 08 - 0000 00 00; 12:10 - 13:20)</t>
  </si>
  <si>
    <t>Philippine Islands, Negros Id, Southeast Coast At Ajong</t>
  </si>
  <si>
    <t>SP 78-37</t>
  </si>
  <si>
    <t>10 Jun 1978 (1978 Jun 10 - 0000 00 00; 14:00 - 16:15)</t>
  </si>
  <si>
    <t>Philippines: Negros Oriental, Vic Ayuquitan Viejo Village, Estaurine Mouth of Ayuquitan Daku River</t>
  </si>
  <si>
    <t>Fehlmann, H. A.; Raymundo, M.; Duran, H.</t>
  </si>
  <si>
    <t>SP 78-37A</t>
  </si>
  <si>
    <t>Smithsonian-Philippine Marine Biology Project</t>
  </si>
  <si>
    <t>13 Jun 1978 (1978 Jun 13 - 0000 00 00; 09:00 - 11:00)</t>
  </si>
  <si>
    <t>Philippines: Negros Oriental, Vic Dumaguete Airport &amp; Silliman Univ. Marine Lab, Mojon Creek, Estuarine Slough Near Mouth.</t>
  </si>
  <si>
    <t>Fehlmann, H. A.; Alcala, A. C.; et al.</t>
  </si>
  <si>
    <t>SP 78-37B</t>
  </si>
  <si>
    <t>10 Jun 1978 (1978 Jun 10 - 0000 00 00)</t>
  </si>
  <si>
    <t>Balicasag Island</t>
  </si>
  <si>
    <t>Bohol</t>
  </si>
  <si>
    <t>Philippine Islands, Balicasag Island, West Side At Drop Off.</t>
  </si>
  <si>
    <t>SP 78-38</t>
  </si>
  <si>
    <t>0 to 24</t>
  </si>
  <si>
    <t>11 Jun 1978 (1978 Jun 11 - 0000 00 00; 12:08 - 13:00)</t>
  </si>
  <si>
    <t>Philippine Islands, Balicasag Island West Side At Drop Off</t>
  </si>
  <si>
    <t>SP 78-39</t>
  </si>
  <si>
    <t>0 to 41</t>
  </si>
  <si>
    <t>9 May 1978 (1978 May 09 - 0000 00 00; 16:10 - 17:20)</t>
  </si>
  <si>
    <t>Philippine Is.: Siquijor I., W. Side, ca. 3/4 mi. South of San Juan Town.</t>
  </si>
  <si>
    <t>Springer, V. G.; Smithsonian Team; Silliman University Group; Carpenter, K. E.</t>
  </si>
  <si>
    <t>SP 78-4</t>
  </si>
  <si>
    <t>11 Jun 1978 (1978 Jun 11 - 0000 00 00; 20:00)</t>
  </si>
  <si>
    <t>Off West Side of Pamilican Id Philippine Ids</t>
  </si>
  <si>
    <t>Silliman University Group</t>
  </si>
  <si>
    <t>SP 78-40</t>
  </si>
  <si>
    <t>Catalog Number : USNM 264123</t>
  </si>
  <si>
    <t>12 Jun 1978 (1978 Jun 12 - 0000 00 00; 07:08 - 08:15)</t>
  </si>
  <si>
    <t>Pamilacan Island</t>
  </si>
  <si>
    <t>Baclayon</t>
  </si>
  <si>
    <t>Philippine Islands, Pamilacan Island, Off Southwest Tip of Island</t>
  </si>
  <si>
    <t>SP 78-41</t>
  </si>
  <si>
    <t>0 to 33.5</t>
  </si>
  <si>
    <t>12 Jun 1978 (1978 Jun 12 - 0000 00 00; 09:30 - 10:10)</t>
  </si>
  <si>
    <t>Philippine Islands, Pamilican Is., Just South of Northwest End of Island</t>
  </si>
  <si>
    <t>Springer, V. G.; Bureau of Fisheries and Aquatic Resources (BFAR), Philippines; Silliman University Group</t>
  </si>
  <si>
    <t>SP 78-42</t>
  </si>
  <si>
    <t>12 Jun 1978 (1978 Jun 12 - 0000 00 00; 13:10 - 14:20)</t>
  </si>
  <si>
    <t>Philippine Islands, Pamilikan Island Off SW Tip of Island</t>
  </si>
  <si>
    <t>SP 78-43</t>
  </si>
  <si>
    <t>14 Jun 1978 (1978 Jun 14 - 0000 00 00; 09:30 - 12:15)</t>
  </si>
  <si>
    <t>Philippines: Negros Oriental, Vicinity Port Siyt, NW Side of Entrance To Small Bay</t>
  </si>
  <si>
    <t>SP 78-44</t>
  </si>
  <si>
    <t>17 Jun 1978 (1978 Jun 17 - 0000 00 00)</t>
  </si>
  <si>
    <t>Philippine Is., Negros I., East of Bais</t>
  </si>
  <si>
    <t>Springer, V. G.; Knapp, L. W.; Bureau of Fisheries and Aquatic Resources (BFAR), Philippines; Silliman University Group</t>
  </si>
  <si>
    <t>SP 78-45</t>
  </si>
  <si>
    <t>0 to 37</t>
  </si>
  <si>
    <t>18 Jun 1978 (1978 Jun 18 - 0000 00 00; 15:00 - 17:10)</t>
  </si>
  <si>
    <t>Ajong, Negros Island, Philippine Islands</t>
  </si>
  <si>
    <t>Springer, V. G.; Knapp, L. W.; Alcala, L.</t>
  </si>
  <si>
    <t>SP 78-46</t>
  </si>
  <si>
    <t>22 Jun 1978 (1978 Jun 22 - 0000 00 00; 15:30 - 17:00)</t>
  </si>
  <si>
    <t>Philippine Islands, Apo Island, east side at sandy beach next to Chanos Pond.</t>
  </si>
  <si>
    <t>Libbey, J. D.; Knapp, L. W.; Silliman University Group</t>
  </si>
  <si>
    <t>SP 78-47</t>
  </si>
  <si>
    <t>1 to 5</t>
  </si>
  <si>
    <t>22 Jun 1978 (1978 Jun 22 - 0000 00 00; 20:30 - 22:30)</t>
  </si>
  <si>
    <t>Philippine Islands, Apo Island, East Side At Fishing Village</t>
  </si>
  <si>
    <t>SP 78-48</t>
  </si>
  <si>
    <t>Skin &amp; Scuba Diving</t>
  </si>
  <si>
    <t>1 to 9</t>
  </si>
  <si>
    <t>23 Jun 1978 (1978 Jun 28 - 0000 00 00)</t>
  </si>
  <si>
    <t>Philippine Islands, Apo Island, east side at fishing village.</t>
  </si>
  <si>
    <t>SP 78-49</t>
  </si>
  <si>
    <t>0.6 to 12</t>
  </si>
  <si>
    <t>10 May 1978 (1978 May 10 - 0000 00 00)</t>
  </si>
  <si>
    <t>Philippine Islands, Siquijor Island, West side, approximately 1 1/4 miles Northwest of Paliton Village</t>
  </si>
  <si>
    <t>Springer, V. G.; Smithsonian Team; Silliman University Group</t>
  </si>
  <si>
    <t>SP 78-5</t>
  </si>
  <si>
    <t>23 Jun 1978 (1978 Jun 23 - 0000 00 00; 12:30 - 14:00)</t>
  </si>
  <si>
    <t>Philippine Islands, Apo Island, Northwest Corner</t>
  </si>
  <si>
    <t>SP 78-50</t>
  </si>
  <si>
    <t>2 to 15</t>
  </si>
  <si>
    <t>Philippine Is., Siquijor I. West Side, ca 1/2 Miles WSW of San Juan</t>
  </si>
  <si>
    <t>Springer, V. G.; Local Fishermen</t>
  </si>
  <si>
    <t>SP 78-6</t>
  </si>
  <si>
    <t>Philippine Islands: Siquijor Island, West Side, approximately 1 Mile South of San Juan Town.</t>
  </si>
  <si>
    <t>SP 78-7</t>
  </si>
  <si>
    <t>0 to 10.7</t>
  </si>
  <si>
    <t>12 May 1978 (1978 May 12 - 0000 00 00; 07:00 - 09:00)</t>
  </si>
  <si>
    <t>P.I., Southern Tip of Negros Island, Slightly W. of Inlet W. of Bonbonon Pt.</t>
  </si>
  <si>
    <t>Springer, V. G.; Knapp, L. W.; Smithsonian Team</t>
  </si>
  <si>
    <t>SP 78-8</t>
  </si>
  <si>
    <t>12 May 1978 (1978 May 12 - 0000 00 00)</t>
  </si>
  <si>
    <t>Southern tip of Negros Island, just off shore from Bonbonon Point</t>
  </si>
  <si>
    <t>SP 78-9</t>
  </si>
  <si>
    <t>6 to 9.1</t>
  </si>
  <si>
    <t>Date</t>
  </si>
  <si>
    <t>26 May 1978 (1978 May 26 - 0000 00 00; 09:30 - 10:30)</t>
  </si>
  <si>
    <t xml:space="preserve">28 Apr 1979 </t>
  </si>
  <si>
    <t xml:space="preserve">29 Apr 1979 </t>
  </si>
  <si>
    <t xml:space="preserve">7 May 1979 </t>
  </si>
  <si>
    <t xml:space="preserve">8 May 1979 </t>
  </si>
  <si>
    <t xml:space="preserve">11 May 1979 </t>
  </si>
  <si>
    <t xml:space="preserve">18 May 1979 </t>
  </si>
  <si>
    <t xml:space="preserve">23 Apr 1979 </t>
  </si>
  <si>
    <t xml:space="preserve">4 May 1979 </t>
  </si>
  <si>
    <t xml:space="preserve">9 May 1979 </t>
  </si>
  <si>
    <t xml:space="preserve">14 May 1979 </t>
  </si>
  <si>
    <t xml:space="preserve">15 May 1979 </t>
  </si>
  <si>
    <t xml:space="preserve">16 May 1979 </t>
  </si>
  <si>
    <t xml:space="preserve">17 May 1979 </t>
  </si>
  <si>
    <t xml:space="preserve">24 Apr 1979 </t>
  </si>
  <si>
    <t xml:space="preserve">26 Apr 1979 </t>
  </si>
  <si>
    <t xml:space="preserve">2 May 1979 </t>
  </si>
  <si>
    <t xml:space="preserve">3 May 1979 </t>
  </si>
  <si>
    <t xml:space="preserve">8 May 1978 </t>
  </si>
  <si>
    <t xml:space="preserve">13 May 1978 </t>
  </si>
  <si>
    <t xml:space="preserve">15 May 1978 </t>
  </si>
  <si>
    <t xml:space="preserve">21 May 1978 </t>
  </si>
  <si>
    <t xml:space="preserve">22 May 1978 </t>
  </si>
  <si>
    <t xml:space="preserve">23 May 1978 </t>
  </si>
  <si>
    <t xml:space="preserve">24 May 1978 </t>
  </si>
  <si>
    <t xml:space="preserve">25 May 1978 </t>
  </si>
  <si>
    <t xml:space="preserve">26 May 1978 </t>
  </si>
  <si>
    <t xml:space="preserve">2 Jun 1978 </t>
  </si>
  <si>
    <t xml:space="preserve">9 May 1978 </t>
  </si>
  <si>
    <t xml:space="preserve">3 Jun 1978 </t>
  </si>
  <si>
    <t xml:space="preserve">4 Jun 1978 </t>
  </si>
  <si>
    <t xml:space="preserve">6 Jun 1978 </t>
  </si>
  <si>
    <t xml:space="preserve">7 Jun 1978 </t>
  </si>
  <si>
    <t xml:space="preserve">8 Jun 1978 </t>
  </si>
  <si>
    <t xml:space="preserve">10 Jun 1978 </t>
  </si>
  <si>
    <t xml:space="preserve">13 Jun 1978 </t>
  </si>
  <si>
    <t xml:space="preserve">11 Jun 1978 </t>
  </si>
  <si>
    <t xml:space="preserve">12 Jun 1978 </t>
  </si>
  <si>
    <t xml:space="preserve">14 Jun 1978 </t>
  </si>
  <si>
    <t xml:space="preserve">17 Jun 1978 </t>
  </si>
  <si>
    <t xml:space="preserve">18 Jun 1978 </t>
  </si>
  <si>
    <t xml:space="preserve">22 Jun 1978 </t>
  </si>
  <si>
    <t xml:space="preserve">23 Jun 1978 </t>
  </si>
  <si>
    <t xml:space="preserve">10 May 1978 </t>
  </si>
  <si>
    <t xml:space="preserve">12 May 1978 </t>
  </si>
  <si>
    <t>Month</t>
  </si>
  <si>
    <t>May</t>
  </si>
  <si>
    <t>Jun</t>
  </si>
  <si>
    <t>Apr</t>
  </si>
  <si>
    <t>Year</t>
  </si>
  <si>
    <t>Aliguay</t>
  </si>
  <si>
    <t>Selinog</t>
  </si>
  <si>
    <t>Pescador</t>
  </si>
  <si>
    <t>Mactan</t>
  </si>
  <si>
    <t>Municipality</t>
  </si>
  <si>
    <t>Time</t>
  </si>
  <si>
    <t>Time Start</t>
  </si>
  <si>
    <t>Time End</t>
  </si>
  <si>
    <t>13 May 1978 (1978 May 13 - 0000 00 00; 14:00 - 15:30)</t>
  </si>
  <si>
    <t>15 May 1978 (1978 May 15 - 0000 00 00; 12:30 - 13:30)</t>
  </si>
  <si>
    <t>14:30</t>
  </si>
  <si>
    <t>15:30</t>
  </si>
  <si>
    <t>15:00</t>
  </si>
  <si>
    <t>17:00</t>
  </si>
  <si>
    <t>17:30</t>
  </si>
  <si>
    <t>11:35</t>
  </si>
  <si>
    <t>12:15</t>
  </si>
  <si>
    <t>16:00</t>
  </si>
  <si>
    <t>18:00</t>
  </si>
  <si>
    <t>13:00</t>
  </si>
  <si>
    <t>13:40</t>
  </si>
  <si>
    <t/>
  </si>
  <si>
    <t>11:30</t>
  </si>
  <si>
    <t>12:00</t>
  </si>
  <si>
    <t>16:10</t>
  </si>
  <si>
    <t>17:20</t>
  </si>
  <si>
    <t>07:00</t>
  </si>
  <si>
    <t>09:00</t>
  </si>
  <si>
    <t>09:15</t>
  </si>
  <si>
    <t>10:30</t>
  </si>
  <si>
    <t>07:35</t>
  </si>
  <si>
    <t>08:50</t>
  </si>
  <si>
    <t>06:30</t>
  </si>
  <si>
    <t>14:00</t>
  </si>
  <si>
    <t>08:30</t>
  </si>
  <si>
    <t>12:30</t>
  </si>
  <si>
    <t>13:30</t>
  </si>
  <si>
    <t>08:15</t>
  </si>
  <si>
    <t>09:45</t>
  </si>
  <si>
    <t>19:00</t>
  </si>
  <si>
    <t>11:40</t>
  </si>
  <si>
    <t>18:30</t>
  </si>
  <si>
    <t>09:30</t>
  </si>
  <si>
    <t>16:45</t>
  </si>
  <si>
    <t>17:45</t>
  </si>
  <si>
    <t>13:10</t>
  </si>
  <si>
    <t>07:15</t>
  </si>
  <si>
    <t>07:30</t>
  </si>
  <si>
    <t>13:05</t>
  </si>
  <si>
    <t>16:30</t>
  </si>
  <si>
    <t>05:30</t>
  </si>
  <si>
    <t>07:45</t>
  </si>
  <si>
    <t>06:45</t>
  </si>
  <si>
    <t>14:15</t>
  </si>
  <si>
    <t>15:15</t>
  </si>
  <si>
    <t>10:45</t>
  </si>
  <si>
    <t>08:00</t>
  </si>
  <si>
    <t>17:15</t>
  </si>
  <si>
    <t>11:00</t>
  </si>
  <si>
    <t>14:45</t>
  </si>
  <si>
    <t>16:05</t>
  </si>
  <si>
    <t>11:43</t>
  </si>
  <si>
    <t>12:10</t>
  </si>
  <si>
    <t>13:20</t>
  </si>
  <si>
    <t>16:15</t>
  </si>
  <si>
    <t>12:08</t>
  </si>
  <si>
    <t>07:08</t>
  </si>
  <si>
    <t>10:10</t>
  </si>
  <si>
    <t>14:20</t>
  </si>
  <si>
    <t>17:10</t>
  </si>
  <si>
    <t>20:30</t>
  </si>
  <si>
    <t>22:30</t>
  </si>
  <si>
    <t>Zamboanguita</t>
  </si>
  <si>
    <t>Siaton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</si>
</sst>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93D0-9349-44AB-B724-B3E024D7949A}">
  <dimension ref="A1:Y79"/>
  <sheetViews>
    <sheetView tabSelected="1" topLeftCell="A55" workbookViewId="0">
      <selection activeCell="M74" sqref="M74"/>
    </sheetView>
  </sheetViews>
  <sheetFormatPr defaultRowHeight="14.4" x14ac:dyDescent="0.3"/>
  <cols>
    <col min="1" max="1" width="9.5546875" bestFit="1" customWidth="1"/>
    <col min="2" max="2" width="6.6640625" bestFit="1" customWidth="1"/>
    <col min="3" max="3" width="5" bestFit="1" customWidth="1"/>
    <col min="4" max="10" width="4.109375" customWidth="1"/>
    <col min="11" max="11" width="18.77734375" bestFit="1" customWidth="1"/>
    <col min="12" max="12" width="14.6640625" bestFit="1" customWidth="1"/>
    <col min="13" max="13" width="13.44140625" bestFit="1" customWidth="1"/>
    <col min="14" max="14" width="65.21875" customWidth="1"/>
  </cols>
  <sheetData>
    <row r="1" spans="1:25" x14ac:dyDescent="0.3">
      <c r="A1" t="s">
        <v>359</v>
      </c>
      <c r="B1" t="s">
        <v>405</v>
      </c>
      <c r="C1" t="s">
        <v>409</v>
      </c>
      <c r="D1" t="s">
        <v>359</v>
      </c>
      <c r="E1" t="s">
        <v>0</v>
      </c>
      <c r="F1" t="s">
        <v>415</v>
      </c>
      <c r="G1" t="s">
        <v>416</v>
      </c>
      <c r="H1" t="s">
        <v>417</v>
      </c>
      <c r="I1" t="s">
        <v>416</v>
      </c>
      <c r="J1" t="s">
        <v>417</v>
      </c>
      <c r="K1" t="s">
        <v>2</v>
      </c>
      <c r="L1" t="s">
        <v>1</v>
      </c>
      <c r="M1" t="s">
        <v>414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</row>
    <row r="2" spans="1:25" x14ac:dyDescent="0.3">
      <c r="A2" s="2">
        <v>28968</v>
      </c>
      <c r="B2" s="2" t="s">
        <v>408</v>
      </c>
      <c r="C2" s="4">
        <v>1979</v>
      </c>
      <c r="D2" s="3" t="s">
        <v>367</v>
      </c>
      <c r="E2" t="s">
        <v>55</v>
      </c>
      <c r="F2" t="str">
        <f>RIGHT(E2,14)</f>
        <v>14:30 - 15:30)</v>
      </c>
      <c r="G2" t="str">
        <f>LEFT(F2,5)</f>
        <v>14:30</v>
      </c>
      <c r="H2" t="str">
        <f>MID(F2,9,5)</f>
        <v>15:30</v>
      </c>
      <c r="I2" t="s">
        <v>420</v>
      </c>
      <c r="J2" t="s">
        <v>421</v>
      </c>
      <c r="K2" t="s">
        <v>17</v>
      </c>
      <c r="L2" t="s">
        <v>16</v>
      </c>
      <c r="N2" t="s">
        <v>56</v>
      </c>
      <c r="O2">
        <v>9.3949999999999996</v>
      </c>
      <c r="P2">
        <v>123.25700000000001</v>
      </c>
      <c r="Q2" t="s">
        <v>57</v>
      </c>
      <c r="R2" t="s">
        <v>58</v>
      </c>
      <c r="W2" t="s">
        <v>21</v>
      </c>
      <c r="X2" t="s">
        <v>42</v>
      </c>
      <c r="Y2" t="s">
        <v>59</v>
      </c>
    </row>
    <row r="3" spans="1:25" x14ac:dyDescent="0.3">
      <c r="A3" s="2">
        <v>28969</v>
      </c>
      <c r="B3" s="2" t="s">
        <v>408</v>
      </c>
      <c r="C3" s="4">
        <v>1979</v>
      </c>
      <c r="D3" s="3" t="s">
        <v>374</v>
      </c>
      <c r="E3" t="s">
        <v>108</v>
      </c>
      <c r="F3" t="str">
        <f t="shared" ref="F3:F65" si="0">RIGHT(E3,14)</f>
        <v>15:00 - 17:00)</v>
      </c>
      <c r="G3" t="str">
        <f t="shared" ref="G3:G66" si="1">LEFT(F3,5)</f>
        <v>15:00</v>
      </c>
      <c r="H3" t="str">
        <f t="shared" ref="H3:H66" si="2">MID(F3,9,5)</f>
        <v>17:00</v>
      </c>
      <c r="I3" t="s">
        <v>422</v>
      </c>
      <c r="J3" t="s">
        <v>423</v>
      </c>
      <c r="K3" t="s">
        <v>17</v>
      </c>
      <c r="L3" t="s">
        <v>16</v>
      </c>
      <c r="N3" t="s">
        <v>109</v>
      </c>
      <c r="O3">
        <v>9.0517000000000003</v>
      </c>
      <c r="P3">
        <v>122.985</v>
      </c>
      <c r="Q3" t="s">
        <v>110</v>
      </c>
      <c r="R3" t="s">
        <v>111</v>
      </c>
      <c r="W3" t="s">
        <v>21</v>
      </c>
      <c r="X3" t="s">
        <v>42</v>
      </c>
      <c r="Y3" t="s">
        <v>112</v>
      </c>
    </row>
    <row r="4" spans="1:25" x14ac:dyDescent="0.3">
      <c r="A4" s="2">
        <v>28970</v>
      </c>
      <c r="B4" s="2" t="s">
        <v>408</v>
      </c>
      <c r="C4" s="4">
        <v>1979</v>
      </c>
      <c r="D4" s="3" t="s">
        <v>375</v>
      </c>
      <c r="E4" t="s">
        <v>117</v>
      </c>
      <c r="F4" t="str">
        <f t="shared" si="0"/>
        <v>15:30 - 17:30)</v>
      </c>
      <c r="G4" t="str">
        <f t="shared" si="1"/>
        <v>15:30</v>
      </c>
      <c r="H4" t="str">
        <f t="shared" si="2"/>
        <v>17:30</v>
      </c>
      <c r="I4" t="s">
        <v>421</v>
      </c>
      <c r="J4" t="s">
        <v>424</v>
      </c>
      <c r="K4" t="s">
        <v>17</v>
      </c>
      <c r="L4" t="s">
        <v>16</v>
      </c>
      <c r="N4" t="s">
        <v>118</v>
      </c>
      <c r="O4">
        <v>9.1082999999999998</v>
      </c>
      <c r="P4">
        <v>122.923</v>
      </c>
      <c r="Q4" t="s">
        <v>119</v>
      </c>
      <c r="R4" t="s">
        <v>120</v>
      </c>
      <c r="W4" t="s">
        <v>21</v>
      </c>
      <c r="X4" t="s">
        <v>42</v>
      </c>
      <c r="Y4" t="s">
        <v>59</v>
      </c>
    </row>
    <row r="5" spans="1:25" x14ac:dyDescent="0.3">
      <c r="A5" s="2">
        <v>28973</v>
      </c>
      <c r="B5" s="2" t="s">
        <v>408</v>
      </c>
      <c r="C5" s="4">
        <v>1979</v>
      </c>
      <c r="D5" s="3" t="s">
        <v>361</v>
      </c>
      <c r="E5" t="s">
        <v>15</v>
      </c>
      <c r="F5" t="str">
        <f t="shared" si="0"/>
        <v>11:35 - 12:15)</v>
      </c>
      <c r="G5" t="str">
        <f t="shared" si="1"/>
        <v>11:35</v>
      </c>
      <c r="H5" t="str">
        <f t="shared" si="2"/>
        <v>12:15</v>
      </c>
      <c r="I5" t="s">
        <v>425</v>
      </c>
      <c r="J5" t="s">
        <v>426</v>
      </c>
      <c r="K5" t="s">
        <v>17</v>
      </c>
      <c r="L5" t="s">
        <v>16</v>
      </c>
      <c r="N5" t="s">
        <v>18</v>
      </c>
      <c r="O5">
        <v>9.0500000000000007</v>
      </c>
      <c r="P5">
        <v>123.12</v>
      </c>
      <c r="Q5" t="s">
        <v>19</v>
      </c>
      <c r="R5" t="s">
        <v>20</v>
      </c>
      <c r="W5" t="s">
        <v>21</v>
      </c>
      <c r="Y5">
        <v>13.1</v>
      </c>
    </row>
    <row r="6" spans="1:25" x14ac:dyDescent="0.3">
      <c r="A6" s="2">
        <v>28973</v>
      </c>
      <c r="B6" s="2" t="s">
        <v>408</v>
      </c>
      <c r="C6" s="4">
        <v>1979</v>
      </c>
      <c r="D6" s="3" t="s">
        <v>361</v>
      </c>
      <c r="E6" t="s">
        <v>121</v>
      </c>
      <c r="F6" t="str">
        <f t="shared" si="0"/>
        <v>16:00 - 18:00)</v>
      </c>
      <c r="G6" t="str">
        <f t="shared" si="1"/>
        <v>16:00</v>
      </c>
      <c r="H6" t="str">
        <f t="shared" si="2"/>
        <v>18:00</v>
      </c>
      <c r="I6" t="s">
        <v>427</v>
      </c>
      <c r="J6" t="s">
        <v>428</v>
      </c>
      <c r="K6" t="s">
        <v>17</v>
      </c>
      <c r="L6" t="s">
        <v>16</v>
      </c>
      <c r="M6" t="s">
        <v>482</v>
      </c>
      <c r="N6" t="s">
        <v>122</v>
      </c>
      <c r="O6">
        <v>9.07</v>
      </c>
      <c r="P6">
        <v>123.18</v>
      </c>
      <c r="Q6" t="s">
        <v>123</v>
      </c>
      <c r="R6" t="s">
        <v>124</v>
      </c>
      <c r="W6" t="s">
        <v>21</v>
      </c>
      <c r="X6" t="s">
        <v>42</v>
      </c>
      <c r="Y6" t="s">
        <v>112</v>
      </c>
    </row>
    <row r="7" spans="1:25" x14ac:dyDescent="0.3">
      <c r="A7" s="2">
        <v>28974</v>
      </c>
      <c r="B7" s="2" t="s">
        <v>408</v>
      </c>
      <c r="C7" s="4">
        <v>1979</v>
      </c>
      <c r="D7" s="3" t="s">
        <v>362</v>
      </c>
      <c r="E7" t="s">
        <v>22</v>
      </c>
      <c r="F7" t="str">
        <f t="shared" si="0"/>
        <v>13:00 - 13:40)</v>
      </c>
      <c r="G7" t="str">
        <f t="shared" si="1"/>
        <v>13:00</v>
      </c>
      <c r="H7" t="str">
        <f t="shared" si="2"/>
        <v>13:40</v>
      </c>
      <c r="I7" t="s">
        <v>429</v>
      </c>
      <c r="J7" t="s">
        <v>430</v>
      </c>
      <c r="K7" t="s">
        <v>24</v>
      </c>
      <c r="L7" t="s">
        <v>24</v>
      </c>
      <c r="N7" t="s">
        <v>25</v>
      </c>
      <c r="O7">
        <v>9.4132999999999996</v>
      </c>
      <c r="P7">
        <v>123.3</v>
      </c>
      <c r="Q7" t="s">
        <v>26</v>
      </c>
      <c r="R7" t="s">
        <v>27</v>
      </c>
      <c r="W7" t="s">
        <v>21</v>
      </c>
      <c r="Y7" t="s">
        <v>28</v>
      </c>
    </row>
    <row r="8" spans="1:25" x14ac:dyDescent="0.3">
      <c r="A8" s="2">
        <v>28618</v>
      </c>
      <c r="B8" s="2" t="s">
        <v>406</v>
      </c>
      <c r="C8" s="4">
        <v>1978</v>
      </c>
      <c r="D8" s="3" t="s">
        <v>378</v>
      </c>
      <c r="E8" t="s">
        <v>147</v>
      </c>
      <c r="G8" t="str">
        <f t="shared" si="1"/>
        <v/>
      </c>
      <c r="H8" t="str">
        <f t="shared" si="2"/>
        <v/>
      </c>
      <c r="I8" t="s">
        <v>431</v>
      </c>
      <c r="J8" t="s">
        <v>431</v>
      </c>
      <c r="K8" t="s">
        <v>24</v>
      </c>
      <c r="L8" t="s">
        <v>24</v>
      </c>
      <c r="N8" t="s">
        <v>148</v>
      </c>
      <c r="O8">
        <v>9.4207999999999998</v>
      </c>
      <c r="P8">
        <v>123.29600000000001</v>
      </c>
      <c r="Q8" t="s">
        <v>149</v>
      </c>
      <c r="R8" t="s">
        <v>150</v>
      </c>
      <c r="W8" t="s">
        <v>151</v>
      </c>
      <c r="Y8" t="s">
        <v>152</v>
      </c>
    </row>
    <row r="9" spans="1:25" x14ac:dyDescent="0.3">
      <c r="A9" s="2">
        <v>28618</v>
      </c>
      <c r="B9" s="2" t="s">
        <v>406</v>
      </c>
      <c r="C9" s="4">
        <v>1978</v>
      </c>
      <c r="D9" s="3" t="s">
        <v>378</v>
      </c>
      <c r="E9" t="s">
        <v>189</v>
      </c>
      <c r="F9" t="str">
        <f t="shared" si="0"/>
        <v>11:30 - 12:00)</v>
      </c>
      <c r="G9" t="str">
        <f t="shared" si="1"/>
        <v>11:30</v>
      </c>
      <c r="H9" t="str">
        <f t="shared" si="2"/>
        <v>12:00</v>
      </c>
      <c r="I9" t="s">
        <v>432</v>
      </c>
      <c r="J9" t="s">
        <v>433</v>
      </c>
      <c r="K9" t="s">
        <v>24</v>
      </c>
      <c r="L9" t="s">
        <v>24</v>
      </c>
      <c r="N9" t="s">
        <v>190</v>
      </c>
      <c r="O9">
        <v>9.4128000000000007</v>
      </c>
      <c r="P9">
        <v>123.325</v>
      </c>
      <c r="Q9" t="s">
        <v>191</v>
      </c>
      <c r="R9" t="s">
        <v>192</v>
      </c>
      <c r="W9" t="s">
        <v>151</v>
      </c>
      <c r="Y9" t="s">
        <v>193</v>
      </c>
    </row>
    <row r="10" spans="1:25" x14ac:dyDescent="0.3">
      <c r="A10" s="2">
        <v>28619</v>
      </c>
      <c r="B10" s="2" t="s">
        <v>406</v>
      </c>
      <c r="C10" s="4">
        <v>1978</v>
      </c>
      <c r="D10" s="3" t="s">
        <v>388</v>
      </c>
      <c r="E10" t="s">
        <v>232</v>
      </c>
      <c r="G10" t="str">
        <f t="shared" si="1"/>
        <v/>
      </c>
      <c r="H10" t="str">
        <f t="shared" si="2"/>
        <v/>
      </c>
      <c r="I10" t="s">
        <v>431</v>
      </c>
      <c r="J10" t="s">
        <v>431</v>
      </c>
      <c r="K10" t="s">
        <v>82</v>
      </c>
      <c r="L10" t="s">
        <v>82</v>
      </c>
      <c r="N10" t="s">
        <v>233</v>
      </c>
      <c r="O10">
        <v>9.1750000000000007</v>
      </c>
      <c r="P10">
        <v>123.46299999999999</v>
      </c>
      <c r="Q10" t="s">
        <v>234</v>
      </c>
      <c r="R10" t="s">
        <v>235</v>
      </c>
      <c r="W10" t="s">
        <v>151</v>
      </c>
      <c r="Y10" t="s">
        <v>59</v>
      </c>
    </row>
    <row r="11" spans="1:25" x14ac:dyDescent="0.3">
      <c r="A11" s="2">
        <v>28619</v>
      </c>
      <c r="B11" s="2" t="s">
        <v>406</v>
      </c>
      <c r="C11" s="4">
        <v>1978</v>
      </c>
      <c r="D11" s="3" t="s">
        <v>388</v>
      </c>
      <c r="E11" t="s">
        <v>289</v>
      </c>
      <c r="F11" t="str">
        <f t="shared" si="0"/>
        <v>16:10 - 17:20)</v>
      </c>
      <c r="G11" t="str">
        <f t="shared" si="1"/>
        <v>16:10</v>
      </c>
      <c r="H11" t="str">
        <f t="shared" si="2"/>
        <v>17:20</v>
      </c>
      <c r="I11" t="s">
        <v>434</v>
      </c>
      <c r="J11" t="s">
        <v>435</v>
      </c>
      <c r="K11" t="s">
        <v>82</v>
      </c>
      <c r="L11" t="s">
        <v>82</v>
      </c>
      <c r="N11" t="s">
        <v>290</v>
      </c>
      <c r="O11">
        <v>9.1417000000000002</v>
      </c>
      <c r="P11">
        <v>123.489</v>
      </c>
      <c r="Q11" t="s">
        <v>291</v>
      </c>
      <c r="R11" t="s">
        <v>292</v>
      </c>
      <c r="W11" t="s">
        <v>151</v>
      </c>
      <c r="Y11" t="s">
        <v>256</v>
      </c>
    </row>
    <row r="12" spans="1:25" x14ac:dyDescent="0.3">
      <c r="A12" s="2">
        <v>28620</v>
      </c>
      <c r="B12" s="2" t="s">
        <v>406</v>
      </c>
      <c r="C12" s="4">
        <v>1978</v>
      </c>
      <c r="D12" s="3" t="s">
        <v>403</v>
      </c>
      <c r="E12" t="s">
        <v>337</v>
      </c>
      <c r="G12" t="str">
        <f t="shared" si="1"/>
        <v/>
      </c>
      <c r="H12" t="str">
        <f t="shared" si="2"/>
        <v/>
      </c>
      <c r="I12" t="s">
        <v>431</v>
      </c>
      <c r="J12" t="s">
        <v>431</v>
      </c>
      <c r="K12" t="s">
        <v>82</v>
      </c>
      <c r="L12" t="s">
        <v>82</v>
      </c>
      <c r="N12" t="s">
        <v>338</v>
      </c>
      <c r="O12">
        <v>9.1777999999999995</v>
      </c>
      <c r="P12">
        <v>123.44799999999999</v>
      </c>
      <c r="Q12" t="s">
        <v>339</v>
      </c>
      <c r="R12" t="s">
        <v>340</v>
      </c>
      <c r="W12" t="s">
        <v>151</v>
      </c>
      <c r="Y12" t="s">
        <v>152</v>
      </c>
    </row>
    <row r="13" spans="1:25" x14ac:dyDescent="0.3">
      <c r="A13" s="2">
        <v>28620</v>
      </c>
      <c r="B13" s="2" t="s">
        <v>406</v>
      </c>
      <c r="C13" s="4">
        <v>1978</v>
      </c>
      <c r="D13" s="3" t="s">
        <v>403</v>
      </c>
      <c r="E13" t="s">
        <v>337</v>
      </c>
      <c r="G13" t="str">
        <f t="shared" si="1"/>
        <v/>
      </c>
      <c r="H13" t="str">
        <f t="shared" si="2"/>
        <v/>
      </c>
      <c r="I13" t="s">
        <v>431</v>
      </c>
      <c r="J13" t="s">
        <v>431</v>
      </c>
      <c r="K13" t="s">
        <v>82</v>
      </c>
      <c r="L13" t="s">
        <v>82</v>
      </c>
      <c r="N13" t="s">
        <v>345</v>
      </c>
      <c r="O13">
        <v>9.1461000000000006</v>
      </c>
      <c r="P13">
        <v>123.473</v>
      </c>
      <c r="Q13" t="s">
        <v>346</v>
      </c>
      <c r="R13" t="s">
        <v>347</v>
      </c>
      <c r="W13" t="s">
        <v>151</v>
      </c>
    </row>
    <row r="14" spans="1:25" x14ac:dyDescent="0.3">
      <c r="A14" s="2">
        <v>28620</v>
      </c>
      <c r="B14" s="2" t="s">
        <v>406</v>
      </c>
      <c r="C14" s="4">
        <v>1978</v>
      </c>
      <c r="D14" s="3" t="s">
        <v>403</v>
      </c>
      <c r="E14" t="s">
        <v>337</v>
      </c>
      <c r="G14" t="str">
        <f t="shared" si="1"/>
        <v/>
      </c>
      <c r="H14" t="str">
        <f t="shared" si="2"/>
        <v/>
      </c>
      <c r="I14" t="s">
        <v>431</v>
      </c>
      <c r="J14" t="s">
        <v>431</v>
      </c>
      <c r="K14" t="s">
        <v>82</v>
      </c>
      <c r="L14" t="s">
        <v>82</v>
      </c>
      <c r="N14" t="s">
        <v>348</v>
      </c>
      <c r="O14">
        <v>9.1410999999999998</v>
      </c>
      <c r="P14">
        <v>123.494</v>
      </c>
      <c r="Q14" t="s">
        <v>339</v>
      </c>
      <c r="R14" t="s">
        <v>349</v>
      </c>
      <c r="W14" t="s">
        <v>157</v>
      </c>
      <c r="X14" t="s">
        <v>42</v>
      </c>
      <c r="Y14" t="s">
        <v>350</v>
      </c>
    </row>
    <row r="15" spans="1:25" x14ac:dyDescent="0.3">
      <c r="A15" s="2">
        <v>28622</v>
      </c>
      <c r="B15" s="2" t="s">
        <v>406</v>
      </c>
      <c r="C15" s="4">
        <v>1978</v>
      </c>
      <c r="D15" s="3" t="s">
        <v>404</v>
      </c>
      <c r="E15" t="s">
        <v>351</v>
      </c>
      <c r="F15" t="str">
        <f t="shared" si="0"/>
        <v>07:00 - 09:00)</v>
      </c>
      <c r="G15" t="str">
        <f t="shared" si="1"/>
        <v>07:00</v>
      </c>
      <c r="H15" t="str">
        <f t="shared" si="2"/>
        <v>09:00</v>
      </c>
      <c r="I15" t="s">
        <v>436</v>
      </c>
      <c r="J15" t="s">
        <v>437</v>
      </c>
      <c r="K15" t="s">
        <v>17</v>
      </c>
      <c r="L15" t="s">
        <v>16</v>
      </c>
      <c r="N15" t="s">
        <v>352</v>
      </c>
      <c r="O15">
        <v>9.0500000000000007</v>
      </c>
      <c r="P15">
        <v>123.117</v>
      </c>
      <c r="Q15" t="s">
        <v>353</v>
      </c>
      <c r="R15" t="s">
        <v>354</v>
      </c>
      <c r="X15" t="s">
        <v>158</v>
      </c>
      <c r="Y15" t="s">
        <v>43</v>
      </c>
    </row>
    <row r="16" spans="1:25" x14ac:dyDescent="0.3">
      <c r="A16" s="2">
        <v>28622</v>
      </c>
      <c r="B16" s="2" t="s">
        <v>406</v>
      </c>
      <c r="C16" s="4">
        <v>1978</v>
      </c>
      <c r="D16" s="3" t="s">
        <v>404</v>
      </c>
      <c r="E16" t="s">
        <v>355</v>
      </c>
      <c r="G16" t="str">
        <f t="shared" si="1"/>
        <v/>
      </c>
      <c r="H16" t="str">
        <f t="shared" si="2"/>
        <v/>
      </c>
      <c r="I16" t="s">
        <v>431</v>
      </c>
      <c r="J16" t="s">
        <v>431</v>
      </c>
      <c r="K16" t="s">
        <v>17</v>
      </c>
      <c r="L16" t="s">
        <v>16</v>
      </c>
      <c r="N16" t="s">
        <v>356</v>
      </c>
      <c r="O16">
        <v>9.0408000000000008</v>
      </c>
      <c r="P16">
        <v>123.127</v>
      </c>
      <c r="Q16" t="s">
        <v>149</v>
      </c>
      <c r="R16" t="s">
        <v>357</v>
      </c>
      <c r="W16" t="s">
        <v>157</v>
      </c>
      <c r="X16" t="s">
        <v>42</v>
      </c>
      <c r="Y16" t="s">
        <v>358</v>
      </c>
    </row>
    <row r="17" spans="1:25" x14ac:dyDescent="0.3">
      <c r="A17" s="2">
        <v>28623</v>
      </c>
      <c r="B17" s="2" t="s">
        <v>406</v>
      </c>
      <c r="C17" s="4">
        <v>1978</v>
      </c>
      <c r="D17" s="3" t="s">
        <v>379</v>
      </c>
      <c r="E17" t="s">
        <v>153</v>
      </c>
      <c r="F17" t="str">
        <f t="shared" si="0"/>
        <v>09:15 - 10:30)</v>
      </c>
      <c r="G17" t="str">
        <f t="shared" si="1"/>
        <v>09:15</v>
      </c>
      <c r="H17" t="str">
        <f t="shared" si="2"/>
        <v>10:30</v>
      </c>
      <c r="I17" t="s">
        <v>438</v>
      </c>
      <c r="J17" t="s">
        <v>439</v>
      </c>
      <c r="K17" t="s">
        <v>17</v>
      </c>
      <c r="L17" t="s">
        <v>16</v>
      </c>
      <c r="N17" t="s">
        <v>154</v>
      </c>
      <c r="O17">
        <v>9.0457999999999998</v>
      </c>
      <c r="P17">
        <v>123.127</v>
      </c>
      <c r="Q17" t="s">
        <v>155</v>
      </c>
      <c r="R17" t="s">
        <v>156</v>
      </c>
      <c r="W17" t="s">
        <v>157</v>
      </c>
      <c r="X17" t="s">
        <v>158</v>
      </c>
      <c r="Y17" t="s">
        <v>159</v>
      </c>
    </row>
    <row r="18" spans="1:25" x14ac:dyDescent="0.3">
      <c r="A18" s="2">
        <v>28623</v>
      </c>
      <c r="B18" s="2" t="s">
        <v>406</v>
      </c>
      <c r="C18" s="4">
        <v>1978</v>
      </c>
      <c r="D18" s="3" t="s">
        <v>379</v>
      </c>
      <c r="E18" t="s">
        <v>160</v>
      </c>
      <c r="F18" t="str">
        <f t="shared" si="0"/>
        <v>07:35 - 08:50)</v>
      </c>
      <c r="G18" t="str">
        <f t="shared" si="1"/>
        <v>07:35</v>
      </c>
      <c r="H18" t="str">
        <f t="shared" si="2"/>
        <v>08:50</v>
      </c>
      <c r="I18" t="s">
        <v>440</v>
      </c>
      <c r="J18" t="s">
        <v>441</v>
      </c>
      <c r="K18" t="s">
        <v>17</v>
      </c>
      <c r="L18" t="s">
        <v>16</v>
      </c>
      <c r="N18" t="s">
        <v>161</v>
      </c>
      <c r="O18">
        <v>9.0457999999999998</v>
      </c>
      <c r="P18">
        <v>123.127</v>
      </c>
      <c r="Q18" t="s">
        <v>155</v>
      </c>
      <c r="R18" t="s">
        <v>162</v>
      </c>
      <c r="W18" t="s">
        <v>157</v>
      </c>
      <c r="X18" t="s">
        <v>158</v>
      </c>
      <c r="Y18" t="s">
        <v>163</v>
      </c>
    </row>
    <row r="19" spans="1:25" x14ac:dyDescent="0.3">
      <c r="A19" s="2">
        <v>28623</v>
      </c>
      <c r="B19" s="2" t="s">
        <v>406</v>
      </c>
      <c r="C19" s="4">
        <v>1978</v>
      </c>
      <c r="D19" s="3" t="s">
        <v>379</v>
      </c>
      <c r="E19" t="s">
        <v>164</v>
      </c>
      <c r="F19" t="str">
        <f t="shared" si="0"/>
        <v>06:30 - 10:30)</v>
      </c>
      <c r="G19" t="str">
        <f t="shared" si="1"/>
        <v>06:30</v>
      </c>
      <c r="H19" t="str">
        <f t="shared" si="2"/>
        <v>10:30</v>
      </c>
      <c r="I19" t="s">
        <v>442</v>
      </c>
      <c r="J19" t="s">
        <v>439</v>
      </c>
      <c r="K19" t="s">
        <v>17</v>
      </c>
      <c r="L19" t="s">
        <v>16</v>
      </c>
      <c r="N19" t="s">
        <v>165</v>
      </c>
      <c r="O19">
        <v>9.0521999999999991</v>
      </c>
      <c r="P19">
        <v>122.992</v>
      </c>
      <c r="Q19" t="s">
        <v>166</v>
      </c>
      <c r="R19" t="s">
        <v>167</v>
      </c>
      <c r="W19" t="s">
        <v>151</v>
      </c>
      <c r="X19" t="s">
        <v>42</v>
      </c>
      <c r="Y19" t="s">
        <v>43</v>
      </c>
    </row>
    <row r="20" spans="1:25" x14ac:dyDescent="0.3">
      <c r="A20" s="2">
        <v>28623</v>
      </c>
      <c r="B20" s="2" t="s">
        <v>406</v>
      </c>
      <c r="C20" s="4">
        <v>1978</v>
      </c>
      <c r="D20" s="3" t="s">
        <v>379</v>
      </c>
      <c r="E20" t="s">
        <v>418</v>
      </c>
      <c r="F20" t="str">
        <f t="shared" si="0"/>
        <v>14:00 - 15:30)</v>
      </c>
      <c r="G20" t="str">
        <f t="shared" si="1"/>
        <v>14:00</v>
      </c>
      <c r="H20" t="str">
        <f t="shared" si="2"/>
        <v>15:30</v>
      </c>
      <c r="I20" t="s">
        <v>443</v>
      </c>
      <c r="J20" t="s">
        <v>421</v>
      </c>
      <c r="K20" t="s">
        <v>17</v>
      </c>
      <c r="L20" t="s">
        <v>16</v>
      </c>
      <c r="N20" t="s">
        <v>168</v>
      </c>
      <c r="O20">
        <v>9.0508000000000006</v>
      </c>
      <c r="P20">
        <v>123.042</v>
      </c>
      <c r="Q20" t="s">
        <v>166</v>
      </c>
      <c r="R20" t="s">
        <v>169</v>
      </c>
      <c r="W20" t="s">
        <v>151</v>
      </c>
      <c r="Y20" t="s">
        <v>59</v>
      </c>
    </row>
    <row r="21" spans="1:25" x14ac:dyDescent="0.3">
      <c r="A21" s="2">
        <v>28625</v>
      </c>
      <c r="B21" s="2" t="s">
        <v>406</v>
      </c>
      <c r="C21" s="4">
        <v>1978</v>
      </c>
      <c r="D21" s="3" t="s">
        <v>380</v>
      </c>
      <c r="E21" t="s">
        <v>170</v>
      </c>
      <c r="F21" t="str">
        <f t="shared" si="0"/>
        <v>08:30 - 11:30)</v>
      </c>
      <c r="G21" t="str">
        <f t="shared" si="1"/>
        <v>08:30</v>
      </c>
      <c r="H21" t="str">
        <f t="shared" si="2"/>
        <v>11:30</v>
      </c>
      <c r="I21" t="s">
        <v>444</v>
      </c>
      <c r="J21" t="s">
        <v>432</v>
      </c>
      <c r="K21" t="s">
        <v>17</v>
      </c>
      <c r="L21" t="s">
        <v>16</v>
      </c>
      <c r="N21" t="s">
        <v>171</v>
      </c>
      <c r="O21">
        <v>9.5716999999999999</v>
      </c>
      <c r="P21">
        <v>123.15</v>
      </c>
      <c r="Q21" t="s">
        <v>172</v>
      </c>
      <c r="R21" t="s">
        <v>173</v>
      </c>
      <c r="W21" t="s">
        <v>151</v>
      </c>
      <c r="Y21" t="s">
        <v>43</v>
      </c>
    </row>
    <row r="22" spans="1:25" x14ac:dyDescent="0.3">
      <c r="A22" s="2">
        <v>28625</v>
      </c>
      <c r="B22" s="2" t="s">
        <v>406</v>
      </c>
      <c r="C22" s="4">
        <v>1978</v>
      </c>
      <c r="D22" s="3" t="s">
        <v>380</v>
      </c>
      <c r="E22" t="s">
        <v>419</v>
      </c>
      <c r="F22" t="str">
        <f t="shared" si="0"/>
        <v>12:30 - 13:30)</v>
      </c>
      <c r="G22" t="str">
        <f t="shared" si="1"/>
        <v>12:30</v>
      </c>
      <c r="H22" t="str">
        <f t="shared" si="2"/>
        <v>13:30</v>
      </c>
      <c r="I22" t="s">
        <v>445</v>
      </c>
      <c r="J22" t="s">
        <v>446</v>
      </c>
      <c r="K22" t="s">
        <v>17</v>
      </c>
      <c r="L22" t="s">
        <v>16</v>
      </c>
      <c r="N22" t="s">
        <v>174</v>
      </c>
      <c r="O22">
        <v>9.6160999999999994</v>
      </c>
      <c r="P22">
        <v>123.16800000000001</v>
      </c>
      <c r="Q22" t="s">
        <v>149</v>
      </c>
      <c r="R22" t="s">
        <v>175</v>
      </c>
      <c r="W22" t="s">
        <v>151</v>
      </c>
      <c r="Y22" t="s">
        <v>142</v>
      </c>
    </row>
    <row r="23" spans="1:25" x14ac:dyDescent="0.3">
      <c r="A23" s="2">
        <v>28631</v>
      </c>
      <c r="B23" s="2" t="s">
        <v>406</v>
      </c>
      <c r="C23" s="4">
        <v>1978</v>
      </c>
      <c r="D23" s="3" t="s">
        <v>381</v>
      </c>
      <c r="E23" t="s">
        <v>176</v>
      </c>
      <c r="F23" t="str">
        <f t="shared" si="0"/>
        <v>15:30 - 17:30)</v>
      </c>
      <c r="G23" t="str">
        <f t="shared" si="1"/>
        <v>15:30</v>
      </c>
      <c r="H23" t="str">
        <f t="shared" si="2"/>
        <v>17:30</v>
      </c>
      <c r="I23" t="s">
        <v>421</v>
      </c>
      <c r="J23" t="s">
        <v>424</v>
      </c>
      <c r="K23" t="s">
        <v>177</v>
      </c>
      <c r="L23" t="s">
        <v>177</v>
      </c>
      <c r="N23" t="s">
        <v>178</v>
      </c>
      <c r="O23">
        <v>10.853300000000001</v>
      </c>
      <c r="P23">
        <v>121.004</v>
      </c>
      <c r="Q23" t="s">
        <v>149</v>
      </c>
      <c r="R23" t="s">
        <v>179</v>
      </c>
      <c r="W23" t="s">
        <v>151</v>
      </c>
      <c r="Y23">
        <v>1</v>
      </c>
    </row>
    <row r="24" spans="1:25" x14ac:dyDescent="0.3">
      <c r="A24" s="2">
        <v>28632</v>
      </c>
      <c r="B24" s="2" t="s">
        <v>406</v>
      </c>
      <c r="C24" s="4">
        <v>1978</v>
      </c>
      <c r="D24" s="3" t="s">
        <v>382</v>
      </c>
      <c r="E24" t="s">
        <v>180</v>
      </c>
      <c r="G24" t="str">
        <f t="shared" si="1"/>
        <v/>
      </c>
      <c r="H24" t="str">
        <f t="shared" si="2"/>
        <v/>
      </c>
      <c r="I24" t="s">
        <v>431</v>
      </c>
      <c r="J24" t="s">
        <v>431</v>
      </c>
      <c r="K24" t="s">
        <v>177</v>
      </c>
      <c r="L24" t="s">
        <v>177</v>
      </c>
      <c r="N24" t="s">
        <v>181</v>
      </c>
      <c r="O24">
        <v>10.918100000000001</v>
      </c>
      <c r="P24">
        <v>121.03400000000001</v>
      </c>
      <c r="Q24" t="s">
        <v>182</v>
      </c>
      <c r="R24" t="s">
        <v>183</v>
      </c>
      <c r="W24" t="s">
        <v>151</v>
      </c>
      <c r="Y24" t="s">
        <v>184</v>
      </c>
    </row>
    <row r="25" spans="1:25" x14ac:dyDescent="0.3">
      <c r="A25" s="2">
        <v>28632</v>
      </c>
      <c r="B25" s="2" t="s">
        <v>406</v>
      </c>
      <c r="C25" s="4">
        <v>1978</v>
      </c>
      <c r="D25" s="3" t="s">
        <v>382</v>
      </c>
      <c r="E25" t="s">
        <v>180</v>
      </c>
      <c r="G25" t="str">
        <f t="shared" si="1"/>
        <v/>
      </c>
      <c r="H25" t="str">
        <f t="shared" si="2"/>
        <v/>
      </c>
      <c r="I25" t="s">
        <v>431</v>
      </c>
      <c r="J25" t="s">
        <v>431</v>
      </c>
      <c r="K25" t="s">
        <v>177</v>
      </c>
      <c r="L25" t="s">
        <v>177</v>
      </c>
      <c r="N25" t="s">
        <v>185</v>
      </c>
      <c r="O25">
        <v>10.908300000000001</v>
      </c>
      <c r="P25">
        <v>121.051</v>
      </c>
      <c r="Q25" t="s">
        <v>186</v>
      </c>
      <c r="R25" t="s">
        <v>187</v>
      </c>
      <c r="W25" t="s">
        <v>151</v>
      </c>
      <c r="Y25" t="s">
        <v>188</v>
      </c>
    </row>
    <row r="26" spans="1:25" x14ac:dyDescent="0.3">
      <c r="A26" s="2">
        <v>28633</v>
      </c>
      <c r="B26" s="2" t="s">
        <v>406</v>
      </c>
      <c r="C26" s="4">
        <v>1978</v>
      </c>
      <c r="D26" s="3" t="s">
        <v>383</v>
      </c>
      <c r="E26" t="s">
        <v>194</v>
      </c>
      <c r="F26" t="str">
        <f t="shared" si="0"/>
        <v>08:15 - 09:45)</v>
      </c>
      <c r="G26" t="str">
        <f t="shared" si="1"/>
        <v>08:15</v>
      </c>
      <c r="H26" t="str">
        <f t="shared" si="2"/>
        <v>09:45</v>
      </c>
      <c r="I26" t="s">
        <v>447</v>
      </c>
      <c r="J26" t="s">
        <v>448</v>
      </c>
      <c r="K26" t="s">
        <v>177</v>
      </c>
      <c r="L26" t="s">
        <v>177</v>
      </c>
      <c r="N26" t="s">
        <v>195</v>
      </c>
      <c r="O26">
        <v>10.875</v>
      </c>
      <c r="P26">
        <v>120.93300000000001</v>
      </c>
      <c r="Q26" t="s">
        <v>182</v>
      </c>
      <c r="R26" t="s">
        <v>196</v>
      </c>
      <c r="S26" t="s">
        <v>197</v>
      </c>
      <c r="W26" t="s">
        <v>157</v>
      </c>
      <c r="X26" t="s">
        <v>158</v>
      </c>
      <c r="Y26" t="s">
        <v>198</v>
      </c>
    </row>
    <row r="27" spans="1:25" x14ac:dyDescent="0.3">
      <c r="A27" s="2">
        <v>28634</v>
      </c>
      <c r="B27" s="2" t="s">
        <v>406</v>
      </c>
      <c r="C27" s="4">
        <v>1978</v>
      </c>
      <c r="D27" s="3" t="s">
        <v>384</v>
      </c>
      <c r="E27" t="s">
        <v>199</v>
      </c>
      <c r="G27" t="str">
        <f t="shared" si="1"/>
        <v/>
      </c>
      <c r="H27" t="str">
        <f t="shared" si="2"/>
        <v/>
      </c>
      <c r="I27" t="s">
        <v>431</v>
      </c>
      <c r="J27" t="s">
        <v>431</v>
      </c>
      <c r="K27" t="s">
        <v>177</v>
      </c>
      <c r="L27" t="s">
        <v>177</v>
      </c>
      <c r="N27" t="s">
        <v>200</v>
      </c>
      <c r="O27">
        <v>10.878299999999999</v>
      </c>
      <c r="P27">
        <v>120.946</v>
      </c>
      <c r="Q27" t="s">
        <v>201</v>
      </c>
      <c r="R27" t="s">
        <v>202</v>
      </c>
      <c r="W27" t="s">
        <v>151</v>
      </c>
      <c r="Y27" t="s">
        <v>203</v>
      </c>
    </row>
    <row r="28" spans="1:25" x14ac:dyDescent="0.3">
      <c r="A28" s="2">
        <v>28634</v>
      </c>
      <c r="B28" s="2" t="s">
        <v>406</v>
      </c>
      <c r="C28" s="4">
        <v>1978</v>
      </c>
      <c r="D28" s="3" t="s">
        <v>384</v>
      </c>
      <c r="E28" t="s">
        <v>199</v>
      </c>
      <c r="G28" t="str">
        <f t="shared" si="1"/>
        <v/>
      </c>
      <c r="H28" t="str">
        <f t="shared" si="2"/>
        <v/>
      </c>
      <c r="I28" t="s">
        <v>431</v>
      </c>
      <c r="J28" t="s">
        <v>431</v>
      </c>
      <c r="K28" t="s">
        <v>177</v>
      </c>
      <c r="L28" t="s">
        <v>177</v>
      </c>
      <c r="N28" t="s">
        <v>204</v>
      </c>
      <c r="O28">
        <v>10.815</v>
      </c>
      <c r="P28">
        <v>121.008</v>
      </c>
      <c r="Q28" t="s">
        <v>205</v>
      </c>
      <c r="R28" t="s">
        <v>206</v>
      </c>
      <c r="W28" t="s">
        <v>207</v>
      </c>
      <c r="X28" t="s">
        <v>42</v>
      </c>
      <c r="Y28" t="s">
        <v>188</v>
      </c>
    </row>
    <row r="29" spans="1:25" x14ac:dyDescent="0.3">
      <c r="A29" s="2">
        <v>28634</v>
      </c>
      <c r="B29" s="2" t="s">
        <v>406</v>
      </c>
      <c r="C29" s="4">
        <v>1978</v>
      </c>
      <c r="D29" s="3" t="s">
        <v>384</v>
      </c>
      <c r="E29" t="s">
        <v>208</v>
      </c>
      <c r="F29" t="str">
        <f t="shared" si="0"/>
        <v>18:00 - 19:00)</v>
      </c>
      <c r="G29" t="str">
        <f t="shared" si="1"/>
        <v>18:00</v>
      </c>
      <c r="H29" t="str">
        <f t="shared" si="2"/>
        <v>19:00</v>
      </c>
      <c r="I29" t="s">
        <v>428</v>
      </c>
      <c r="J29" t="s">
        <v>449</v>
      </c>
      <c r="K29" t="s">
        <v>177</v>
      </c>
      <c r="L29" t="s">
        <v>177</v>
      </c>
      <c r="N29" t="s">
        <v>209</v>
      </c>
      <c r="O29">
        <v>10.86</v>
      </c>
      <c r="P29">
        <v>121.006</v>
      </c>
      <c r="Q29" t="s">
        <v>210</v>
      </c>
      <c r="R29" t="s">
        <v>211</v>
      </c>
      <c r="W29" t="s">
        <v>151</v>
      </c>
      <c r="Y29" t="s">
        <v>59</v>
      </c>
    </row>
    <row r="30" spans="1:25" x14ac:dyDescent="0.3">
      <c r="A30" s="2">
        <v>28635</v>
      </c>
      <c r="B30" s="2" t="s">
        <v>406</v>
      </c>
      <c r="C30" s="4">
        <v>1978</v>
      </c>
      <c r="D30" s="3" t="s">
        <v>385</v>
      </c>
      <c r="E30" t="s">
        <v>212</v>
      </c>
      <c r="F30" t="str">
        <f t="shared" si="0"/>
        <v>10:30 - 11:40)</v>
      </c>
      <c r="G30" t="str">
        <f t="shared" si="1"/>
        <v>10:30</v>
      </c>
      <c r="H30" t="str">
        <f t="shared" si="2"/>
        <v>11:40</v>
      </c>
      <c r="I30" t="s">
        <v>439</v>
      </c>
      <c r="J30" t="s">
        <v>450</v>
      </c>
      <c r="K30" t="s">
        <v>177</v>
      </c>
      <c r="L30" t="s">
        <v>177</v>
      </c>
      <c r="N30" t="s">
        <v>213</v>
      </c>
      <c r="O30">
        <v>10.9717</v>
      </c>
      <c r="P30">
        <v>121.208</v>
      </c>
      <c r="Q30" t="s">
        <v>205</v>
      </c>
      <c r="R30" t="s">
        <v>214</v>
      </c>
      <c r="W30" t="s">
        <v>151</v>
      </c>
      <c r="Y30" t="s">
        <v>198</v>
      </c>
    </row>
    <row r="31" spans="1:25" x14ac:dyDescent="0.3">
      <c r="A31" s="2">
        <v>28635</v>
      </c>
      <c r="B31" s="2" t="s">
        <v>406</v>
      </c>
      <c r="C31" s="4">
        <v>1978</v>
      </c>
      <c r="D31" s="3" t="s">
        <v>385</v>
      </c>
      <c r="E31" t="s">
        <v>215</v>
      </c>
      <c r="F31" t="str">
        <f t="shared" si="0"/>
        <v>16:00 - 18:30)</v>
      </c>
      <c r="G31" t="str">
        <f t="shared" si="1"/>
        <v>16:00</v>
      </c>
      <c r="H31" t="str">
        <f t="shared" si="2"/>
        <v>18:30</v>
      </c>
      <c r="I31" t="s">
        <v>427</v>
      </c>
      <c r="J31" t="s">
        <v>451</v>
      </c>
      <c r="K31" t="s">
        <v>177</v>
      </c>
      <c r="L31" t="s">
        <v>177</v>
      </c>
      <c r="N31" t="s">
        <v>216</v>
      </c>
      <c r="O31">
        <v>10.9633</v>
      </c>
      <c r="P31">
        <v>121.226</v>
      </c>
      <c r="Q31" t="s">
        <v>217</v>
      </c>
      <c r="R31" t="s">
        <v>218</v>
      </c>
      <c r="W31" t="s">
        <v>157</v>
      </c>
      <c r="X31" t="s">
        <v>158</v>
      </c>
      <c r="Y31" t="s">
        <v>59</v>
      </c>
    </row>
    <row r="32" spans="1:25" x14ac:dyDescent="0.3">
      <c r="A32" s="2">
        <v>28636</v>
      </c>
      <c r="B32" s="2" t="s">
        <v>406</v>
      </c>
      <c r="C32" s="4">
        <v>1978</v>
      </c>
      <c r="D32" s="3" t="s">
        <v>386</v>
      </c>
      <c r="E32" s="1" t="s">
        <v>360</v>
      </c>
      <c r="F32" t="str">
        <f t="shared" si="0"/>
        <v>09:30 - 10:30)</v>
      </c>
      <c r="G32" t="str">
        <f t="shared" si="1"/>
        <v>09:30</v>
      </c>
      <c r="H32" t="str">
        <f t="shared" si="2"/>
        <v>10:30</v>
      </c>
      <c r="I32" t="s">
        <v>452</v>
      </c>
      <c r="J32" t="s">
        <v>439</v>
      </c>
      <c r="K32" t="s">
        <v>177</v>
      </c>
      <c r="L32" t="s">
        <v>177</v>
      </c>
      <c r="N32" t="s">
        <v>219</v>
      </c>
      <c r="O32">
        <v>10.8817</v>
      </c>
      <c r="P32">
        <v>121.20399999999999</v>
      </c>
      <c r="Q32" t="s">
        <v>217</v>
      </c>
      <c r="R32" t="s">
        <v>220</v>
      </c>
      <c r="W32" t="s">
        <v>157</v>
      </c>
      <c r="X32" t="s">
        <v>158</v>
      </c>
      <c r="Y32" t="s">
        <v>112</v>
      </c>
    </row>
    <row r="33" spans="1:25" x14ac:dyDescent="0.3">
      <c r="A33" s="2">
        <v>28636</v>
      </c>
      <c r="B33" s="2" t="s">
        <v>406</v>
      </c>
      <c r="C33" s="4">
        <v>1978</v>
      </c>
      <c r="D33" s="3" t="s">
        <v>386</v>
      </c>
      <c r="E33" t="s">
        <v>221</v>
      </c>
      <c r="F33" t="str">
        <f t="shared" si="0"/>
        <v>12:00 - 13:30)</v>
      </c>
      <c r="G33" t="str">
        <f t="shared" si="1"/>
        <v>12:00</v>
      </c>
      <c r="H33" t="str">
        <f t="shared" si="2"/>
        <v>13:30</v>
      </c>
      <c r="I33" t="s">
        <v>433</v>
      </c>
      <c r="J33" t="s">
        <v>446</v>
      </c>
      <c r="K33" t="s">
        <v>177</v>
      </c>
      <c r="L33" t="s">
        <v>177</v>
      </c>
      <c r="N33" t="s">
        <v>222</v>
      </c>
      <c r="O33">
        <v>10.8858</v>
      </c>
      <c r="P33">
        <v>121.193</v>
      </c>
      <c r="Q33" t="s">
        <v>205</v>
      </c>
      <c r="R33" t="s">
        <v>223</v>
      </c>
      <c r="W33" t="s">
        <v>151</v>
      </c>
      <c r="Y33" t="s">
        <v>142</v>
      </c>
    </row>
    <row r="34" spans="1:25" x14ac:dyDescent="0.3">
      <c r="A34" s="2">
        <v>28636</v>
      </c>
      <c r="B34" s="2" t="s">
        <v>406</v>
      </c>
      <c r="C34" s="4">
        <v>1978</v>
      </c>
      <c r="D34" s="3" t="s">
        <v>386</v>
      </c>
      <c r="E34" t="s">
        <v>224</v>
      </c>
      <c r="F34" t="str">
        <f t="shared" si="0"/>
        <v>16:45 - 17:45)</v>
      </c>
      <c r="G34" t="str">
        <f t="shared" si="1"/>
        <v>16:45</v>
      </c>
      <c r="H34" t="str">
        <f t="shared" si="2"/>
        <v>17:45</v>
      </c>
      <c r="I34" t="s">
        <v>453</v>
      </c>
      <c r="J34" t="s">
        <v>454</v>
      </c>
      <c r="K34" t="s">
        <v>177</v>
      </c>
      <c r="L34" t="s">
        <v>177</v>
      </c>
      <c r="N34" t="s">
        <v>225</v>
      </c>
      <c r="O34">
        <v>10.894399999999999</v>
      </c>
      <c r="P34">
        <v>121.19799999999999</v>
      </c>
      <c r="Q34" t="s">
        <v>205</v>
      </c>
      <c r="R34" t="s">
        <v>226</v>
      </c>
      <c r="W34" t="s">
        <v>151</v>
      </c>
      <c r="Y34" t="s">
        <v>43</v>
      </c>
    </row>
    <row r="35" spans="1:25" x14ac:dyDescent="0.3">
      <c r="A35" s="2">
        <v>28977</v>
      </c>
      <c r="B35" s="2" t="s">
        <v>406</v>
      </c>
      <c r="C35" s="4">
        <v>1979</v>
      </c>
      <c r="D35" s="3" t="s">
        <v>376</v>
      </c>
      <c r="E35" t="s">
        <v>125</v>
      </c>
      <c r="F35" t="str">
        <f t="shared" si="0"/>
        <v>06:30 - 09:00)</v>
      </c>
      <c r="G35" t="str">
        <f t="shared" si="1"/>
        <v>06:30</v>
      </c>
      <c r="H35" t="str">
        <f t="shared" si="2"/>
        <v>09:00</v>
      </c>
      <c r="I35" t="s">
        <v>442</v>
      </c>
      <c r="J35" t="s">
        <v>437</v>
      </c>
      <c r="K35" t="s">
        <v>61</v>
      </c>
      <c r="L35" t="s">
        <v>410</v>
      </c>
      <c r="N35" t="s">
        <v>126</v>
      </c>
      <c r="O35">
        <v>8.7467000000000006</v>
      </c>
      <c r="P35">
        <v>123.212</v>
      </c>
      <c r="Q35" t="s">
        <v>127</v>
      </c>
      <c r="R35" t="s">
        <v>128</v>
      </c>
      <c r="W35" t="s">
        <v>21</v>
      </c>
      <c r="Y35" t="s">
        <v>112</v>
      </c>
    </row>
    <row r="36" spans="1:25" x14ac:dyDescent="0.3">
      <c r="A36" s="2">
        <v>28977</v>
      </c>
      <c r="B36" s="2" t="s">
        <v>406</v>
      </c>
      <c r="C36" s="4">
        <v>1979</v>
      </c>
      <c r="D36" s="3" t="s">
        <v>376</v>
      </c>
      <c r="E36" t="s">
        <v>129</v>
      </c>
      <c r="F36" t="str">
        <f t="shared" si="0"/>
        <v>13:10 - 14:00)</v>
      </c>
      <c r="G36" t="str">
        <f t="shared" si="1"/>
        <v>13:10</v>
      </c>
      <c r="H36" t="str">
        <f t="shared" si="2"/>
        <v>14:00</v>
      </c>
      <c r="I36" t="s">
        <v>455</v>
      </c>
      <c r="J36" t="s">
        <v>443</v>
      </c>
      <c r="K36" t="s">
        <v>61</v>
      </c>
      <c r="L36" t="s">
        <v>411</v>
      </c>
      <c r="N36" t="s">
        <v>130</v>
      </c>
      <c r="O36">
        <v>8.8516999999999992</v>
      </c>
      <c r="P36">
        <v>123.41200000000001</v>
      </c>
      <c r="Q36" t="s">
        <v>131</v>
      </c>
      <c r="R36" t="s">
        <v>132</v>
      </c>
      <c r="W36" t="s">
        <v>21</v>
      </c>
      <c r="Y36" t="s">
        <v>133</v>
      </c>
    </row>
    <row r="37" spans="1:25" x14ac:dyDescent="0.3">
      <c r="A37" s="2">
        <v>28978</v>
      </c>
      <c r="B37" s="2" t="s">
        <v>406</v>
      </c>
      <c r="C37" s="4">
        <v>1979</v>
      </c>
      <c r="D37" s="3" t="s">
        <v>377</v>
      </c>
      <c r="E37" t="s">
        <v>134</v>
      </c>
      <c r="F37" t="str">
        <f t="shared" si="0"/>
        <v>07:15 - 09:00)</v>
      </c>
      <c r="G37" t="str">
        <f t="shared" si="1"/>
        <v>07:15</v>
      </c>
      <c r="H37" t="str">
        <f t="shared" si="2"/>
        <v>09:00</v>
      </c>
      <c r="I37" t="s">
        <v>456</v>
      </c>
      <c r="J37" t="s">
        <v>437</v>
      </c>
      <c r="K37" t="s">
        <v>61</v>
      </c>
      <c r="L37" t="s">
        <v>411</v>
      </c>
      <c r="N37" t="s">
        <v>135</v>
      </c>
      <c r="O37">
        <v>8.8567</v>
      </c>
      <c r="P37">
        <v>123.41</v>
      </c>
      <c r="Q37" t="s">
        <v>136</v>
      </c>
      <c r="R37" t="s">
        <v>137</v>
      </c>
      <c r="W37" t="s">
        <v>21</v>
      </c>
      <c r="X37" t="s">
        <v>42</v>
      </c>
      <c r="Y37" t="s">
        <v>65</v>
      </c>
    </row>
    <row r="38" spans="1:25" x14ac:dyDescent="0.3">
      <c r="A38" s="2">
        <v>28978</v>
      </c>
      <c r="B38" s="2" t="s">
        <v>406</v>
      </c>
      <c r="C38" s="4">
        <v>1979</v>
      </c>
      <c r="D38" s="3" t="s">
        <v>377</v>
      </c>
      <c r="E38" t="s">
        <v>138</v>
      </c>
      <c r="F38" t="str">
        <f t="shared" si="0"/>
        <v>14:00 - 15:00)</v>
      </c>
      <c r="G38" t="str">
        <f t="shared" si="1"/>
        <v>14:00</v>
      </c>
      <c r="H38" t="str">
        <f t="shared" si="2"/>
        <v>15:00</v>
      </c>
      <c r="I38" t="s">
        <v>443</v>
      </c>
      <c r="J38" t="s">
        <v>422</v>
      </c>
      <c r="K38" t="s">
        <v>61</v>
      </c>
      <c r="L38" t="s">
        <v>411</v>
      </c>
      <c r="N38" t="s">
        <v>139</v>
      </c>
      <c r="O38">
        <v>8.8550000000000004</v>
      </c>
      <c r="P38">
        <v>123.41</v>
      </c>
      <c r="Q38" t="s">
        <v>140</v>
      </c>
      <c r="R38" t="s">
        <v>141</v>
      </c>
      <c r="W38" t="s">
        <v>21</v>
      </c>
      <c r="X38" t="s">
        <v>42</v>
      </c>
      <c r="Y38" t="s">
        <v>142</v>
      </c>
    </row>
    <row r="39" spans="1:25" x14ac:dyDescent="0.3">
      <c r="A39" s="2">
        <v>28979</v>
      </c>
      <c r="B39" s="2" t="s">
        <v>406</v>
      </c>
      <c r="C39" s="4">
        <v>1979</v>
      </c>
      <c r="D39" s="3" t="s">
        <v>368</v>
      </c>
      <c r="E39" t="s">
        <v>60</v>
      </c>
      <c r="G39" t="str">
        <f t="shared" si="1"/>
        <v/>
      </c>
      <c r="H39" t="str">
        <f t="shared" si="2"/>
        <v/>
      </c>
      <c r="I39" t="s">
        <v>431</v>
      </c>
      <c r="J39" t="s">
        <v>431</v>
      </c>
      <c r="K39" t="s">
        <v>61</v>
      </c>
      <c r="L39" t="s">
        <v>411</v>
      </c>
      <c r="N39" t="s">
        <v>62</v>
      </c>
      <c r="O39">
        <v>8.8617000000000008</v>
      </c>
      <c r="P39">
        <v>123.41</v>
      </c>
      <c r="Q39" t="s">
        <v>63</v>
      </c>
      <c r="R39" t="s">
        <v>64</v>
      </c>
      <c r="W39" t="s">
        <v>21</v>
      </c>
      <c r="Y39" t="s">
        <v>65</v>
      </c>
    </row>
    <row r="40" spans="1:25" x14ac:dyDescent="0.3">
      <c r="A40" s="2">
        <v>28979</v>
      </c>
      <c r="B40" s="2" t="s">
        <v>406</v>
      </c>
      <c r="C40" s="4">
        <v>1979</v>
      </c>
      <c r="D40" s="3" t="s">
        <v>368</v>
      </c>
      <c r="E40" t="s">
        <v>143</v>
      </c>
      <c r="F40" t="str">
        <f t="shared" si="0"/>
        <v>07:30 - 09:00)</v>
      </c>
      <c r="G40" t="str">
        <f t="shared" si="1"/>
        <v>07:30</v>
      </c>
      <c r="H40" t="str">
        <f t="shared" si="2"/>
        <v>09:00</v>
      </c>
      <c r="I40" t="s">
        <v>457</v>
      </c>
      <c r="J40" t="s">
        <v>437</v>
      </c>
      <c r="K40" t="s">
        <v>61</v>
      </c>
      <c r="L40" t="s">
        <v>411</v>
      </c>
      <c r="N40" t="s">
        <v>135</v>
      </c>
      <c r="O40">
        <v>8.8617000000000008</v>
      </c>
      <c r="P40">
        <v>123.408</v>
      </c>
      <c r="Q40" t="s">
        <v>144</v>
      </c>
      <c r="R40" t="s">
        <v>145</v>
      </c>
      <c r="W40" t="s">
        <v>21</v>
      </c>
      <c r="Y40" t="s">
        <v>146</v>
      </c>
    </row>
    <row r="41" spans="1:25" x14ac:dyDescent="0.3">
      <c r="A41" s="2">
        <v>28982</v>
      </c>
      <c r="B41" s="2" t="s">
        <v>406</v>
      </c>
      <c r="C41" s="4">
        <v>1979</v>
      </c>
      <c r="D41" s="3" t="s">
        <v>363</v>
      </c>
      <c r="E41" t="s">
        <v>29</v>
      </c>
      <c r="H41" t="str">
        <f t="shared" si="2"/>
        <v/>
      </c>
      <c r="J41" t="s">
        <v>431</v>
      </c>
      <c r="K41" t="s">
        <v>24</v>
      </c>
      <c r="L41" t="s">
        <v>412</v>
      </c>
      <c r="M41" t="s">
        <v>30</v>
      </c>
      <c r="N41" t="s">
        <v>31</v>
      </c>
      <c r="O41">
        <v>9.9250000000000007</v>
      </c>
      <c r="P41">
        <v>123.342</v>
      </c>
      <c r="Q41" t="s">
        <v>32</v>
      </c>
      <c r="R41" t="s">
        <v>33</v>
      </c>
      <c r="W41" t="s">
        <v>21</v>
      </c>
      <c r="Y41" t="s">
        <v>34</v>
      </c>
    </row>
    <row r="42" spans="1:25" x14ac:dyDescent="0.3">
      <c r="A42" s="2">
        <v>28982</v>
      </c>
      <c r="B42" s="2" t="s">
        <v>406</v>
      </c>
      <c r="C42" s="4">
        <v>1979</v>
      </c>
      <c r="D42" s="3" t="s">
        <v>363</v>
      </c>
      <c r="E42" t="s">
        <v>66</v>
      </c>
      <c r="F42" t="str">
        <f t="shared" si="0"/>
        <v>13:05 - 15:00)</v>
      </c>
      <c r="G42" t="str">
        <f t="shared" si="1"/>
        <v>13:05</v>
      </c>
      <c r="H42" t="str">
        <f t="shared" si="2"/>
        <v>15:00</v>
      </c>
      <c r="I42" t="s">
        <v>458</v>
      </c>
      <c r="J42" t="s">
        <v>422</v>
      </c>
      <c r="K42" t="s">
        <v>17</v>
      </c>
      <c r="L42" t="s">
        <v>16</v>
      </c>
      <c r="N42" t="s">
        <v>67</v>
      </c>
      <c r="O42">
        <v>9.58</v>
      </c>
      <c r="P42">
        <v>123.15300000000001</v>
      </c>
      <c r="Q42" t="s">
        <v>68</v>
      </c>
      <c r="R42" t="s">
        <v>69</v>
      </c>
      <c r="W42" t="s">
        <v>21</v>
      </c>
      <c r="X42" t="s">
        <v>70</v>
      </c>
      <c r="Y42" t="s">
        <v>43</v>
      </c>
    </row>
    <row r="43" spans="1:25" x14ac:dyDescent="0.3">
      <c r="A43" s="2">
        <v>28983</v>
      </c>
      <c r="B43" s="2" t="s">
        <v>406</v>
      </c>
      <c r="C43" s="4">
        <v>1979</v>
      </c>
      <c r="D43" s="3" t="s">
        <v>364</v>
      </c>
      <c r="E43" t="s">
        <v>35</v>
      </c>
      <c r="H43" t="str">
        <f t="shared" si="2"/>
        <v/>
      </c>
      <c r="J43" t="s">
        <v>431</v>
      </c>
      <c r="K43" t="s">
        <v>24</v>
      </c>
      <c r="L43" t="s">
        <v>23</v>
      </c>
      <c r="N43" t="s">
        <v>36</v>
      </c>
      <c r="O43">
        <v>9.9250000000000007</v>
      </c>
      <c r="P43">
        <v>123.342</v>
      </c>
      <c r="Q43" t="s">
        <v>32</v>
      </c>
      <c r="R43" t="s">
        <v>37</v>
      </c>
      <c r="W43" t="s">
        <v>21</v>
      </c>
      <c r="Y43">
        <v>30</v>
      </c>
    </row>
    <row r="44" spans="1:25" x14ac:dyDescent="0.3">
      <c r="A44" s="2">
        <v>28983</v>
      </c>
      <c r="B44" s="2" t="s">
        <v>406</v>
      </c>
      <c r="C44" s="4">
        <v>1979</v>
      </c>
      <c r="D44" s="3" t="s">
        <v>364</v>
      </c>
      <c r="E44" t="s">
        <v>38</v>
      </c>
      <c r="H44" t="str">
        <f t="shared" si="2"/>
        <v/>
      </c>
      <c r="J44" t="s">
        <v>431</v>
      </c>
      <c r="K44" t="s">
        <v>24</v>
      </c>
      <c r="L44" t="s">
        <v>23</v>
      </c>
      <c r="N44" t="s">
        <v>39</v>
      </c>
      <c r="O44">
        <v>9.7716999999999992</v>
      </c>
      <c r="P44">
        <v>123.342</v>
      </c>
      <c r="Q44" t="s">
        <v>40</v>
      </c>
      <c r="R44" t="s">
        <v>41</v>
      </c>
      <c r="W44" t="s">
        <v>21</v>
      </c>
      <c r="X44" t="s">
        <v>42</v>
      </c>
      <c r="Y44" t="s">
        <v>43</v>
      </c>
    </row>
    <row r="45" spans="1:25" x14ac:dyDescent="0.3">
      <c r="A45" s="2">
        <v>28984</v>
      </c>
      <c r="B45" s="2" t="s">
        <v>406</v>
      </c>
      <c r="C45" s="4">
        <v>1979</v>
      </c>
      <c r="D45" s="3" t="s">
        <v>369</v>
      </c>
      <c r="E45" t="s">
        <v>71</v>
      </c>
      <c r="F45" t="str">
        <f t="shared" si="0"/>
        <v>14:00 - 16:30)</v>
      </c>
      <c r="G45" t="str">
        <f t="shared" si="1"/>
        <v>14:00</v>
      </c>
      <c r="H45" t="str">
        <f t="shared" si="2"/>
        <v>16:30</v>
      </c>
      <c r="I45" t="s">
        <v>443</v>
      </c>
      <c r="J45" t="s">
        <v>459</v>
      </c>
      <c r="K45" t="s">
        <v>17</v>
      </c>
      <c r="L45" t="s">
        <v>16</v>
      </c>
      <c r="N45" t="s">
        <v>72</v>
      </c>
      <c r="O45">
        <v>9.0500000000000007</v>
      </c>
      <c r="P45">
        <v>123.063</v>
      </c>
      <c r="Q45" t="s">
        <v>73</v>
      </c>
      <c r="R45" t="s">
        <v>74</v>
      </c>
      <c r="W45" t="s">
        <v>21</v>
      </c>
      <c r="Y45" t="s">
        <v>75</v>
      </c>
    </row>
    <row r="46" spans="1:25" x14ac:dyDescent="0.3">
      <c r="A46" s="2">
        <v>28986</v>
      </c>
      <c r="B46" s="2" t="s">
        <v>406</v>
      </c>
      <c r="C46" s="4">
        <v>1979</v>
      </c>
      <c r="D46" s="3" t="s">
        <v>365</v>
      </c>
      <c r="E46" t="s">
        <v>44</v>
      </c>
      <c r="H46" t="str">
        <f t="shared" si="2"/>
        <v/>
      </c>
      <c r="J46" t="s">
        <v>431</v>
      </c>
      <c r="K46" t="s">
        <v>17</v>
      </c>
      <c r="L46" t="s">
        <v>16</v>
      </c>
      <c r="N46" t="s">
        <v>45</v>
      </c>
      <c r="O46">
        <v>9.0749999999999993</v>
      </c>
      <c r="P46">
        <v>123.273</v>
      </c>
      <c r="Q46" t="s">
        <v>46</v>
      </c>
      <c r="R46" t="s">
        <v>47</v>
      </c>
      <c r="W46" t="s">
        <v>21</v>
      </c>
      <c r="Y46" t="s">
        <v>48</v>
      </c>
    </row>
    <row r="47" spans="1:25" x14ac:dyDescent="0.3">
      <c r="A47" s="2">
        <v>28989</v>
      </c>
      <c r="B47" s="2" t="s">
        <v>406</v>
      </c>
      <c r="C47" s="4">
        <v>1979</v>
      </c>
      <c r="D47" s="3" t="s">
        <v>370</v>
      </c>
      <c r="E47" t="s">
        <v>76</v>
      </c>
      <c r="F47" t="str">
        <f t="shared" si="0"/>
        <v>11:30 - 13:00)</v>
      </c>
      <c r="G47" t="str">
        <f t="shared" si="1"/>
        <v>11:30</v>
      </c>
      <c r="H47" t="str">
        <f t="shared" si="2"/>
        <v>13:00</v>
      </c>
      <c r="I47" t="s">
        <v>432</v>
      </c>
      <c r="J47" t="s">
        <v>429</v>
      </c>
      <c r="K47" t="s">
        <v>82</v>
      </c>
      <c r="L47" t="s">
        <v>77</v>
      </c>
      <c r="N47" t="s">
        <v>78</v>
      </c>
      <c r="O47">
        <v>9.2249999999999996</v>
      </c>
      <c r="P47">
        <v>123.48</v>
      </c>
      <c r="Q47" t="s">
        <v>79</v>
      </c>
      <c r="R47" t="s">
        <v>80</v>
      </c>
      <c r="W47" t="s">
        <v>21</v>
      </c>
      <c r="X47" t="s">
        <v>42</v>
      </c>
      <c r="Y47" t="s">
        <v>54</v>
      </c>
    </row>
    <row r="48" spans="1:25" x14ac:dyDescent="0.3">
      <c r="A48" s="2">
        <v>28989</v>
      </c>
      <c r="B48" s="2" t="s">
        <v>406</v>
      </c>
      <c r="C48" s="4">
        <v>1979</v>
      </c>
      <c r="D48" s="3" t="s">
        <v>370</v>
      </c>
      <c r="E48" t="s">
        <v>81</v>
      </c>
      <c r="F48" t="str">
        <f t="shared" si="0"/>
        <v>15:00 - 17:00)</v>
      </c>
      <c r="G48" t="str">
        <f t="shared" si="1"/>
        <v>15:00</v>
      </c>
      <c r="H48" t="str">
        <f t="shared" si="2"/>
        <v>17:00</v>
      </c>
      <c r="I48" t="s">
        <v>422</v>
      </c>
      <c r="J48" t="s">
        <v>423</v>
      </c>
      <c r="K48" t="s">
        <v>82</v>
      </c>
      <c r="L48" t="s">
        <v>77</v>
      </c>
      <c r="N48" t="s">
        <v>83</v>
      </c>
      <c r="O48">
        <v>9.2149999999999999</v>
      </c>
      <c r="P48">
        <v>123.48</v>
      </c>
      <c r="Q48" t="s">
        <v>84</v>
      </c>
      <c r="R48" t="s">
        <v>85</v>
      </c>
      <c r="U48" t="s">
        <v>53</v>
      </c>
      <c r="X48" t="s">
        <v>42</v>
      </c>
      <c r="Y48" t="s">
        <v>43</v>
      </c>
    </row>
    <row r="49" spans="1:25" x14ac:dyDescent="0.3">
      <c r="A49" s="2">
        <v>28990</v>
      </c>
      <c r="B49" s="2" t="s">
        <v>406</v>
      </c>
      <c r="C49" s="4">
        <v>1979</v>
      </c>
      <c r="D49" s="3" t="s">
        <v>371</v>
      </c>
      <c r="E49" t="s">
        <v>86</v>
      </c>
      <c r="F49" t="str">
        <f t="shared" si="0"/>
        <v>05:30 - 07:30)</v>
      </c>
      <c r="G49" t="str">
        <f t="shared" si="1"/>
        <v>05:30</v>
      </c>
      <c r="H49" t="str">
        <f t="shared" si="2"/>
        <v>07:30</v>
      </c>
      <c r="I49" t="s">
        <v>460</v>
      </c>
      <c r="J49" t="s">
        <v>457</v>
      </c>
      <c r="K49" t="s">
        <v>82</v>
      </c>
      <c r="L49" t="s">
        <v>77</v>
      </c>
      <c r="N49" t="s">
        <v>87</v>
      </c>
      <c r="O49">
        <v>9.2249999999999996</v>
      </c>
      <c r="P49">
        <v>123.47</v>
      </c>
      <c r="Q49" t="s">
        <v>88</v>
      </c>
      <c r="R49" t="s">
        <v>89</v>
      </c>
      <c r="W49" t="s">
        <v>21</v>
      </c>
      <c r="X49" t="s">
        <v>42</v>
      </c>
      <c r="Y49" t="s">
        <v>43</v>
      </c>
    </row>
    <row r="50" spans="1:25" x14ac:dyDescent="0.3">
      <c r="A50" s="2">
        <v>28990</v>
      </c>
      <c r="B50" s="2" t="s">
        <v>406</v>
      </c>
      <c r="C50" s="4">
        <v>1979</v>
      </c>
      <c r="D50" s="3" t="s">
        <v>371</v>
      </c>
      <c r="E50" t="s">
        <v>90</v>
      </c>
      <c r="F50" t="str">
        <f t="shared" si="0"/>
        <v>12:00 - 13:00)</v>
      </c>
      <c r="G50" t="str">
        <f t="shared" si="1"/>
        <v>12:00</v>
      </c>
      <c r="H50" t="str">
        <f t="shared" si="2"/>
        <v>13:00</v>
      </c>
      <c r="I50" t="s">
        <v>433</v>
      </c>
      <c r="J50" t="s">
        <v>429</v>
      </c>
      <c r="K50" t="s">
        <v>82</v>
      </c>
      <c r="L50" t="s">
        <v>77</v>
      </c>
      <c r="N50" t="s">
        <v>91</v>
      </c>
      <c r="O50">
        <v>9.2532999999999994</v>
      </c>
      <c r="P50">
        <v>123.57</v>
      </c>
      <c r="Q50" t="s">
        <v>92</v>
      </c>
      <c r="R50" t="s">
        <v>93</v>
      </c>
      <c r="W50" t="s">
        <v>21</v>
      </c>
      <c r="Y50" t="s">
        <v>94</v>
      </c>
    </row>
    <row r="51" spans="1:25" x14ac:dyDescent="0.3">
      <c r="A51" s="2">
        <v>28991</v>
      </c>
      <c r="B51" s="2" t="s">
        <v>406</v>
      </c>
      <c r="C51" s="4">
        <v>1979</v>
      </c>
      <c r="D51" s="3" t="s">
        <v>372</v>
      </c>
      <c r="E51" t="s">
        <v>95</v>
      </c>
      <c r="F51" t="str">
        <f t="shared" si="0"/>
        <v>06:30 - 07:45)</v>
      </c>
      <c r="G51" t="str">
        <f t="shared" si="1"/>
        <v>06:30</v>
      </c>
      <c r="H51" t="str">
        <f t="shared" si="2"/>
        <v>07:45</v>
      </c>
      <c r="I51" t="s">
        <v>442</v>
      </c>
      <c r="J51" t="s">
        <v>461</v>
      </c>
      <c r="K51" t="s">
        <v>82</v>
      </c>
      <c r="L51" t="s">
        <v>82</v>
      </c>
      <c r="N51" t="s">
        <v>96</v>
      </c>
      <c r="O51">
        <v>9.23</v>
      </c>
      <c r="P51">
        <v>123.55800000000001</v>
      </c>
      <c r="Q51" t="s">
        <v>97</v>
      </c>
      <c r="R51" t="s">
        <v>98</v>
      </c>
      <c r="W51" t="s">
        <v>21</v>
      </c>
      <c r="Y51" t="s">
        <v>43</v>
      </c>
    </row>
    <row r="52" spans="1:25" x14ac:dyDescent="0.3">
      <c r="A52" s="2">
        <v>28992</v>
      </c>
      <c r="B52" s="2" t="s">
        <v>406</v>
      </c>
      <c r="C52" s="4">
        <v>1979</v>
      </c>
      <c r="D52" s="3" t="s">
        <v>373</v>
      </c>
      <c r="E52" t="s">
        <v>99</v>
      </c>
      <c r="F52" t="str">
        <f t="shared" si="0"/>
        <v>06:45 - 08:30)</v>
      </c>
      <c r="G52" t="str">
        <f t="shared" si="1"/>
        <v>06:45</v>
      </c>
      <c r="H52" t="str">
        <f t="shared" si="2"/>
        <v>08:30</v>
      </c>
      <c r="I52" t="s">
        <v>462</v>
      </c>
      <c r="J52" t="s">
        <v>444</v>
      </c>
      <c r="K52" t="s">
        <v>17</v>
      </c>
      <c r="L52" t="s">
        <v>16</v>
      </c>
      <c r="N52" t="s">
        <v>100</v>
      </c>
      <c r="O52">
        <v>9.3699999999999992</v>
      </c>
      <c r="P52">
        <v>123.27500000000001</v>
      </c>
      <c r="Q52" t="s">
        <v>101</v>
      </c>
      <c r="R52" t="s">
        <v>102</v>
      </c>
      <c r="W52" t="s">
        <v>21</v>
      </c>
      <c r="Y52" t="s">
        <v>43</v>
      </c>
    </row>
    <row r="53" spans="1:25" x14ac:dyDescent="0.3">
      <c r="A53" s="2">
        <v>28993</v>
      </c>
      <c r="B53" s="2" t="s">
        <v>406</v>
      </c>
      <c r="C53" s="4">
        <v>1979</v>
      </c>
      <c r="D53" s="3" t="s">
        <v>366</v>
      </c>
      <c r="E53" t="s">
        <v>49</v>
      </c>
      <c r="F53" t="str">
        <f t="shared" si="0"/>
        <v>14:15 - 15:15)</v>
      </c>
      <c r="G53" t="str">
        <f t="shared" si="1"/>
        <v>14:15</v>
      </c>
      <c r="H53" t="str">
        <f t="shared" si="2"/>
        <v>15:15</v>
      </c>
      <c r="I53" t="s">
        <v>463</v>
      </c>
      <c r="J53" t="s">
        <v>464</v>
      </c>
      <c r="K53" t="s">
        <v>24</v>
      </c>
      <c r="L53" t="s">
        <v>23</v>
      </c>
      <c r="N53" t="s">
        <v>50</v>
      </c>
      <c r="Q53" t="s">
        <v>51</v>
      </c>
      <c r="R53" t="s">
        <v>52</v>
      </c>
      <c r="W53" t="s">
        <v>53</v>
      </c>
      <c r="Y53" t="s">
        <v>54</v>
      </c>
    </row>
    <row r="54" spans="1:25" x14ac:dyDescent="0.3">
      <c r="A54" s="2">
        <v>28993</v>
      </c>
      <c r="B54" s="2" t="s">
        <v>406</v>
      </c>
      <c r="C54" s="4">
        <v>1979</v>
      </c>
      <c r="D54" s="3" t="s">
        <v>366</v>
      </c>
      <c r="E54" t="s">
        <v>103</v>
      </c>
      <c r="G54" t="str">
        <f t="shared" si="1"/>
        <v/>
      </c>
      <c r="H54" t="str">
        <f t="shared" si="2"/>
        <v/>
      </c>
      <c r="I54" t="s">
        <v>431</v>
      </c>
      <c r="J54" t="s">
        <v>431</v>
      </c>
      <c r="K54" t="s">
        <v>17</v>
      </c>
      <c r="L54" t="s">
        <v>16</v>
      </c>
      <c r="N54" t="s">
        <v>104</v>
      </c>
      <c r="O54">
        <v>9.0517000000000003</v>
      </c>
      <c r="P54">
        <v>122.995</v>
      </c>
      <c r="Q54" t="s">
        <v>105</v>
      </c>
      <c r="R54" t="s">
        <v>106</v>
      </c>
      <c r="W54" t="s">
        <v>21</v>
      </c>
      <c r="X54" t="s">
        <v>42</v>
      </c>
      <c r="Y54" t="s">
        <v>107</v>
      </c>
    </row>
    <row r="55" spans="1:25" x14ac:dyDescent="0.3">
      <c r="A55" s="2">
        <v>28993</v>
      </c>
      <c r="B55" s="2" t="s">
        <v>406</v>
      </c>
      <c r="C55" s="4">
        <v>1979</v>
      </c>
      <c r="D55" s="3" t="s">
        <v>366</v>
      </c>
      <c r="E55" t="s">
        <v>113</v>
      </c>
      <c r="F55" t="str">
        <f t="shared" si="0"/>
        <v>07:30 - 10:45)</v>
      </c>
      <c r="G55" t="str">
        <f t="shared" si="1"/>
        <v>07:30</v>
      </c>
      <c r="H55" t="str">
        <f t="shared" si="2"/>
        <v>10:45</v>
      </c>
      <c r="I55" t="s">
        <v>457</v>
      </c>
      <c r="J55" t="s">
        <v>465</v>
      </c>
      <c r="K55" t="s">
        <v>17</v>
      </c>
      <c r="L55" t="s">
        <v>16</v>
      </c>
      <c r="N55" t="s">
        <v>114</v>
      </c>
      <c r="O55">
        <v>9.0749999999999993</v>
      </c>
      <c r="P55">
        <v>123.273</v>
      </c>
      <c r="Q55" t="s">
        <v>115</v>
      </c>
      <c r="R55" t="s">
        <v>116</v>
      </c>
      <c r="W55" t="s">
        <v>21</v>
      </c>
      <c r="Y55" t="s">
        <v>59</v>
      </c>
    </row>
    <row r="56" spans="1:25" x14ac:dyDescent="0.3">
      <c r="A56" s="2">
        <v>28643</v>
      </c>
      <c r="B56" s="2" t="s">
        <v>407</v>
      </c>
      <c r="C56" s="4">
        <v>1978</v>
      </c>
      <c r="D56" s="3" t="s">
        <v>387</v>
      </c>
      <c r="E56" t="s">
        <v>227</v>
      </c>
      <c r="F56" t="str">
        <f t="shared" si="0"/>
        <v>08:00 - 09:15)</v>
      </c>
      <c r="G56" t="str">
        <f t="shared" si="1"/>
        <v>08:00</v>
      </c>
      <c r="H56" t="str">
        <f t="shared" si="2"/>
        <v>09:15</v>
      </c>
      <c r="I56" t="s">
        <v>466</v>
      </c>
      <c r="J56" t="s">
        <v>438</v>
      </c>
      <c r="K56" t="s">
        <v>24</v>
      </c>
      <c r="L56" t="s">
        <v>413</v>
      </c>
      <c r="N56" t="s">
        <v>228</v>
      </c>
      <c r="O56">
        <v>10.2858</v>
      </c>
      <c r="P56">
        <v>124.002</v>
      </c>
      <c r="Q56" t="s">
        <v>229</v>
      </c>
      <c r="R56" t="s">
        <v>230</v>
      </c>
      <c r="W56" t="s">
        <v>151</v>
      </c>
      <c r="Y56" t="s">
        <v>231</v>
      </c>
    </row>
    <row r="57" spans="1:25" x14ac:dyDescent="0.3">
      <c r="A57" s="2">
        <v>28644</v>
      </c>
      <c r="B57" s="2" t="s">
        <v>407</v>
      </c>
      <c r="C57" s="4">
        <v>1978</v>
      </c>
      <c r="D57" s="3" t="s">
        <v>389</v>
      </c>
      <c r="E57" t="s">
        <v>236</v>
      </c>
      <c r="G57" t="str">
        <f t="shared" si="1"/>
        <v/>
      </c>
      <c r="H57" t="str">
        <f t="shared" si="2"/>
        <v/>
      </c>
      <c r="I57" t="s">
        <v>431</v>
      </c>
      <c r="J57" t="s">
        <v>431</v>
      </c>
      <c r="K57" t="s">
        <v>24</v>
      </c>
      <c r="L57" t="s">
        <v>413</v>
      </c>
      <c r="N57" t="s">
        <v>237</v>
      </c>
      <c r="O57">
        <v>10.2858</v>
      </c>
      <c r="P57">
        <v>124.002</v>
      </c>
      <c r="Q57" t="s">
        <v>155</v>
      </c>
      <c r="R57" t="s">
        <v>238</v>
      </c>
      <c r="W57" t="s">
        <v>157</v>
      </c>
      <c r="X57" t="s">
        <v>42</v>
      </c>
      <c r="Y57" t="s">
        <v>94</v>
      </c>
    </row>
    <row r="58" spans="1:25" x14ac:dyDescent="0.3">
      <c r="A58" s="2">
        <v>28644</v>
      </c>
      <c r="B58" s="2" t="s">
        <v>407</v>
      </c>
      <c r="C58" s="4">
        <v>1978</v>
      </c>
      <c r="D58" s="3" t="s">
        <v>389</v>
      </c>
      <c r="E58" t="s">
        <v>239</v>
      </c>
      <c r="F58" t="str">
        <f t="shared" si="0"/>
        <v>16:30 - 17:00)</v>
      </c>
      <c r="G58" t="str">
        <f t="shared" si="1"/>
        <v>16:30</v>
      </c>
      <c r="H58" t="str">
        <f t="shared" si="2"/>
        <v>17:00</v>
      </c>
      <c r="I58" t="s">
        <v>459</v>
      </c>
      <c r="J58" t="s">
        <v>423</v>
      </c>
      <c r="K58" t="s">
        <v>17</v>
      </c>
      <c r="L58" t="s">
        <v>16</v>
      </c>
      <c r="N58" t="s">
        <v>240</v>
      </c>
      <c r="O58">
        <v>9.3249999999999993</v>
      </c>
      <c r="P58">
        <v>123.313</v>
      </c>
      <c r="Q58" t="s">
        <v>241</v>
      </c>
      <c r="R58" t="s">
        <v>242</v>
      </c>
      <c r="W58" t="s">
        <v>151</v>
      </c>
      <c r="Y58" t="s">
        <v>59</v>
      </c>
    </row>
    <row r="59" spans="1:25" x14ac:dyDescent="0.3">
      <c r="A59" s="2">
        <v>28645</v>
      </c>
      <c r="B59" s="2" t="s">
        <v>407</v>
      </c>
      <c r="C59" s="4">
        <v>1978</v>
      </c>
      <c r="D59" s="3" t="s">
        <v>390</v>
      </c>
      <c r="E59" t="s">
        <v>243</v>
      </c>
      <c r="F59" t="str">
        <f t="shared" si="0"/>
        <v>16:00 - 17:15)</v>
      </c>
      <c r="G59" t="str">
        <f t="shared" si="1"/>
        <v>16:00</v>
      </c>
      <c r="H59" t="str">
        <f t="shared" si="2"/>
        <v>17:15</v>
      </c>
      <c r="I59" t="s">
        <v>427</v>
      </c>
      <c r="J59" t="s">
        <v>467</v>
      </c>
      <c r="K59" t="s">
        <v>17</v>
      </c>
      <c r="L59" t="s">
        <v>16</v>
      </c>
      <c r="N59" t="s">
        <v>244</v>
      </c>
      <c r="O59">
        <v>9.3672000000000004</v>
      </c>
      <c r="P59">
        <v>123.274</v>
      </c>
      <c r="Q59" t="s">
        <v>210</v>
      </c>
      <c r="R59" t="s">
        <v>245</v>
      </c>
      <c r="W59" t="s">
        <v>157</v>
      </c>
      <c r="Y59" t="s">
        <v>246</v>
      </c>
    </row>
    <row r="60" spans="1:25" x14ac:dyDescent="0.3">
      <c r="A60" s="2">
        <v>28647</v>
      </c>
      <c r="B60" s="2" t="s">
        <v>407</v>
      </c>
      <c r="C60" s="4">
        <v>1978</v>
      </c>
      <c r="D60" s="3" t="s">
        <v>391</v>
      </c>
      <c r="E60" t="s">
        <v>247</v>
      </c>
      <c r="F60" t="str">
        <f t="shared" si="0"/>
        <v>11:00 - 12:15)</v>
      </c>
      <c r="G60" t="str">
        <f t="shared" si="1"/>
        <v>11:00</v>
      </c>
      <c r="H60" t="str">
        <f t="shared" si="2"/>
        <v>12:15</v>
      </c>
      <c r="I60" t="s">
        <v>468</v>
      </c>
      <c r="J60" t="s">
        <v>426</v>
      </c>
      <c r="K60" t="s">
        <v>17</v>
      </c>
      <c r="L60" t="s">
        <v>248</v>
      </c>
      <c r="N60" t="s">
        <v>249</v>
      </c>
      <c r="O60">
        <v>9.0771999999999995</v>
      </c>
      <c r="P60">
        <v>123.279</v>
      </c>
      <c r="Q60" t="s">
        <v>250</v>
      </c>
      <c r="R60" t="s">
        <v>251</v>
      </c>
      <c r="W60" t="s">
        <v>151</v>
      </c>
      <c r="Y60" t="s">
        <v>94</v>
      </c>
    </row>
    <row r="61" spans="1:25" x14ac:dyDescent="0.3">
      <c r="A61" s="2">
        <v>28647</v>
      </c>
      <c r="B61" s="2" t="s">
        <v>407</v>
      </c>
      <c r="C61" s="4">
        <v>1978</v>
      </c>
      <c r="D61" s="3" t="s">
        <v>391</v>
      </c>
      <c r="E61" t="s">
        <v>252</v>
      </c>
      <c r="F61" t="str">
        <f t="shared" si="0"/>
        <v>14:45 - 16:05)</v>
      </c>
      <c r="G61" t="str">
        <f t="shared" si="1"/>
        <v>14:45</v>
      </c>
      <c r="H61" t="str">
        <f t="shared" si="2"/>
        <v>16:05</v>
      </c>
      <c r="I61" t="s">
        <v>469</v>
      </c>
      <c r="J61" t="s">
        <v>470</v>
      </c>
      <c r="K61" t="s">
        <v>17</v>
      </c>
      <c r="L61" t="s">
        <v>248</v>
      </c>
      <c r="N61" t="s">
        <v>253</v>
      </c>
      <c r="O61">
        <v>9.0736000000000008</v>
      </c>
      <c r="P61">
        <v>123.268</v>
      </c>
      <c r="Q61" t="s">
        <v>254</v>
      </c>
      <c r="R61" t="s">
        <v>255</v>
      </c>
      <c r="W61" t="s">
        <v>151</v>
      </c>
      <c r="Y61" t="s">
        <v>256</v>
      </c>
    </row>
    <row r="62" spans="1:25" x14ac:dyDescent="0.3">
      <c r="A62" s="2">
        <v>28648</v>
      </c>
      <c r="B62" s="2" t="s">
        <v>407</v>
      </c>
      <c r="C62" s="4">
        <v>1978</v>
      </c>
      <c r="D62" s="3" t="s">
        <v>392</v>
      </c>
      <c r="E62" t="s">
        <v>257</v>
      </c>
      <c r="G62" t="str">
        <f t="shared" si="1"/>
        <v/>
      </c>
      <c r="H62" t="str">
        <f t="shared" si="2"/>
        <v/>
      </c>
      <c r="I62" t="s">
        <v>431</v>
      </c>
      <c r="J62" t="s">
        <v>431</v>
      </c>
      <c r="K62" t="s">
        <v>17</v>
      </c>
      <c r="L62" t="s">
        <v>248</v>
      </c>
      <c r="N62" t="s">
        <v>258</v>
      </c>
      <c r="O62">
        <v>9.0708000000000002</v>
      </c>
      <c r="P62">
        <v>123.27200000000001</v>
      </c>
      <c r="Q62" t="s">
        <v>259</v>
      </c>
      <c r="R62" t="s">
        <v>260</v>
      </c>
      <c r="W62" t="s">
        <v>151</v>
      </c>
      <c r="Y62" t="s">
        <v>256</v>
      </c>
    </row>
    <row r="63" spans="1:25" x14ac:dyDescent="0.3">
      <c r="A63" s="2">
        <v>28648</v>
      </c>
      <c r="B63" s="2" t="s">
        <v>407</v>
      </c>
      <c r="C63" s="4">
        <v>1978</v>
      </c>
      <c r="D63" s="3" t="s">
        <v>392</v>
      </c>
      <c r="E63" t="s">
        <v>261</v>
      </c>
      <c r="F63" t="str">
        <f t="shared" si="0"/>
        <v>11:43 - 13:00)</v>
      </c>
      <c r="G63" t="str">
        <f t="shared" si="1"/>
        <v>11:43</v>
      </c>
      <c r="H63" t="str">
        <f t="shared" si="2"/>
        <v>13:00</v>
      </c>
      <c r="I63" t="s">
        <v>471</v>
      </c>
      <c r="J63" t="s">
        <v>429</v>
      </c>
      <c r="K63" t="s">
        <v>17</v>
      </c>
      <c r="L63" t="s">
        <v>248</v>
      </c>
      <c r="M63" t="s">
        <v>262</v>
      </c>
      <c r="N63" t="s">
        <v>263</v>
      </c>
      <c r="O63">
        <v>9.0771999999999995</v>
      </c>
      <c r="P63">
        <v>123.279</v>
      </c>
      <c r="Q63" t="s">
        <v>264</v>
      </c>
      <c r="R63" t="s">
        <v>265</v>
      </c>
      <c r="W63" t="s">
        <v>151</v>
      </c>
      <c r="Y63" t="s">
        <v>266</v>
      </c>
    </row>
    <row r="64" spans="1:25" x14ac:dyDescent="0.3">
      <c r="A64" s="2">
        <v>28649</v>
      </c>
      <c r="B64" s="2" t="s">
        <v>407</v>
      </c>
      <c r="C64" s="4">
        <v>1978</v>
      </c>
      <c r="D64" s="3" t="s">
        <v>393</v>
      </c>
      <c r="E64" t="s">
        <v>267</v>
      </c>
      <c r="F64" t="str">
        <f t="shared" si="0"/>
        <v>12:10 - 13:20)</v>
      </c>
      <c r="G64" t="str">
        <f t="shared" si="1"/>
        <v>12:10</v>
      </c>
      <c r="H64" t="str">
        <f t="shared" si="2"/>
        <v>13:20</v>
      </c>
      <c r="I64" t="s">
        <v>472</v>
      </c>
      <c r="J64" t="s">
        <v>473</v>
      </c>
      <c r="K64" t="s">
        <v>17</v>
      </c>
      <c r="L64" t="s">
        <v>16</v>
      </c>
      <c r="N64" t="s">
        <v>268</v>
      </c>
      <c r="O64">
        <v>9.3833000000000002</v>
      </c>
      <c r="P64">
        <v>123.258</v>
      </c>
      <c r="Q64" t="s">
        <v>250</v>
      </c>
      <c r="R64" t="s">
        <v>269</v>
      </c>
      <c r="W64" t="s">
        <v>151</v>
      </c>
      <c r="Y64" t="s">
        <v>59</v>
      </c>
    </row>
    <row r="65" spans="1:25" x14ac:dyDescent="0.3">
      <c r="A65" s="2">
        <v>28651</v>
      </c>
      <c r="B65" s="2" t="s">
        <v>407</v>
      </c>
      <c r="C65" s="4">
        <v>1978</v>
      </c>
      <c r="D65" s="3" t="s">
        <v>394</v>
      </c>
      <c r="E65" t="s">
        <v>270</v>
      </c>
      <c r="F65" t="str">
        <f t="shared" si="0"/>
        <v>14:00 - 16:15)</v>
      </c>
      <c r="G65" t="str">
        <f t="shared" si="1"/>
        <v>14:00</v>
      </c>
      <c r="H65" t="str">
        <f t="shared" si="2"/>
        <v>16:15</v>
      </c>
      <c r="I65" t="s">
        <v>443</v>
      </c>
      <c r="J65" t="s">
        <v>474</v>
      </c>
      <c r="K65" t="s">
        <v>17</v>
      </c>
      <c r="L65" t="s">
        <v>16</v>
      </c>
      <c r="N65" t="s">
        <v>271</v>
      </c>
      <c r="O65">
        <v>9.4124999999999996</v>
      </c>
      <c r="P65">
        <v>123.241</v>
      </c>
      <c r="Q65" t="s">
        <v>272</v>
      </c>
      <c r="R65" t="s">
        <v>273</v>
      </c>
      <c r="W65" t="s">
        <v>274</v>
      </c>
      <c r="X65" t="s">
        <v>158</v>
      </c>
      <c r="Y65">
        <v>0</v>
      </c>
    </row>
    <row r="66" spans="1:25" x14ac:dyDescent="0.3">
      <c r="A66" s="2">
        <v>28651</v>
      </c>
      <c r="B66" s="2" t="s">
        <v>407</v>
      </c>
      <c r="C66" s="4">
        <v>1978</v>
      </c>
      <c r="D66" s="3" t="s">
        <v>394</v>
      </c>
      <c r="E66" t="s">
        <v>279</v>
      </c>
      <c r="G66" t="str">
        <f t="shared" si="1"/>
        <v/>
      </c>
      <c r="H66" t="str">
        <f t="shared" si="2"/>
        <v/>
      </c>
      <c r="I66" t="s">
        <v>431</v>
      </c>
      <c r="J66" t="s">
        <v>431</v>
      </c>
      <c r="K66" t="s">
        <v>281</v>
      </c>
      <c r="L66" t="s">
        <v>280</v>
      </c>
      <c r="N66" t="s">
        <v>282</v>
      </c>
      <c r="O66">
        <v>9.5206</v>
      </c>
      <c r="P66">
        <v>123.667</v>
      </c>
      <c r="Q66" t="s">
        <v>259</v>
      </c>
      <c r="R66" t="s">
        <v>283</v>
      </c>
      <c r="W66" t="s">
        <v>157</v>
      </c>
      <c r="X66" t="s">
        <v>158</v>
      </c>
      <c r="Y66" t="s">
        <v>284</v>
      </c>
    </row>
    <row r="67" spans="1:25" x14ac:dyDescent="0.3">
      <c r="A67" s="2">
        <v>28652</v>
      </c>
      <c r="B67" s="2" t="s">
        <v>407</v>
      </c>
      <c r="C67" s="4">
        <v>1978</v>
      </c>
      <c r="D67" s="3" t="s">
        <v>396</v>
      </c>
      <c r="E67" t="s">
        <v>285</v>
      </c>
      <c r="F67" t="str">
        <f t="shared" ref="F67:F79" si="3">RIGHT(E67,14)</f>
        <v>12:08 - 13:00)</v>
      </c>
      <c r="G67" t="str">
        <f t="shared" ref="G67:G79" si="4">LEFT(F67,5)</f>
        <v>12:08</v>
      </c>
      <c r="H67" t="str">
        <f t="shared" ref="H67:H79" si="5">MID(F67,9,5)</f>
        <v>13:00</v>
      </c>
      <c r="I67" t="s">
        <v>475</v>
      </c>
      <c r="J67" t="s">
        <v>429</v>
      </c>
      <c r="K67" t="s">
        <v>281</v>
      </c>
      <c r="L67" t="s">
        <v>280</v>
      </c>
      <c r="N67" t="s">
        <v>286</v>
      </c>
      <c r="O67">
        <v>9.5206</v>
      </c>
      <c r="P67">
        <v>123.667</v>
      </c>
      <c r="Q67" t="s">
        <v>259</v>
      </c>
      <c r="R67" t="s">
        <v>287</v>
      </c>
      <c r="W67" t="s">
        <v>151</v>
      </c>
      <c r="Y67" t="s">
        <v>288</v>
      </c>
    </row>
    <row r="68" spans="1:25" x14ac:dyDescent="0.3">
      <c r="A68" s="2">
        <v>28652</v>
      </c>
      <c r="B68" s="2" t="s">
        <v>407</v>
      </c>
      <c r="C68" s="4">
        <v>1978</v>
      </c>
      <c r="D68" s="3" t="s">
        <v>396</v>
      </c>
      <c r="E68" t="s">
        <v>293</v>
      </c>
      <c r="H68" t="str">
        <f t="shared" si="5"/>
        <v/>
      </c>
      <c r="J68" t="s">
        <v>431</v>
      </c>
      <c r="K68" t="s">
        <v>281</v>
      </c>
      <c r="L68" t="s">
        <v>299</v>
      </c>
      <c r="N68" t="s">
        <v>294</v>
      </c>
      <c r="O68">
        <v>9.4957999999999991</v>
      </c>
      <c r="P68">
        <v>123.916</v>
      </c>
      <c r="Q68" t="s">
        <v>295</v>
      </c>
      <c r="R68" t="s">
        <v>296</v>
      </c>
      <c r="S68" t="s">
        <v>297</v>
      </c>
      <c r="W68" t="s">
        <v>151</v>
      </c>
      <c r="Y68">
        <v>1</v>
      </c>
    </row>
    <row r="69" spans="1:25" x14ac:dyDescent="0.3">
      <c r="A69" s="2">
        <v>28653</v>
      </c>
      <c r="B69" s="2" t="s">
        <v>407</v>
      </c>
      <c r="C69" s="4">
        <v>1978</v>
      </c>
      <c r="D69" s="3" t="s">
        <v>397</v>
      </c>
      <c r="E69" t="s">
        <v>298</v>
      </c>
      <c r="F69" t="str">
        <f t="shared" si="3"/>
        <v>07:08 - 08:15)</v>
      </c>
      <c r="G69" t="str">
        <f t="shared" si="4"/>
        <v>07:08</v>
      </c>
      <c r="H69" t="str">
        <f t="shared" si="5"/>
        <v>08:15</v>
      </c>
      <c r="I69" t="s">
        <v>476</v>
      </c>
      <c r="J69" t="s">
        <v>447</v>
      </c>
      <c r="K69" t="s">
        <v>281</v>
      </c>
      <c r="L69" t="s">
        <v>299</v>
      </c>
      <c r="M69" t="s">
        <v>300</v>
      </c>
      <c r="N69" t="s">
        <v>301</v>
      </c>
      <c r="O69">
        <v>9.4888999999999992</v>
      </c>
      <c r="P69">
        <v>123.917</v>
      </c>
      <c r="Q69" t="s">
        <v>259</v>
      </c>
      <c r="R69" t="s">
        <v>302</v>
      </c>
      <c r="W69" t="s">
        <v>151</v>
      </c>
      <c r="Y69" t="s">
        <v>303</v>
      </c>
    </row>
    <row r="70" spans="1:25" x14ac:dyDescent="0.3">
      <c r="A70" s="2">
        <v>28653</v>
      </c>
      <c r="B70" s="2" t="s">
        <v>407</v>
      </c>
      <c r="C70" s="4">
        <v>1978</v>
      </c>
      <c r="D70" s="3" t="s">
        <v>397</v>
      </c>
      <c r="E70" t="s">
        <v>304</v>
      </c>
      <c r="F70" t="str">
        <f t="shared" si="3"/>
        <v>09:30 - 10:10)</v>
      </c>
      <c r="G70" t="str">
        <f t="shared" si="4"/>
        <v>09:30</v>
      </c>
      <c r="H70" t="str">
        <f t="shared" si="5"/>
        <v>10:10</v>
      </c>
      <c r="I70" t="s">
        <v>452</v>
      </c>
      <c r="J70" t="s">
        <v>477</v>
      </c>
      <c r="K70" t="s">
        <v>281</v>
      </c>
      <c r="L70" t="s">
        <v>299</v>
      </c>
      <c r="N70" t="s">
        <v>305</v>
      </c>
      <c r="O70">
        <v>9.5</v>
      </c>
      <c r="P70">
        <v>123.92100000000001</v>
      </c>
      <c r="Q70" t="s">
        <v>306</v>
      </c>
      <c r="R70" t="s">
        <v>307</v>
      </c>
      <c r="W70" t="s">
        <v>151</v>
      </c>
      <c r="Y70" t="s">
        <v>43</v>
      </c>
    </row>
    <row r="71" spans="1:25" x14ac:dyDescent="0.3">
      <c r="A71" s="2">
        <v>28653</v>
      </c>
      <c r="B71" s="2" t="s">
        <v>407</v>
      </c>
      <c r="C71" s="4">
        <v>1978</v>
      </c>
      <c r="D71" s="3" t="s">
        <v>397</v>
      </c>
      <c r="E71" t="s">
        <v>308</v>
      </c>
      <c r="F71" t="str">
        <f t="shared" si="3"/>
        <v>13:10 - 14:20)</v>
      </c>
      <c r="G71" t="str">
        <f t="shared" si="4"/>
        <v>13:10</v>
      </c>
      <c r="H71" t="str">
        <f t="shared" si="5"/>
        <v>14:20</v>
      </c>
      <c r="I71" t="s">
        <v>455</v>
      </c>
      <c r="J71" t="s">
        <v>478</v>
      </c>
      <c r="K71" t="s">
        <v>281</v>
      </c>
      <c r="L71" t="s">
        <v>299</v>
      </c>
      <c r="M71" t="s">
        <v>300</v>
      </c>
      <c r="N71" t="s">
        <v>309</v>
      </c>
      <c r="O71">
        <v>9.4888999999999992</v>
      </c>
      <c r="P71">
        <v>123.917</v>
      </c>
      <c r="Q71" t="s">
        <v>259</v>
      </c>
      <c r="R71" t="s">
        <v>310</v>
      </c>
      <c r="W71" t="s">
        <v>151</v>
      </c>
      <c r="Y71" t="s">
        <v>284</v>
      </c>
    </row>
    <row r="72" spans="1:25" x14ac:dyDescent="0.3">
      <c r="A72" s="2">
        <v>28654</v>
      </c>
      <c r="B72" s="2" t="s">
        <v>407</v>
      </c>
      <c r="C72" s="4">
        <v>1978</v>
      </c>
      <c r="D72" s="3" t="s">
        <v>395</v>
      </c>
      <c r="E72" t="s">
        <v>275</v>
      </c>
      <c r="F72" t="str">
        <f t="shared" si="3"/>
        <v>09:00 - 11:00)</v>
      </c>
      <c r="G72" t="str">
        <f t="shared" si="4"/>
        <v>09:00</v>
      </c>
      <c r="H72" t="str">
        <f t="shared" si="5"/>
        <v>11:00</v>
      </c>
      <c r="I72" t="s">
        <v>437</v>
      </c>
      <c r="J72" t="s">
        <v>468</v>
      </c>
      <c r="K72" t="s">
        <v>17</v>
      </c>
      <c r="N72" t="s">
        <v>276</v>
      </c>
      <c r="O72">
        <v>9.3306000000000004</v>
      </c>
      <c r="P72">
        <v>123.31</v>
      </c>
      <c r="Q72" t="s">
        <v>277</v>
      </c>
      <c r="R72" t="s">
        <v>278</v>
      </c>
      <c r="W72" t="s">
        <v>151</v>
      </c>
      <c r="Y72" t="s">
        <v>43</v>
      </c>
    </row>
    <row r="73" spans="1:25" x14ac:dyDescent="0.3">
      <c r="A73" s="2">
        <v>28655</v>
      </c>
      <c r="B73" s="2" t="s">
        <v>407</v>
      </c>
      <c r="C73" s="4">
        <v>1978</v>
      </c>
      <c r="D73" s="3" t="s">
        <v>398</v>
      </c>
      <c r="E73" t="s">
        <v>311</v>
      </c>
      <c r="F73" t="str">
        <f t="shared" si="3"/>
        <v>09:30 - 12:15)</v>
      </c>
      <c r="G73" t="str">
        <f t="shared" si="4"/>
        <v>09:30</v>
      </c>
      <c r="H73" t="str">
        <f t="shared" si="5"/>
        <v>12:15</v>
      </c>
      <c r="I73" t="s">
        <v>452</v>
      </c>
      <c r="J73" t="s">
        <v>426</v>
      </c>
      <c r="K73" t="s">
        <v>17</v>
      </c>
      <c r="L73" t="s">
        <v>16</v>
      </c>
      <c r="M73" t="s">
        <v>483</v>
      </c>
      <c r="N73" t="s">
        <v>312</v>
      </c>
      <c r="O73">
        <v>9.0667000000000009</v>
      </c>
      <c r="P73">
        <v>123.14700000000001</v>
      </c>
      <c r="Q73" t="s">
        <v>57</v>
      </c>
      <c r="R73" t="s">
        <v>313</v>
      </c>
      <c r="W73" t="s">
        <v>151</v>
      </c>
      <c r="Y73" t="s">
        <v>59</v>
      </c>
    </row>
    <row r="74" spans="1:25" x14ac:dyDescent="0.3">
      <c r="A74" s="2">
        <v>28658</v>
      </c>
      <c r="B74" s="2" t="s">
        <v>407</v>
      </c>
      <c r="C74" s="4">
        <v>1978</v>
      </c>
      <c r="D74" s="3" t="s">
        <v>399</v>
      </c>
      <c r="E74" t="s">
        <v>314</v>
      </c>
      <c r="G74" t="str">
        <f t="shared" si="4"/>
        <v/>
      </c>
      <c r="H74" t="str">
        <f t="shared" si="5"/>
        <v/>
      </c>
      <c r="I74" t="s">
        <v>431</v>
      </c>
      <c r="J74" t="s">
        <v>431</v>
      </c>
      <c r="K74" t="s">
        <v>17</v>
      </c>
      <c r="L74" t="s">
        <v>16</v>
      </c>
      <c r="N74" t="s">
        <v>315</v>
      </c>
      <c r="O74">
        <v>9.6160999999999994</v>
      </c>
      <c r="P74">
        <v>123.16800000000001</v>
      </c>
      <c r="Q74" t="s">
        <v>316</v>
      </c>
      <c r="R74" t="s">
        <v>317</v>
      </c>
      <c r="W74" t="s">
        <v>151</v>
      </c>
      <c r="X74" t="s">
        <v>158</v>
      </c>
      <c r="Y74" t="s">
        <v>318</v>
      </c>
    </row>
    <row r="75" spans="1:25" x14ac:dyDescent="0.3">
      <c r="A75" s="2">
        <v>28659</v>
      </c>
      <c r="B75" s="2" t="s">
        <v>407</v>
      </c>
      <c r="C75" s="4">
        <v>1978</v>
      </c>
      <c r="D75" s="3" t="s">
        <v>400</v>
      </c>
      <c r="E75" t="s">
        <v>319</v>
      </c>
      <c r="F75" t="str">
        <f t="shared" si="3"/>
        <v>15:00 - 17:10)</v>
      </c>
      <c r="G75" t="str">
        <f t="shared" si="4"/>
        <v>15:00</v>
      </c>
      <c r="H75" t="str">
        <f t="shared" si="5"/>
        <v>17:10</v>
      </c>
      <c r="I75" t="s">
        <v>422</v>
      </c>
      <c r="J75" t="s">
        <v>479</v>
      </c>
      <c r="K75" t="s">
        <v>17</v>
      </c>
      <c r="L75" t="s">
        <v>16</v>
      </c>
      <c r="N75" t="s">
        <v>320</v>
      </c>
      <c r="O75">
        <v>9.3833000000000002</v>
      </c>
      <c r="P75">
        <v>123.258</v>
      </c>
      <c r="Q75" t="s">
        <v>321</v>
      </c>
      <c r="R75" t="s">
        <v>322</v>
      </c>
      <c r="W75" t="s">
        <v>157</v>
      </c>
      <c r="X75" t="s">
        <v>158</v>
      </c>
      <c r="Y75" t="s">
        <v>59</v>
      </c>
    </row>
    <row r="76" spans="1:25" x14ac:dyDescent="0.3">
      <c r="A76" s="2">
        <v>28663</v>
      </c>
      <c r="B76" s="2" t="s">
        <v>407</v>
      </c>
      <c r="C76" s="4">
        <v>1978</v>
      </c>
      <c r="D76" s="3" t="s">
        <v>401</v>
      </c>
      <c r="E76" t="s">
        <v>323</v>
      </c>
      <c r="F76" t="str">
        <f t="shared" si="3"/>
        <v>15:30 - 17:00)</v>
      </c>
      <c r="G76" t="str">
        <f t="shared" si="4"/>
        <v>15:30</v>
      </c>
      <c r="H76" t="str">
        <f t="shared" si="5"/>
        <v>17:00</v>
      </c>
      <c r="I76" t="s">
        <v>421</v>
      </c>
      <c r="J76" t="s">
        <v>423</v>
      </c>
      <c r="K76" t="s">
        <v>17</v>
      </c>
      <c r="L76" t="s">
        <v>248</v>
      </c>
      <c r="N76" t="s">
        <v>324</v>
      </c>
      <c r="O76">
        <v>9.0667000000000009</v>
      </c>
      <c r="P76">
        <v>123.27500000000001</v>
      </c>
      <c r="Q76" t="s">
        <v>325</v>
      </c>
      <c r="R76" t="s">
        <v>326</v>
      </c>
      <c r="W76" t="s">
        <v>151</v>
      </c>
      <c r="Y76" t="s">
        <v>327</v>
      </c>
    </row>
    <row r="77" spans="1:25" x14ac:dyDescent="0.3">
      <c r="A77" s="2">
        <v>28663</v>
      </c>
      <c r="B77" s="2" t="s">
        <v>407</v>
      </c>
      <c r="C77" s="4">
        <v>1978</v>
      </c>
      <c r="D77" s="3" t="s">
        <v>401</v>
      </c>
      <c r="E77" t="s">
        <v>328</v>
      </c>
      <c r="F77" t="str">
        <f t="shared" si="3"/>
        <v>20:30 - 22:30)</v>
      </c>
      <c r="G77" t="str">
        <f t="shared" si="4"/>
        <v>20:30</v>
      </c>
      <c r="H77" t="str">
        <f t="shared" si="5"/>
        <v>22:30</v>
      </c>
      <c r="I77" t="s">
        <v>480</v>
      </c>
      <c r="J77" t="s">
        <v>481</v>
      </c>
      <c r="K77" t="s">
        <v>17</v>
      </c>
      <c r="L77" t="s">
        <v>248</v>
      </c>
      <c r="N77" t="s">
        <v>329</v>
      </c>
      <c r="O77">
        <v>9.0832999999999995</v>
      </c>
      <c r="P77">
        <v>123.27500000000001</v>
      </c>
      <c r="Q77" t="s">
        <v>325</v>
      </c>
      <c r="R77" t="s">
        <v>330</v>
      </c>
      <c r="W77" t="s">
        <v>157</v>
      </c>
      <c r="X77" t="s">
        <v>331</v>
      </c>
      <c r="Y77" t="s">
        <v>332</v>
      </c>
    </row>
    <row r="78" spans="1:25" x14ac:dyDescent="0.3">
      <c r="A78" s="2">
        <v>28664</v>
      </c>
      <c r="B78" s="2" t="s">
        <v>407</v>
      </c>
      <c r="C78" s="4">
        <v>1978</v>
      </c>
      <c r="D78" s="3" t="s">
        <v>402</v>
      </c>
      <c r="E78" t="s">
        <v>333</v>
      </c>
      <c r="G78" t="str">
        <f t="shared" si="4"/>
        <v/>
      </c>
      <c r="H78" t="str">
        <f t="shared" si="5"/>
        <v/>
      </c>
      <c r="I78" t="s">
        <v>431</v>
      </c>
      <c r="J78" t="s">
        <v>431</v>
      </c>
      <c r="K78" t="s">
        <v>17</v>
      </c>
      <c r="L78" t="s">
        <v>248</v>
      </c>
      <c r="N78" t="s">
        <v>334</v>
      </c>
      <c r="O78">
        <v>9.0855999999999995</v>
      </c>
      <c r="P78">
        <v>123.27500000000001</v>
      </c>
      <c r="Q78" t="s">
        <v>325</v>
      </c>
      <c r="R78" t="s">
        <v>335</v>
      </c>
      <c r="W78" t="s">
        <v>151</v>
      </c>
      <c r="Y78" t="s">
        <v>336</v>
      </c>
    </row>
    <row r="79" spans="1:25" x14ac:dyDescent="0.3">
      <c r="A79" s="2">
        <v>28664</v>
      </c>
      <c r="B79" s="2" t="s">
        <v>407</v>
      </c>
      <c r="C79" s="4">
        <v>1978</v>
      </c>
      <c r="D79" s="3" t="s">
        <v>402</v>
      </c>
      <c r="E79" t="s">
        <v>341</v>
      </c>
      <c r="F79" t="str">
        <f t="shared" si="3"/>
        <v>12:30 - 14:00)</v>
      </c>
      <c r="G79" t="str">
        <f t="shared" si="4"/>
        <v>12:30</v>
      </c>
      <c r="H79" t="str">
        <f t="shared" si="5"/>
        <v>14:00</v>
      </c>
      <c r="I79" t="s">
        <v>445</v>
      </c>
      <c r="J79" t="s">
        <v>443</v>
      </c>
      <c r="K79" t="s">
        <v>17</v>
      </c>
      <c r="L79" t="s">
        <v>248</v>
      </c>
      <c r="N79" t="s">
        <v>342</v>
      </c>
      <c r="O79">
        <v>9.09</v>
      </c>
      <c r="P79">
        <v>123.274</v>
      </c>
      <c r="Q79" t="s">
        <v>325</v>
      </c>
      <c r="R79" t="s">
        <v>343</v>
      </c>
      <c r="W79" t="s">
        <v>151</v>
      </c>
      <c r="Y79" t="s">
        <v>344</v>
      </c>
    </row>
  </sheetData>
  <sortState xmlns:xlrd2="http://schemas.microsoft.com/office/spreadsheetml/2017/richdata2" ref="A2:Y79">
    <sortCondition ref="B2:B79" customList="Apr,May,Jun"/>
    <sortCondition ref="A2:A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</dc:creator>
  <cp:lastModifiedBy>Ava</cp:lastModifiedBy>
  <dcterms:created xsi:type="dcterms:W3CDTF">2022-03-24T13:44:18Z</dcterms:created>
  <dcterms:modified xsi:type="dcterms:W3CDTF">2022-03-24T22:28:25Z</dcterms:modified>
</cp:coreProperties>
</file>