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589A8626-870D-4192-A55B-AA8F825DD0AC}" xr6:coauthVersionLast="47" xr6:coauthVersionMax="47" xr10:uidLastSave="{00000000-0000-0000-0000-000000000000}"/>
  <bookViews>
    <workbookView xWindow="-108" yWindow="-108" windowWidth="30936" windowHeight="16896" xr2:uid="{11A6EF4D-6643-41E1-8274-BAF44F717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H7" i="1"/>
  <c r="H6" i="1"/>
  <c r="H8" i="1"/>
  <c r="H9" i="1" s="1"/>
  <c r="G6" i="1"/>
  <c r="F7" i="1"/>
  <c r="F6" i="1"/>
  <c r="B16" i="1"/>
  <c r="D4" i="1"/>
  <c r="B15" i="1"/>
</calcChain>
</file>

<file path=xl/sharedStrings.xml><?xml version="1.0" encoding="utf-8"?>
<sst xmlns="http://schemas.openxmlformats.org/spreadsheetml/2006/main" count="17" uniqueCount="15">
  <si>
    <t>sd1</t>
  </si>
  <si>
    <t>sd2</t>
  </si>
  <si>
    <t>ks1</t>
  </si>
  <si>
    <t>ks2</t>
  </si>
  <si>
    <t>m/h</t>
  </si>
  <si>
    <t>m</t>
  </si>
  <si>
    <t>MD1</t>
  </si>
  <si>
    <t>MD2</t>
  </si>
  <si>
    <t>F</t>
  </si>
  <si>
    <t>ths</t>
  </si>
  <si>
    <t>FS</t>
  </si>
  <si>
    <t>K</t>
  </si>
  <si>
    <t>M2</t>
  </si>
  <si>
    <t>F/</t>
  </si>
  <si>
    <t>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</si>
</sst>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12</xdr:row>
      <xdr:rowOff>175260</xdr:rowOff>
    </xdr:from>
    <xdr:to>
      <xdr:col>11</xdr:col>
      <xdr:colOff>160020</xdr:colOff>
      <xdr:row>20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169D35-236B-6CA3-F113-0682B4530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2369820"/>
          <a:ext cx="5151120" cy="132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5D9C-BBC6-4FB9-8AC8-E0EA18EEB186}">
  <dimension ref="A3:H23"/>
  <sheetViews>
    <sheetView tabSelected="1" workbookViewId="0">
      <selection activeCell="G12" sqref="G12"/>
    </sheetView>
  </sheetViews>
  <sheetFormatPr defaultRowHeight="14.4" x14ac:dyDescent="0.3"/>
  <sheetData>
    <row r="3" spans="1:8" x14ac:dyDescent="0.3">
      <c r="A3" t="s">
        <v>14</v>
      </c>
      <c r="B3">
        <v>1</v>
      </c>
    </row>
    <row r="4" spans="1:8" x14ac:dyDescent="0.3">
      <c r="A4" t="s">
        <v>0</v>
      </c>
      <c r="B4">
        <v>0.4</v>
      </c>
      <c r="C4" t="s">
        <v>5</v>
      </c>
      <c r="D4">
        <f>(B4*B6+B5*B7)/(B4+B5)</f>
        <v>0.36666666666666664</v>
      </c>
    </row>
    <row r="5" spans="1:8" x14ac:dyDescent="0.3">
      <c r="A5" t="s">
        <v>1</v>
      </c>
      <c r="B5">
        <v>2</v>
      </c>
      <c r="C5" t="s">
        <v>5</v>
      </c>
    </row>
    <row r="6" spans="1:8" x14ac:dyDescent="0.3">
      <c r="A6" t="s">
        <v>2</v>
      </c>
      <c r="B6">
        <v>0.7</v>
      </c>
      <c r="C6" t="s">
        <v>4</v>
      </c>
      <c r="F6">
        <f>1/B6</f>
        <v>1.4285714285714286</v>
      </c>
      <c r="G6">
        <f>2/(F6+F7)</f>
        <v>0.42</v>
      </c>
      <c r="H6">
        <f>B4/B6</f>
        <v>0.57142857142857151</v>
      </c>
    </row>
    <row r="7" spans="1:8" x14ac:dyDescent="0.3">
      <c r="A7" t="s">
        <v>3</v>
      </c>
      <c r="B7">
        <v>0.3</v>
      </c>
      <c r="C7" t="s">
        <v>4</v>
      </c>
      <c r="F7">
        <f>1/B7</f>
        <v>3.3333333333333335</v>
      </c>
      <c r="H7">
        <f>(B3-B4)/B7</f>
        <v>2</v>
      </c>
    </row>
    <row r="8" spans="1:8" x14ac:dyDescent="0.3">
      <c r="A8" t="s">
        <v>6</v>
      </c>
      <c r="B8">
        <v>0</v>
      </c>
      <c r="H8">
        <f>H6+H7</f>
        <v>2.5714285714285716</v>
      </c>
    </row>
    <row r="9" spans="1:8" x14ac:dyDescent="0.3">
      <c r="A9" t="s">
        <v>7</v>
      </c>
      <c r="B9">
        <v>7.0000000000000007E-2</v>
      </c>
      <c r="H9">
        <f>B3/H8</f>
        <v>0.38888888888888884</v>
      </c>
    </row>
    <row r="10" spans="1:8" x14ac:dyDescent="0.3">
      <c r="A10" t="s">
        <v>12</v>
      </c>
      <c r="G10">
        <f>1/0.02</f>
        <v>50</v>
      </c>
    </row>
    <row r="11" spans="1:8" x14ac:dyDescent="0.3">
      <c r="A11" t="s">
        <v>9</v>
      </c>
      <c r="B11">
        <v>0.55000000000000004</v>
      </c>
      <c r="G11">
        <f>G10^-0.4</f>
        <v>0.20912791051825461</v>
      </c>
    </row>
    <row r="12" spans="1:8" x14ac:dyDescent="0.3">
      <c r="A12" t="s">
        <v>8</v>
      </c>
      <c r="B12">
        <v>0.7</v>
      </c>
      <c r="G12">
        <f>G11^(1/-0.4)*0.02</f>
        <v>1.0000000000000002</v>
      </c>
    </row>
    <row r="15" spans="1:8" x14ac:dyDescent="0.3">
      <c r="A15" t="s">
        <v>10</v>
      </c>
      <c r="B15">
        <f>(B12-B4*B8)/B9</f>
        <v>9.9999999999999982</v>
      </c>
    </row>
    <row r="16" spans="1:8" x14ac:dyDescent="0.3">
      <c r="A16" t="s">
        <v>11</v>
      </c>
      <c r="B16">
        <f>(B4+B15)/(B4/B6+B15/B7)</f>
        <v>0.30674157303370786</v>
      </c>
    </row>
    <row r="23" spans="4:4" x14ac:dyDescent="0.3">
      <c r="D2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2023-04-24T06:40:38Z</dcterms:created>
  <dcterms:modified xsi:type="dcterms:W3CDTF">2023-04-25T11:58:39Z</dcterms:modified>
</cp:coreProperties>
</file>