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C425FB38-F0A3-4803-B85D-FD8CD881CB19}" xr6:coauthVersionLast="47" xr6:coauthVersionMax="47" xr10:uidLastSave="{00000000-0000-0000-0000-000000000000}"/>
  <bookViews>
    <workbookView xWindow="-108" yWindow="-108" windowWidth="30936" windowHeight="16896" xr2:uid="{E7372BA5-4E66-4B5A-980A-99B2857E7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7" i="1"/>
  <c r="D7" i="1"/>
  <c r="D8" i="1" s="1"/>
  <c r="F6" i="1"/>
  <c r="E6" i="1"/>
  <c r="G6" i="1" l="1"/>
  <c r="H6" i="1" s="1"/>
  <c r="I6" i="1" s="1"/>
  <c r="K6" i="1" s="1"/>
  <c r="L6" i="1" s="1"/>
  <c r="M6" i="1" s="1"/>
  <c r="E7" i="1"/>
  <c r="F7" i="1"/>
  <c r="D9" i="1"/>
  <c r="E9" i="1" s="1"/>
  <c r="F8" i="1"/>
  <c r="E8" i="1"/>
  <c r="F9" i="1" l="1"/>
  <c r="G7" i="1"/>
  <c r="H7" i="1" s="1"/>
  <c r="I7" i="1" s="1"/>
  <c r="K7" i="1" s="1"/>
  <c r="L7" i="1" s="1"/>
  <c r="M7" i="1" s="1"/>
  <c r="D10" i="1"/>
  <c r="F10" i="1" s="1"/>
  <c r="G8" i="1"/>
  <c r="D11" i="1"/>
  <c r="G9" i="1"/>
  <c r="E10" i="1" l="1"/>
  <c r="H8" i="1"/>
  <c r="I8" i="1" s="1"/>
  <c r="K8" i="1" s="1"/>
  <c r="L8" i="1" s="1"/>
  <c r="M8" i="1" s="1"/>
  <c r="H9" i="1"/>
  <c r="I9" i="1" s="1"/>
  <c r="K9" i="1" s="1"/>
  <c r="L9" i="1" s="1"/>
  <c r="M9" i="1" s="1"/>
  <c r="E11" i="1"/>
  <c r="F11" i="1"/>
  <c r="D12" i="1"/>
  <c r="G10" i="1"/>
  <c r="F12" i="1" l="1"/>
  <c r="E12" i="1"/>
  <c r="G12" i="1" s="1"/>
  <c r="H12" i="1" s="1"/>
  <c r="I12" i="1" s="1"/>
  <c r="K12" i="1" s="1"/>
  <c r="L12" i="1" s="1"/>
  <c r="M12" i="1" s="1"/>
  <c r="D13" i="1"/>
  <c r="H10" i="1"/>
  <c r="I10" i="1" s="1"/>
  <c r="K10" i="1" s="1"/>
  <c r="L10" i="1" s="1"/>
  <c r="M10" i="1" s="1"/>
  <c r="G11" i="1"/>
  <c r="H11" i="1" s="1"/>
  <c r="I11" i="1" s="1"/>
  <c r="K11" i="1" s="1"/>
  <c r="L11" i="1" s="1"/>
  <c r="M11" i="1" s="1"/>
  <c r="E13" i="1" l="1"/>
  <c r="D14" i="1"/>
  <c r="F13" i="1"/>
  <c r="D15" i="1" l="1"/>
  <c r="E14" i="1"/>
  <c r="F14" i="1"/>
  <c r="G13" i="1"/>
  <c r="H13" i="1" s="1"/>
  <c r="I13" i="1" s="1"/>
  <c r="K13" i="1" s="1"/>
  <c r="L13" i="1" s="1"/>
  <c r="M13" i="1" s="1"/>
  <c r="G14" i="1" l="1"/>
  <c r="H14" i="1" s="1"/>
  <c r="I14" i="1" s="1"/>
  <c r="K14" i="1" s="1"/>
  <c r="L14" i="1" s="1"/>
  <c r="M14" i="1" s="1"/>
  <c r="E15" i="1"/>
  <c r="D16" i="1"/>
  <c r="F15" i="1"/>
  <c r="G15" i="1" l="1"/>
  <c r="H15" i="1" s="1"/>
  <c r="I15" i="1" s="1"/>
  <c r="K15" i="1" s="1"/>
  <c r="L15" i="1" s="1"/>
  <c r="M15" i="1" s="1"/>
  <c r="D17" i="1"/>
  <c r="E16" i="1"/>
  <c r="F16" i="1"/>
  <c r="G16" i="1" l="1"/>
  <c r="D18" i="1"/>
  <c r="E17" i="1"/>
  <c r="F17" i="1"/>
  <c r="G17" i="1" l="1"/>
  <c r="H17" i="1" s="1"/>
  <c r="I17" i="1" s="1"/>
  <c r="K17" i="1" s="1"/>
  <c r="L17" i="1" s="1"/>
  <c r="M17" i="1" s="1"/>
  <c r="D19" i="1"/>
  <c r="E18" i="1"/>
  <c r="F18" i="1"/>
  <c r="H16" i="1"/>
  <c r="I16" i="1" s="1"/>
  <c r="K16" i="1" s="1"/>
  <c r="L16" i="1" s="1"/>
  <c r="M16" i="1" s="1"/>
  <c r="G18" i="1" l="1"/>
  <c r="H18" i="1" s="1"/>
  <c r="I18" i="1" s="1"/>
  <c r="K18" i="1" s="1"/>
  <c r="L18" i="1" s="1"/>
  <c r="M18" i="1" s="1"/>
  <c r="E19" i="1"/>
  <c r="D20" i="1"/>
  <c r="F19" i="1"/>
  <c r="D21" i="1" l="1"/>
  <c r="E20" i="1"/>
  <c r="F20" i="1"/>
  <c r="G19" i="1"/>
  <c r="H19" i="1" l="1"/>
  <c r="I19" i="1" s="1"/>
  <c r="K19" i="1" s="1"/>
  <c r="L19" i="1" s="1"/>
  <c r="M19" i="1" s="1"/>
  <c r="G20" i="1"/>
  <c r="E21" i="1"/>
  <c r="F21" i="1"/>
  <c r="D22" i="1"/>
  <c r="E22" i="1" l="1"/>
  <c r="F22" i="1"/>
  <c r="D23" i="1"/>
  <c r="G21" i="1"/>
  <c r="H21" i="1" s="1"/>
  <c r="I21" i="1" s="1"/>
  <c r="K21" i="1" s="1"/>
  <c r="L21" i="1" s="1"/>
  <c r="M21" i="1" s="1"/>
  <c r="H20" i="1"/>
  <c r="I20" i="1" s="1"/>
  <c r="K20" i="1" s="1"/>
  <c r="L20" i="1" s="1"/>
  <c r="M20" i="1" s="1"/>
  <c r="E23" i="1" l="1"/>
  <c r="F23" i="1"/>
  <c r="D24" i="1"/>
  <c r="G22" i="1"/>
  <c r="E24" i="1" l="1"/>
  <c r="F24" i="1"/>
  <c r="D25" i="1"/>
  <c r="H22" i="1"/>
  <c r="I22" i="1" s="1"/>
  <c r="K22" i="1" s="1"/>
  <c r="L22" i="1" s="1"/>
  <c r="M22" i="1" s="1"/>
  <c r="G23" i="1"/>
  <c r="H23" i="1" s="1"/>
  <c r="I23" i="1" s="1"/>
  <c r="K23" i="1" s="1"/>
  <c r="L23" i="1" s="1"/>
  <c r="M23" i="1" s="1"/>
  <c r="E25" i="1" l="1"/>
  <c r="F25" i="1"/>
  <c r="D26" i="1"/>
  <c r="G24" i="1"/>
  <c r="H24" i="1" s="1"/>
  <c r="I24" i="1" s="1"/>
  <c r="K24" i="1" s="1"/>
  <c r="L24" i="1" s="1"/>
  <c r="M24" i="1" s="1"/>
  <c r="E26" i="1" l="1"/>
  <c r="D27" i="1"/>
  <c r="F26" i="1"/>
  <c r="G25" i="1"/>
  <c r="H25" i="1" s="1"/>
  <c r="I25" i="1" s="1"/>
  <c r="K25" i="1" s="1"/>
  <c r="L25" i="1" s="1"/>
  <c r="M25" i="1" s="1"/>
  <c r="E27" i="1" l="1"/>
  <c r="F27" i="1"/>
  <c r="D28" i="1"/>
  <c r="G26" i="1"/>
  <c r="H26" i="1" s="1"/>
  <c r="I26" i="1" s="1"/>
  <c r="K26" i="1" s="1"/>
  <c r="L26" i="1" s="1"/>
  <c r="M26" i="1" s="1"/>
  <c r="E28" i="1" l="1"/>
  <c r="F28" i="1"/>
  <c r="D29" i="1"/>
  <c r="G27" i="1"/>
  <c r="H27" i="1" s="1"/>
  <c r="I27" i="1" s="1"/>
  <c r="K27" i="1" s="1"/>
  <c r="L27" i="1" s="1"/>
  <c r="M27" i="1" s="1"/>
  <c r="G28" i="1" l="1"/>
  <c r="H28" i="1" s="1"/>
  <c r="I28" i="1" s="1"/>
  <c r="K28" i="1" s="1"/>
  <c r="L28" i="1" s="1"/>
  <c r="M28" i="1" s="1"/>
  <c r="F29" i="1"/>
  <c r="E29" i="1"/>
  <c r="D30" i="1"/>
  <c r="G29" i="1" l="1"/>
  <c r="H29" i="1" s="1"/>
  <c r="I29" i="1" s="1"/>
  <c r="K29" i="1" s="1"/>
  <c r="L29" i="1" s="1"/>
  <c r="M29" i="1" s="1"/>
  <c r="E30" i="1"/>
  <c r="F30" i="1"/>
  <c r="D31" i="1"/>
  <c r="E31" i="1" l="1"/>
  <c r="F31" i="1"/>
  <c r="D32" i="1"/>
  <c r="G30" i="1"/>
  <c r="H30" i="1" s="1"/>
  <c r="I30" i="1" s="1"/>
  <c r="K30" i="1" l="1"/>
  <c r="L30" i="1" s="1"/>
  <c r="M30" i="1" s="1"/>
  <c r="D33" i="1"/>
  <c r="E32" i="1"/>
  <c r="F32" i="1"/>
  <c r="G31" i="1"/>
  <c r="H31" i="1" s="1"/>
  <c r="I31" i="1" s="1"/>
  <c r="K31" i="1" l="1"/>
  <c r="L31" i="1" s="1"/>
  <c r="M31" i="1" s="1"/>
  <c r="G32" i="1"/>
  <c r="H32" i="1" s="1"/>
  <c r="I32" i="1" s="1"/>
  <c r="D34" i="1"/>
  <c r="E33" i="1"/>
  <c r="F33" i="1"/>
  <c r="G33" i="1" s="1"/>
  <c r="H33" i="1" l="1"/>
  <c r="I33" i="1" s="1"/>
  <c r="K33" i="1" s="1"/>
  <c r="L33" i="1" s="1"/>
  <c r="M33" i="1" s="1"/>
  <c r="D35" i="1"/>
  <c r="E34" i="1"/>
  <c r="F34" i="1"/>
  <c r="K32" i="1"/>
  <c r="L32" i="1" s="1"/>
  <c r="M32" i="1" s="1"/>
  <c r="G34" i="1" l="1"/>
  <c r="H34" i="1" s="1"/>
  <c r="I34" i="1" s="1"/>
  <c r="D36" i="1"/>
  <c r="E35" i="1"/>
  <c r="F35" i="1"/>
  <c r="G35" i="1" l="1"/>
  <c r="H35" i="1" s="1"/>
  <c r="I35" i="1" s="1"/>
  <c r="D37" i="1"/>
  <c r="E36" i="1"/>
  <c r="F36" i="1"/>
  <c r="G36" i="1" s="1"/>
  <c r="H36" i="1" s="1"/>
  <c r="I36" i="1" s="1"/>
  <c r="K34" i="1"/>
  <c r="L34" i="1" s="1"/>
  <c r="M34" i="1" s="1"/>
  <c r="K36" i="1" l="1"/>
  <c r="L36" i="1" s="1"/>
  <c r="M36" i="1" s="1"/>
  <c r="D38" i="1"/>
  <c r="F37" i="1"/>
  <c r="E37" i="1"/>
  <c r="K35" i="1"/>
  <c r="L35" i="1" s="1"/>
  <c r="M35" i="1" s="1"/>
  <c r="G37" i="1" l="1"/>
  <c r="E38" i="1"/>
  <c r="F38" i="1"/>
  <c r="D39" i="1"/>
  <c r="E39" i="1" l="1"/>
  <c r="D40" i="1"/>
  <c r="F39" i="1"/>
  <c r="G38" i="1"/>
  <c r="H38" i="1" s="1"/>
  <c r="I38" i="1" s="1"/>
  <c r="H37" i="1"/>
  <c r="I37" i="1" s="1"/>
  <c r="K37" i="1" s="1"/>
  <c r="L37" i="1" s="1"/>
  <c r="M37" i="1" s="1"/>
  <c r="E40" i="1" l="1"/>
  <c r="F40" i="1"/>
  <c r="D41" i="1"/>
  <c r="K38" i="1"/>
  <c r="L38" i="1" s="1"/>
  <c r="M38" i="1" s="1"/>
  <c r="G39" i="1"/>
  <c r="H39" i="1" l="1"/>
  <c r="I39" i="1" s="1"/>
  <c r="K39" i="1" s="1"/>
  <c r="L39" i="1" s="1"/>
  <c r="M39" i="1" s="1"/>
  <c r="D42" i="1"/>
  <c r="E41" i="1"/>
  <c r="F41" i="1"/>
  <c r="G40" i="1"/>
  <c r="H40" i="1" s="1"/>
  <c r="I40" i="1" s="1"/>
  <c r="K40" i="1" l="1"/>
  <c r="L40" i="1" s="1"/>
  <c r="M40" i="1" s="1"/>
  <c r="G41" i="1"/>
  <c r="H41" i="1" s="1"/>
  <c r="I41" i="1" s="1"/>
  <c r="D43" i="1"/>
  <c r="F42" i="1"/>
  <c r="E42" i="1"/>
  <c r="G42" i="1" l="1"/>
  <c r="H42" i="1" s="1"/>
  <c r="I42" i="1" s="1"/>
  <c r="K41" i="1"/>
  <c r="L41" i="1" s="1"/>
  <c r="M41" i="1" s="1"/>
  <c r="K42" i="1"/>
  <c r="L42" i="1" s="1"/>
  <c r="M42" i="1" s="1"/>
  <c r="E43" i="1"/>
  <c r="F43" i="1"/>
  <c r="G43" i="1" l="1"/>
  <c r="H43" i="1" l="1"/>
  <c r="I43" i="1" s="1"/>
  <c r="K43" i="1" s="1"/>
  <c r="L43" i="1" s="1"/>
  <c r="M43" i="1" s="1"/>
</calcChain>
</file>

<file path=xl/sharedStrings.xml><?xml version="1.0" encoding="utf-8"?>
<sst xmlns="http://schemas.openxmlformats.org/spreadsheetml/2006/main" count="8" uniqueCount="8">
  <si>
    <t>h</t>
  </si>
  <si>
    <t>w</t>
  </si>
  <si>
    <t>A</t>
  </si>
  <si>
    <t>P</t>
  </si>
  <si>
    <t>Q</t>
  </si>
  <si>
    <t>Qmax</t>
  </si>
  <si>
    <t>V</t>
  </si>
  <si>
    <t>R2/3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</si>
</sst>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Sheet1!$J$6:$J$43</c:f>
              <c:numCache>
                <c:formatCode>General</c:formatCode>
                <c:ptCount val="3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0-4712-8B49-DDCBF9BD64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Sheet1!$M$6:$M$43</c:f>
              <c:numCache>
                <c:formatCode>General</c:formatCode>
                <c:ptCount val="38"/>
                <c:pt idx="0">
                  <c:v>6.7045123548135882E-2</c:v>
                </c:pt>
                <c:pt idx="1">
                  <c:v>0.13363785151897248</c:v>
                </c:pt>
                <c:pt idx="2">
                  <c:v>0.17257395394102465</c:v>
                </c:pt>
                <c:pt idx="3">
                  <c:v>0.19512195121951226</c:v>
                </c:pt>
                <c:pt idx="4">
                  <c:v>0.20898019490925357</c:v>
                </c:pt>
                <c:pt idx="5">
                  <c:v>0.21803576282752282</c:v>
                </c:pt>
                <c:pt idx="6">
                  <c:v>0.22426922523132259</c:v>
                </c:pt>
                <c:pt idx="7">
                  <c:v>0.22874697646296596</c:v>
                </c:pt>
                <c:pt idx="8">
                  <c:v>0.23207769344039994</c:v>
                </c:pt>
                <c:pt idx="9">
                  <c:v>0.23462754689102505</c:v>
                </c:pt>
                <c:pt idx="10">
                  <c:v>0.2366270715627154</c:v>
                </c:pt>
                <c:pt idx="11">
                  <c:v>0.23822718347183378</c:v>
                </c:pt>
                <c:pt idx="12">
                  <c:v>0.23953004568741337</c:v>
                </c:pt>
                <c:pt idx="13">
                  <c:v>0.24060685007554777</c:v>
                </c:pt>
                <c:pt idx="14">
                  <c:v>0.24150847186789817</c:v>
                </c:pt>
                <c:pt idx="15">
                  <c:v>0.24227207862538794</c:v>
                </c:pt>
                <c:pt idx="16">
                  <c:v>0.24292535705534848</c:v>
                </c:pt>
                <c:pt idx="17">
                  <c:v>0.24348929065284616</c:v>
                </c:pt>
                <c:pt idx="18">
                  <c:v>0.24398002969698987</c:v>
                </c:pt>
                <c:pt idx="19">
                  <c:v>0.24441017775593737</c:v>
                </c:pt>
                <c:pt idx="20">
                  <c:v>0.24478969418698746</c:v>
                </c:pt>
                <c:pt idx="21">
                  <c:v>0.24512653850750499</c:v>
                </c:pt>
                <c:pt idx="22">
                  <c:v>0.24542713788578183</c:v>
                </c:pt>
                <c:pt idx="23">
                  <c:v>0.24569673128863817</c:v>
                </c:pt>
                <c:pt idx="24">
                  <c:v>0.24593962623279486</c:v>
                </c:pt>
                <c:pt idx="25">
                  <c:v>0.24615939269636478</c:v>
                </c:pt>
                <c:pt idx="26">
                  <c:v>0.24635901123354623</c:v>
                </c:pt>
                <c:pt idx="27">
                  <c:v>0.24654098729521007</c:v>
                </c:pt>
                <c:pt idx="28">
                  <c:v>0.24670744032332501</c:v>
                </c:pt>
                <c:pt idx="29">
                  <c:v>0.24686017381241926</c:v>
                </c:pt>
                <c:pt idx="30">
                  <c:v>0.24700073086716265</c:v>
                </c:pt>
                <c:pt idx="31">
                  <c:v>0.24713043860431708</c:v>
                </c:pt>
                <c:pt idx="32">
                  <c:v>0.2472504438995565</c:v>
                </c:pt>
                <c:pt idx="33">
                  <c:v>0.2473617423643458</c:v>
                </c:pt>
                <c:pt idx="34">
                  <c:v>0.24746520198687216</c:v>
                </c:pt>
                <c:pt idx="35">
                  <c:v>0.24756158253697361</c:v>
                </c:pt>
                <c:pt idx="36">
                  <c:v>0.24765155158543958</c:v>
                </c:pt>
                <c:pt idx="37">
                  <c:v>0.24773569780001886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0-4712-8B49-DDCBF9BD64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Sheet1!$I$6:$I$43</c:f>
              <c:numCache>
                <c:formatCode>General</c:formatCode>
                <c:ptCount val="38"/>
                <c:pt idx="0">
                  <c:v>9.1614288791279658E-3</c:v>
                </c:pt>
                <c:pt idx="1">
                  <c:v>2.8711624283209614E-2</c:v>
                </c:pt>
                <c:pt idx="2">
                  <c:v>5.57221899881001E-2</c:v>
                </c:pt>
                <c:pt idx="3">
                  <c:v>8.8888888888888906E-2</c:v>
                </c:pt>
                <c:pt idx="4">
                  <c:v>0.12736542412069948</c:v>
                </c:pt>
                <c:pt idx="5">
                  <c:v>0.17053102319555966</c:v>
                </c:pt>
                <c:pt idx="6">
                  <c:v>0.21789979824502809</c:v>
                </c:pt>
                <c:pt idx="7">
                  <c:v>0.26907580474887255</c:v>
                </c:pt>
                <c:pt idx="8">
                  <c:v>0.32372743523361935</c:v>
                </c:pt>
                <c:pt idx="9">
                  <c:v>0.38157141418444396</c:v>
                </c:pt>
                <c:pt idx="10">
                  <c:v>0.44236210616177418</c:v>
                </c:pt>
                <c:pt idx="11">
                  <c:v>0.50588400596807026</c:v>
                </c:pt>
                <c:pt idx="12">
                  <c:v>0.57194625338397864</c:v>
                </c:pt>
                <c:pt idx="13">
                  <c:v>0.64037849925402024</c:v>
                </c:pt>
                <c:pt idx="14">
                  <c:v>0.71102770935565829</c:v>
                </c:pt>
                <c:pt idx="15">
                  <c:v>0.78375564036309164</c:v>
                </c:pt>
                <c:pt idx="16">
                  <c:v>0.85843681071919919</c:v>
                </c:pt>
                <c:pt idx="17">
                  <c:v>0.93495684444617699</c:v>
                </c:pt>
                <c:pt idx="18">
                  <c:v>1.0132111016186967</c:v>
                </c:pt>
                <c:pt idx="19">
                  <c:v>1.0931035330127941</c:v>
                </c:pt>
                <c:pt idx="20">
                  <c:v>1.1745457127278149</c:v>
                </c:pt>
                <c:pt idx="21">
                  <c:v>1.2574560139902171</c:v>
                </c:pt>
                <c:pt idx="22">
                  <c:v>1.341758901513163</c:v>
                </c:pt>
                <c:pt idx="23">
                  <c:v>1.4273843197377576</c:v>
                </c:pt>
                <c:pt idx="24">
                  <c:v>1.5142671606934499</c:v>
                </c:pt>
                <c:pt idx="25">
                  <c:v>1.6023467985347395</c:v>
                </c:pt>
                <c:pt idx="26">
                  <c:v>1.6915666803436149</c:v>
                </c:pt>
                <c:pt idx="27">
                  <c:v>1.7818739647429516</c:v>
                </c:pt>
                <c:pt idx="28">
                  <c:v>1.8732192013939468</c:v>
                </c:pt>
                <c:pt idx="29">
                  <c:v>1.9655560456566725</c:v>
                </c:pt>
                <c:pt idx="30">
                  <c:v>2.0588410036539093</c:v>
                </c:pt>
                <c:pt idx="31">
                  <c:v>2.1530332037511681</c:v>
                </c:pt>
                <c:pt idx="32">
                  <c:v>2.2480941910921075</c:v>
                </c:pt>
                <c:pt idx="33">
                  <c:v>2.3439877423400852</c:v>
                </c:pt>
                <c:pt idx="34">
                  <c:v>2.4406796981972794</c:v>
                </c:pt>
                <c:pt idx="35">
                  <c:v>2.5381378116210445</c:v>
                </c:pt>
                <c:pt idx="36">
                  <c:v>2.6363316099472005</c:v>
                </c:pt>
                <c:pt idx="37">
                  <c:v>2.7352322693728679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0-4712-8B49-DDCBF9BD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191839"/>
        <c:axId val="1496177695"/>
      </c:lineChart>
      <c:catAx>
        <c:axId val="149619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6177695"/>
        <c:crosses val="autoZero"/>
        <c:auto val="1"/>
        <c:lblAlgn val="ctr"/>
        <c:lblOffset val="100"/>
        <c:noMultiLvlLbl val="0"/>
      </c:catAx>
      <c:valAx>
        <c:axId val="14961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61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350520</xdr:colOff>
      <xdr:row>9</xdr:row>
      <xdr:rowOff>106680</xdr:rowOff>
    </xdr:from>
    <xdr:to>
      <xdr:col>23</xdr:col>
      <xdr:colOff>45720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2577-DD7C-5249-7EAA-6D2DAAA7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5D42-AFF0-4820-B50F-3BBD607733D8}">
  <dimension ref="C3:M43"/>
  <sheetViews>
    <sheetView tabSelected="1" workbookViewId="0">
      <selection activeCell="H6" sqref="H6"/>
    </sheetView>
  </sheetViews>
  <sheetFormatPr defaultRowHeight="14.4" x14ac:dyDescent="0.3"/>
  <cols>
    <col min="7" max="7" width="12" bestFit="1" customWidth="1"/>
  </cols>
  <sheetData>
    <row r="3" spans="3:13" x14ac:dyDescent="0.3">
      <c r="H3">
        <v>0.1</v>
      </c>
    </row>
    <row r="4" spans="3:13" x14ac:dyDescent="0.3">
      <c r="H4">
        <v>0.01</v>
      </c>
    </row>
    <row r="5" spans="3:13" x14ac:dyDescent="0.3">
      <c r="C5" t="s">
        <v>0</v>
      </c>
      <c r="D5" t="s">
        <v>1</v>
      </c>
      <c r="E5" t="s">
        <v>2</v>
      </c>
      <c r="F5" t="s">
        <v>3</v>
      </c>
      <c r="G5" t="s">
        <v>7</v>
      </c>
      <c r="H5">
        <v>5.0000000000000001E-3</v>
      </c>
      <c r="I5" t="s">
        <v>4</v>
      </c>
      <c r="J5" t="s">
        <v>5</v>
      </c>
      <c r="L5" t="s">
        <v>6</v>
      </c>
    </row>
    <row r="6" spans="3:13" x14ac:dyDescent="0.3">
      <c r="C6">
        <v>0.01</v>
      </c>
      <c r="D6">
        <v>1</v>
      </c>
      <c r="E6">
        <f>D6*C6</f>
        <v>0.01</v>
      </c>
      <c r="F6">
        <f>D6+2*C6</f>
        <v>1.02</v>
      </c>
      <c r="G6">
        <f>(E6/F6)^(2/3)</f>
        <v>4.5807144395639827E-2</v>
      </c>
      <c r="H6">
        <f>G6*SQRT($H$4)/$H$5</f>
        <v>0.91614288791279652</v>
      </c>
      <c r="I6">
        <f>H6*E6</f>
        <v>9.1614288791279658E-3</v>
      </c>
      <c r="J6">
        <v>0.25</v>
      </c>
      <c r="K6">
        <f>($H$3+I6/J6)*$H$5</f>
        <v>6.8322857758255928E-4</v>
      </c>
      <c r="L6">
        <f>G6*SQRT($H$4)/K6</f>
        <v>6.7045123548135885</v>
      </c>
      <c r="M6">
        <f>L6*E6</f>
        <v>6.7045123548135882E-2</v>
      </c>
    </row>
    <row r="7" spans="3:13" x14ac:dyDescent="0.3">
      <c r="C7">
        <v>0.02</v>
      </c>
      <c r="D7">
        <f>D6</f>
        <v>1</v>
      </c>
      <c r="E7">
        <f t="shared" ref="E7:E27" si="0">D7*C7</f>
        <v>0.02</v>
      </c>
      <c r="F7">
        <f t="shared" ref="F7:F27" si="1">D7+2*C7</f>
        <v>1.04</v>
      </c>
      <c r="G7">
        <f t="shared" ref="G7:G27" si="2">(E7/F7)^(2/3)</f>
        <v>7.1779060708024034E-2</v>
      </c>
      <c r="H7">
        <f t="shared" ref="H7:H43" si="3">G7*SQRT($H$4)/$H$5</f>
        <v>1.4355812141604807</v>
      </c>
      <c r="I7">
        <f t="shared" ref="I7:I27" si="4">H7*E7</f>
        <v>2.8711624283209614E-2</v>
      </c>
      <c r="J7">
        <f>J6</f>
        <v>0.25</v>
      </c>
      <c r="K7">
        <f t="shared" ref="K7:K43" si="5">($H$3+I7/J7)*$H$5</f>
        <v>1.0742324856641923E-3</v>
      </c>
      <c r="L7">
        <f t="shared" ref="L7:L27" si="6">G7*SQRT($H$4)/K7</f>
        <v>6.6818925759486243</v>
      </c>
      <c r="M7">
        <f t="shared" ref="M7:M27" si="7">L7*E7</f>
        <v>0.13363785151897248</v>
      </c>
    </row>
    <row r="8" spans="3:13" x14ac:dyDescent="0.3">
      <c r="C8">
        <v>0.03</v>
      </c>
      <c r="D8">
        <f t="shared" ref="D8:D43" si="8">D7</f>
        <v>1</v>
      </c>
      <c r="E8">
        <f t="shared" si="0"/>
        <v>0.03</v>
      </c>
      <c r="F8">
        <f t="shared" si="1"/>
        <v>1.06</v>
      </c>
      <c r="G8">
        <f t="shared" si="2"/>
        <v>9.2870316646833512E-2</v>
      </c>
      <c r="H8">
        <f t="shared" si="3"/>
        <v>1.8574063329366701</v>
      </c>
      <c r="I8">
        <f t="shared" si="4"/>
        <v>5.57221899881001E-2</v>
      </c>
      <c r="J8">
        <f t="shared" ref="J8:J43" si="9">J7</f>
        <v>0.25</v>
      </c>
      <c r="K8">
        <f t="shared" si="5"/>
        <v>1.614443799762002E-3</v>
      </c>
      <c r="L8">
        <f t="shared" si="6"/>
        <v>5.7524651313674884</v>
      </c>
      <c r="M8">
        <f t="shared" si="7"/>
        <v>0.17257395394102465</v>
      </c>
    </row>
    <row r="9" spans="3:13" x14ac:dyDescent="0.3">
      <c r="C9">
        <v>0.04</v>
      </c>
      <c r="D9">
        <f t="shared" si="8"/>
        <v>1</v>
      </c>
      <c r="E9">
        <f t="shared" si="0"/>
        <v>0.04</v>
      </c>
      <c r="F9">
        <f t="shared" si="1"/>
        <v>1.08</v>
      </c>
      <c r="G9">
        <f t="shared" si="2"/>
        <v>0.11111111111111115</v>
      </c>
      <c r="H9">
        <f t="shared" si="3"/>
        <v>2.2222222222222228</v>
      </c>
      <c r="I9">
        <f t="shared" si="4"/>
        <v>8.8888888888888906E-2</v>
      </c>
      <c r="J9">
        <f t="shared" si="9"/>
        <v>0.25</v>
      </c>
      <c r="K9">
        <f t="shared" si="5"/>
        <v>2.2777777777777779E-3</v>
      </c>
      <c r="L9">
        <f t="shared" si="6"/>
        <v>4.8780487804878065</v>
      </c>
      <c r="M9">
        <f t="shared" si="7"/>
        <v>0.19512195121951226</v>
      </c>
    </row>
    <row r="10" spans="3:13" x14ac:dyDescent="0.3">
      <c r="C10">
        <v>0.05</v>
      </c>
      <c r="D10">
        <f t="shared" si="8"/>
        <v>1</v>
      </c>
      <c r="E10">
        <f t="shared" si="0"/>
        <v>0.05</v>
      </c>
      <c r="F10">
        <f t="shared" si="1"/>
        <v>1.1000000000000001</v>
      </c>
      <c r="G10">
        <f t="shared" si="2"/>
        <v>0.12736542412069946</v>
      </c>
      <c r="H10">
        <f t="shared" si="3"/>
        <v>2.5473084824139893</v>
      </c>
      <c r="I10">
        <f t="shared" si="4"/>
        <v>0.12736542412069948</v>
      </c>
      <c r="J10">
        <f t="shared" si="9"/>
        <v>0.25</v>
      </c>
      <c r="K10">
        <f t="shared" si="5"/>
        <v>3.0473084824139897E-3</v>
      </c>
      <c r="L10">
        <f t="shared" si="6"/>
        <v>4.1796038981850714</v>
      </c>
      <c r="M10">
        <f t="shared" si="7"/>
        <v>0.20898019490925357</v>
      </c>
    </row>
    <row r="11" spans="3:13" x14ac:dyDescent="0.3">
      <c r="C11">
        <v>0.06</v>
      </c>
      <c r="D11">
        <f t="shared" si="8"/>
        <v>1</v>
      </c>
      <c r="E11">
        <f t="shared" si="0"/>
        <v>0.06</v>
      </c>
      <c r="F11">
        <f t="shared" si="1"/>
        <v>1.1200000000000001</v>
      </c>
      <c r="G11">
        <f t="shared" si="2"/>
        <v>0.14210918599629971</v>
      </c>
      <c r="H11">
        <f t="shared" si="3"/>
        <v>2.8421837199259943</v>
      </c>
      <c r="I11">
        <f t="shared" si="4"/>
        <v>0.17053102319555966</v>
      </c>
      <c r="J11">
        <f t="shared" si="9"/>
        <v>0.25</v>
      </c>
      <c r="K11">
        <f t="shared" si="5"/>
        <v>3.9106204639111934E-3</v>
      </c>
      <c r="L11">
        <f t="shared" si="6"/>
        <v>3.6339293804587141</v>
      </c>
      <c r="M11">
        <f t="shared" si="7"/>
        <v>0.21803576282752282</v>
      </c>
    </row>
    <row r="12" spans="3:13" x14ac:dyDescent="0.3">
      <c r="C12">
        <v>7.0000000000000007E-2</v>
      </c>
      <c r="D12">
        <f t="shared" si="8"/>
        <v>1</v>
      </c>
      <c r="E12">
        <f t="shared" si="0"/>
        <v>7.0000000000000007E-2</v>
      </c>
      <c r="F12">
        <f t="shared" si="1"/>
        <v>1.1400000000000001</v>
      </c>
      <c r="G12">
        <f t="shared" si="2"/>
        <v>0.1556427130321629</v>
      </c>
      <c r="H12">
        <f t="shared" si="3"/>
        <v>3.1128542606432581</v>
      </c>
      <c r="I12">
        <f t="shared" si="4"/>
        <v>0.21789979824502809</v>
      </c>
      <c r="J12">
        <f t="shared" si="9"/>
        <v>0.25</v>
      </c>
      <c r="K12">
        <f t="shared" si="5"/>
        <v>4.8579959649005617E-3</v>
      </c>
      <c r="L12">
        <f t="shared" si="6"/>
        <v>3.2038460747331796</v>
      </c>
      <c r="M12">
        <f t="shared" si="7"/>
        <v>0.22426922523132259</v>
      </c>
    </row>
    <row r="13" spans="3:13" x14ac:dyDescent="0.3">
      <c r="C13">
        <v>0.08</v>
      </c>
      <c r="D13">
        <f t="shared" si="8"/>
        <v>1</v>
      </c>
      <c r="E13">
        <f t="shared" si="0"/>
        <v>0.08</v>
      </c>
      <c r="F13">
        <f t="shared" si="1"/>
        <v>1.1599999999999999</v>
      </c>
      <c r="G13">
        <f t="shared" si="2"/>
        <v>0.16817237796804532</v>
      </c>
      <c r="H13">
        <f t="shared" si="3"/>
        <v>3.3634475593609068</v>
      </c>
      <c r="I13">
        <f t="shared" si="4"/>
        <v>0.26907580474887255</v>
      </c>
      <c r="J13">
        <f t="shared" si="9"/>
        <v>0.25</v>
      </c>
      <c r="K13">
        <f t="shared" si="5"/>
        <v>5.8815160949774519E-3</v>
      </c>
      <c r="L13">
        <f t="shared" si="6"/>
        <v>2.8593372057870745</v>
      </c>
      <c r="M13">
        <f t="shared" si="7"/>
        <v>0.22874697646296596</v>
      </c>
    </row>
    <row r="14" spans="3:13" x14ac:dyDescent="0.3">
      <c r="C14">
        <v>0.09</v>
      </c>
      <c r="D14">
        <f t="shared" si="8"/>
        <v>1</v>
      </c>
      <c r="E14">
        <f t="shared" si="0"/>
        <v>0.09</v>
      </c>
      <c r="F14">
        <f t="shared" si="1"/>
        <v>1.18</v>
      </c>
      <c r="G14">
        <f t="shared" si="2"/>
        <v>0.17984857512978852</v>
      </c>
      <c r="H14">
        <f t="shared" si="3"/>
        <v>3.5969715025957707</v>
      </c>
      <c r="I14">
        <f t="shared" si="4"/>
        <v>0.32372743523361935</v>
      </c>
      <c r="J14">
        <f t="shared" si="9"/>
        <v>0.25</v>
      </c>
      <c r="K14">
        <f t="shared" si="5"/>
        <v>6.9745487046723878E-3</v>
      </c>
      <c r="L14">
        <f t="shared" si="6"/>
        <v>2.578641038226666</v>
      </c>
      <c r="M14">
        <f t="shared" si="7"/>
        <v>0.23207769344039994</v>
      </c>
    </row>
    <row r="15" spans="3:13" x14ac:dyDescent="0.3">
      <c r="C15">
        <v>0.1</v>
      </c>
      <c r="D15">
        <f t="shared" si="8"/>
        <v>1</v>
      </c>
      <c r="E15">
        <f t="shared" si="0"/>
        <v>0.1</v>
      </c>
      <c r="F15">
        <f t="shared" si="1"/>
        <v>1.2</v>
      </c>
      <c r="G15">
        <f t="shared" si="2"/>
        <v>0.19078570709222198</v>
      </c>
      <c r="H15">
        <f t="shared" si="3"/>
        <v>3.8157141418444396</v>
      </c>
      <c r="I15">
        <f t="shared" si="4"/>
        <v>0.38157141418444396</v>
      </c>
      <c r="J15">
        <f t="shared" si="9"/>
        <v>0.25</v>
      </c>
      <c r="K15">
        <f t="shared" si="5"/>
        <v>8.1314282836888793E-3</v>
      </c>
      <c r="L15">
        <f t="shared" si="6"/>
        <v>2.3462754689102505</v>
      </c>
      <c r="M15">
        <f t="shared" si="7"/>
        <v>0.23462754689102505</v>
      </c>
    </row>
    <row r="16" spans="3:13" x14ac:dyDescent="0.3">
      <c r="C16">
        <v>0.11</v>
      </c>
      <c r="D16">
        <f t="shared" si="8"/>
        <v>1</v>
      </c>
      <c r="E16">
        <f t="shared" si="0"/>
        <v>0.11</v>
      </c>
      <c r="F16">
        <f t="shared" si="1"/>
        <v>1.22</v>
      </c>
      <c r="G16">
        <f t="shared" si="2"/>
        <v>0.20107368461898828</v>
      </c>
      <c r="H16">
        <f t="shared" si="3"/>
        <v>4.0214736923797654</v>
      </c>
      <c r="I16">
        <f t="shared" si="4"/>
        <v>0.44236210616177418</v>
      </c>
      <c r="J16">
        <f t="shared" si="9"/>
        <v>0.25</v>
      </c>
      <c r="K16">
        <f t="shared" si="5"/>
        <v>9.3472421232354847E-3</v>
      </c>
      <c r="L16">
        <f t="shared" si="6"/>
        <v>2.1511551960246855</v>
      </c>
      <c r="M16">
        <f t="shared" si="7"/>
        <v>0.2366270715627154</v>
      </c>
    </row>
    <row r="17" spans="3:13" x14ac:dyDescent="0.3">
      <c r="C17">
        <v>0.12</v>
      </c>
      <c r="D17">
        <f t="shared" si="8"/>
        <v>1</v>
      </c>
      <c r="E17">
        <f t="shared" si="0"/>
        <v>0.12</v>
      </c>
      <c r="F17">
        <f t="shared" si="1"/>
        <v>1.24</v>
      </c>
      <c r="G17">
        <f t="shared" si="2"/>
        <v>0.21078500248669593</v>
      </c>
      <c r="H17">
        <f t="shared" si="3"/>
        <v>4.2157000497339192</v>
      </c>
      <c r="I17">
        <f t="shared" si="4"/>
        <v>0.50588400596807026</v>
      </c>
      <c r="J17">
        <f t="shared" si="9"/>
        <v>0.25</v>
      </c>
      <c r="K17">
        <f t="shared" si="5"/>
        <v>1.0617680119361405E-2</v>
      </c>
      <c r="L17">
        <f t="shared" si="6"/>
        <v>1.9852265289319482</v>
      </c>
      <c r="M17">
        <f t="shared" si="7"/>
        <v>0.23822718347183378</v>
      </c>
    </row>
    <row r="18" spans="3:13" x14ac:dyDescent="0.3">
      <c r="C18">
        <v>0.13</v>
      </c>
      <c r="D18">
        <f t="shared" si="8"/>
        <v>1</v>
      </c>
      <c r="E18">
        <f t="shared" si="0"/>
        <v>0.13</v>
      </c>
      <c r="F18">
        <f t="shared" si="1"/>
        <v>1.26</v>
      </c>
      <c r="G18">
        <f t="shared" si="2"/>
        <v>0.21997932822460714</v>
      </c>
      <c r="H18">
        <f t="shared" si="3"/>
        <v>4.399586564492143</v>
      </c>
      <c r="I18">
        <f t="shared" si="4"/>
        <v>0.57194625338397864</v>
      </c>
      <c r="J18">
        <f t="shared" si="9"/>
        <v>0.25</v>
      </c>
      <c r="K18">
        <f t="shared" si="5"/>
        <v>1.1938925067679573E-2</v>
      </c>
      <c r="L18">
        <f t="shared" si="6"/>
        <v>1.8425388129801028</v>
      </c>
      <c r="M18">
        <f t="shared" si="7"/>
        <v>0.23953004568741337</v>
      </c>
    </row>
    <row r="19" spans="3:13" x14ac:dyDescent="0.3">
      <c r="C19">
        <v>0.14000000000000001</v>
      </c>
      <c r="D19">
        <f t="shared" si="8"/>
        <v>1</v>
      </c>
      <c r="E19">
        <f t="shared" si="0"/>
        <v>0.14000000000000001</v>
      </c>
      <c r="F19">
        <f t="shared" si="1"/>
        <v>1.28</v>
      </c>
      <c r="G19">
        <f t="shared" si="2"/>
        <v>0.22870660687643574</v>
      </c>
      <c r="H19">
        <f t="shared" si="3"/>
        <v>4.5741321375287152</v>
      </c>
      <c r="I19">
        <f t="shared" si="4"/>
        <v>0.64037849925402024</v>
      </c>
      <c r="J19">
        <f t="shared" si="9"/>
        <v>0.25</v>
      </c>
      <c r="K19">
        <f t="shared" si="5"/>
        <v>1.3307569985080406E-2</v>
      </c>
      <c r="L19">
        <f t="shared" si="6"/>
        <v>1.7186203576824839</v>
      </c>
      <c r="M19">
        <f t="shared" si="7"/>
        <v>0.24060685007554777</v>
      </c>
    </row>
    <row r="20" spans="3:13" x14ac:dyDescent="0.3">
      <c r="C20">
        <v>0.15</v>
      </c>
      <c r="D20">
        <f t="shared" si="8"/>
        <v>1</v>
      </c>
      <c r="E20">
        <f t="shared" si="0"/>
        <v>0.15</v>
      </c>
      <c r="F20">
        <f t="shared" si="1"/>
        <v>1.3</v>
      </c>
      <c r="G20">
        <f t="shared" si="2"/>
        <v>0.2370092364518861</v>
      </c>
      <c r="H20">
        <f t="shared" si="3"/>
        <v>4.7401847290377219</v>
      </c>
      <c r="I20">
        <f t="shared" si="4"/>
        <v>0.71102770935565829</v>
      </c>
      <c r="J20">
        <f t="shared" si="9"/>
        <v>0.25</v>
      </c>
      <c r="K20">
        <f t="shared" si="5"/>
        <v>1.4720554187113167E-2</v>
      </c>
      <c r="L20">
        <f t="shared" si="6"/>
        <v>1.6100564791193213</v>
      </c>
      <c r="M20">
        <f t="shared" si="7"/>
        <v>0.24150847186789817</v>
      </c>
    </row>
    <row r="21" spans="3:13" x14ac:dyDescent="0.3">
      <c r="C21">
        <v>0.16</v>
      </c>
      <c r="D21">
        <f t="shared" si="8"/>
        <v>1</v>
      </c>
      <c r="E21">
        <f t="shared" si="0"/>
        <v>0.16</v>
      </c>
      <c r="F21">
        <f t="shared" si="1"/>
        <v>1.32</v>
      </c>
      <c r="G21">
        <f t="shared" si="2"/>
        <v>0.24492363761346614</v>
      </c>
      <c r="H21">
        <f t="shared" si="3"/>
        <v>4.8984727522693223</v>
      </c>
      <c r="I21">
        <f t="shared" si="4"/>
        <v>0.78375564036309164</v>
      </c>
      <c r="J21">
        <f t="shared" si="9"/>
        <v>0.25</v>
      </c>
      <c r="K21">
        <f t="shared" si="5"/>
        <v>1.6175112807261832E-2</v>
      </c>
      <c r="L21">
        <f t="shared" si="6"/>
        <v>1.5142004914086746</v>
      </c>
      <c r="M21">
        <f t="shared" si="7"/>
        <v>0.24227207862538794</v>
      </c>
    </row>
    <row r="22" spans="3:13" x14ac:dyDescent="0.3">
      <c r="C22">
        <v>0.17</v>
      </c>
      <c r="D22">
        <f t="shared" si="8"/>
        <v>1</v>
      </c>
      <c r="E22">
        <f t="shared" si="0"/>
        <v>0.17</v>
      </c>
      <c r="F22">
        <f t="shared" si="1"/>
        <v>1.34</v>
      </c>
      <c r="G22">
        <f t="shared" si="2"/>
        <v>0.2524814149174115</v>
      </c>
      <c r="H22">
        <f t="shared" si="3"/>
        <v>5.0496282983482299</v>
      </c>
      <c r="I22">
        <f t="shared" si="4"/>
        <v>0.85843681071919919</v>
      </c>
      <c r="J22">
        <f t="shared" si="9"/>
        <v>0.25</v>
      </c>
      <c r="K22">
        <f t="shared" si="5"/>
        <v>1.7668736214383984E-2</v>
      </c>
      <c r="L22">
        <f t="shared" si="6"/>
        <v>1.4289726885608733</v>
      </c>
      <c r="M22">
        <f t="shared" si="7"/>
        <v>0.24292535705534848</v>
      </c>
    </row>
    <row r="23" spans="3:13" x14ac:dyDescent="0.3">
      <c r="C23">
        <v>0.18</v>
      </c>
      <c r="D23">
        <f t="shared" si="8"/>
        <v>1</v>
      </c>
      <c r="E23">
        <f t="shared" si="0"/>
        <v>0.18</v>
      </c>
      <c r="F23">
        <f t="shared" si="1"/>
        <v>1.3599999999999999</v>
      </c>
      <c r="G23">
        <f t="shared" si="2"/>
        <v>0.25971023456838249</v>
      </c>
      <c r="H23">
        <f t="shared" si="3"/>
        <v>5.1942046913676503</v>
      </c>
      <c r="I23">
        <f t="shared" si="4"/>
        <v>0.93495684444617699</v>
      </c>
      <c r="J23">
        <f t="shared" si="9"/>
        <v>0.25</v>
      </c>
      <c r="K23">
        <f t="shared" si="5"/>
        <v>1.9199136888923541E-2</v>
      </c>
      <c r="L23">
        <f t="shared" si="6"/>
        <v>1.352718281404701</v>
      </c>
      <c r="M23">
        <f t="shared" si="7"/>
        <v>0.24348929065284616</v>
      </c>
    </row>
    <row r="24" spans="3:13" x14ac:dyDescent="0.3">
      <c r="C24">
        <v>0.19</v>
      </c>
      <c r="D24">
        <f t="shared" si="8"/>
        <v>1</v>
      </c>
      <c r="E24">
        <f t="shared" si="0"/>
        <v>0.19</v>
      </c>
      <c r="F24">
        <f t="shared" si="1"/>
        <v>1.38</v>
      </c>
      <c r="G24">
        <f t="shared" si="2"/>
        <v>0.26663450042597275</v>
      </c>
      <c r="H24">
        <f t="shared" si="3"/>
        <v>5.3326900085194557</v>
      </c>
      <c r="I24">
        <f t="shared" si="4"/>
        <v>1.0132111016186967</v>
      </c>
      <c r="J24">
        <f t="shared" si="9"/>
        <v>0.25</v>
      </c>
      <c r="K24">
        <f t="shared" si="5"/>
        <v>2.0764222032373932E-2</v>
      </c>
      <c r="L24">
        <f t="shared" si="6"/>
        <v>1.2841054194578414</v>
      </c>
      <c r="M24">
        <f t="shared" si="7"/>
        <v>0.24398002969698987</v>
      </c>
    </row>
    <row r="25" spans="3:13" x14ac:dyDescent="0.3">
      <c r="C25">
        <v>0.2</v>
      </c>
      <c r="D25">
        <f t="shared" si="8"/>
        <v>1</v>
      </c>
      <c r="E25">
        <f t="shared" si="0"/>
        <v>0.2</v>
      </c>
      <c r="F25">
        <f t="shared" si="1"/>
        <v>1.4</v>
      </c>
      <c r="G25">
        <f t="shared" si="2"/>
        <v>0.27327588325319851</v>
      </c>
      <c r="H25">
        <f t="shared" si="3"/>
        <v>5.4655176650639703</v>
      </c>
      <c r="I25">
        <f t="shared" si="4"/>
        <v>1.0931035330127941</v>
      </c>
      <c r="J25">
        <f t="shared" si="9"/>
        <v>0.25</v>
      </c>
      <c r="K25">
        <f t="shared" si="5"/>
        <v>2.2362070660255879E-2</v>
      </c>
      <c r="L25">
        <f t="shared" si="6"/>
        <v>1.2220508887796868</v>
      </c>
      <c r="M25">
        <f t="shared" si="7"/>
        <v>0.24441017775593737</v>
      </c>
    </row>
    <row r="26" spans="3:13" x14ac:dyDescent="0.3">
      <c r="C26">
        <v>0.21</v>
      </c>
      <c r="D26">
        <f t="shared" si="8"/>
        <v>1</v>
      </c>
      <c r="E26">
        <f t="shared" si="0"/>
        <v>0.21</v>
      </c>
      <c r="F26">
        <f t="shared" si="1"/>
        <v>1.42</v>
      </c>
      <c r="G26">
        <f t="shared" si="2"/>
        <v>0.27965374112567021</v>
      </c>
      <c r="H26">
        <f t="shared" si="3"/>
        <v>5.5930748225134046</v>
      </c>
      <c r="I26">
        <f t="shared" si="4"/>
        <v>1.1745457127278149</v>
      </c>
      <c r="J26">
        <f t="shared" si="9"/>
        <v>0.25</v>
      </c>
      <c r="K26">
        <f t="shared" si="5"/>
        <v>2.3990914254556298E-2</v>
      </c>
      <c r="L26">
        <f t="shared" si="6"/>
        <v>1.165665210414226</v>
      </c>
      <c r="M26">
        <f t="shared" si="7"/>
        <v>0.24478969418698746</v>
      </c>
    </row>
    <row r="27" spans="3:13" x14ac:dyDescent="0.3">
      <c r="C27">
        <v>0.22</v>
      </c>
      <c r="D27">
        <f t="shared" si="8"/>
        <v>1</v>
      </c>
      <c r="E27">
        <f t="shared" si="0"/>
        <v>0.22</v>
      </c>
      <c r="F27">
        <f t="shared" si="1"/>
        <v>1.44</v>
      </c>
      <c r="G27">
        <f t="shared" si="2"/>
        <v>0.28578545772504932</v>
      </c>
      <c r="H27">
        <f t="shared" si="3"/>
        <v>5.7157091545009866</v>
      </c>
      <c r="I27">
        <f t="shared" si="4"/>
        <v>1.2574560139902171</v>
      </c>
      <c r="J27">
        <f t="shared" si="9"/>
        <v>0.25</v>
      </c>
      <c r="K27">
        <f t="shared" si="5"/>
        <v>2.564912027980434E-2</v>
      </c>
      <c r="L27">
        <f t="shared" si="6"/>
        <v>1.1142115386704772</v>
      </c>
      <c r="M27">
        <f t="shared" si="7"/>
        <v>0.24512653850750499</v>
      </c>
    </row>
    <row r="28" spans="3:13" x14ac:dyDescent="0.3">
      <c r="C28">
        <v>0.23</v>
      </c>
      <c r="D28">
        <f t="shared" si="8"/>
        <v>1</v>
      </c>
      <c r="E28">
        <f t="shared" ref="E28:E43" si="10">D28*C28</f>
        <v>0.23</v>
      </c>
      <c r="F28">
        <f t="shared" ref="F28:F43" si="11">D28+2*C28</f>
        <v>1.46</v>
      </c>
      <c r="G28">
        <f t="shared" ref="G28:G43" si="12">(E28/F28)^(2/3)</f>
        <v>0.29168671772025279</v>
      </c>
      <c r="H28">
        <f t="shared" si="3"/>
        <v>5.8337343544050562</v>
      </c>
      <c r="I28">
        <f t="shared" ref="I28:I43" si="13">H28*E28</f>
        <v>1.341758901513163</v>
      </c>
      <c r="J28">
        <f t="shared" si="9"/>
        <v>0.25</v>
      </c>
      <c r="K28">
        <f t="shared" si="5"/>
        <v>2.7335178030263259E-2</v>
      </c>
      <c r="L28">
        <f t="shared" ref="L28:L43" si="14">G28*SQRT($H$4)/K28</f>
        <v>1.0670745125468775</v>
      </c>
      <c r="M28">
        <f t="shared" ref="M28:M43" si="15">L28*E28</f>
        <v>0.24542713788578183</v>
      </c>
    </row>
    <row r="29" spans="3:13" x14ac:dyDescent="0.3">
      <c r="C29">
        <v>0.24</v>
      </c>
      <c r="D29">
        <f t="shared" si="8"/>
        <v>1</v>
      </c>
      <c r="E29">
        <f t="shared" si="10"/>
        <v>0.24</v>
      </c>
      <c r="F29">
        <f t="shared" si="11"/>
        <v>1.48</v>
      </c>
      <c r="G29">
        <f t="shared" si="12"/>
        <v>0.29737173327869948</v>
      </c>
      <c r="H29">
        <f t="shared" si="3"/>
        <v>5.94743466557399</v>
      </c>
      <c r="I29">
        <f t="shared" si="13"/>
        <v>1.4273843197377576</v>
      </c>
      <c r="J29">
        <f t="shared" si="9"/>
        <v>0.25</v>
      </c>
      <c r="K29">
        <f t="shared" si="5"/>
        <v>2.9047686394755152E-2</v>
      </c>
      <c r="L29">
        <f t="shared" si="14"/>
        <v>1.0237363803693258</v>
      </c>
      <c r="M29">
        <f t="shared" si="15"/>
        <v>0.24569673128863817</v>
      </c>
    </row>
    <row r="30" spans="3:13" x14ac:dyDescent="0.3">
      <c r="C30">
        <v>0.25</v>
      </c>
      <c r="D30">
        <f t="shared" si="8"/>
        <v>1</v>
      </c>
      <c r="E30">
        <f t="shared" si="10"/>
        <v>0.25</v>
      </c>
      <c r="F30">
        <f t="shared" si="11"/>
        <v>1.5</v>
      </c>
      <c r="G30">
        <f t="shared" si="12"/>
        <v>0.30285343213868998</v>
      </c>
      <c r="H30">
        <f t="shared" si="3"/>
        <v>6.0570686427737996</v>
      </c>
      <c r="I30">
        <f t="shared" si="13"/>
        <v>1.5142671606934499</v>
      </c>
      <c r="J30">
        <f t="shared" si="9"/>
        <v>0.25</v>
      </c>
      <c r="K30">
        <f t="shared" si="5"/>
        <v>3.0785343213868999E-2</v>
      </c>
      <c r="L30">
        <f t="shared" si="14"/>
        <v>0.98375850493117944</v>
      </c>
      <c r="M30">
        <f t="shared" si="15"/>
        <v>0.24593962623279486</v>
      </c>
    </row>
    <row r="31" spans="3:13" x14ac:dyDescent="0.3">
      <c r="C31">
        <v>0.26</v>
      </c>
      <c r="D31">
        <f t="shared" si="8"/>
        <v>1</v>
      </c>
      <c r="E31">
        <f t="shared" si="10"/>
        <v>0.26</v>
      </c>
      <c r="F31">
        <f t="shared" si="11"/>
        <v>1.52</v>
      </c>
      <c r="G31">
        <f t="shared" si="12"/>
        <v>0.3081436151028345</v>
      </c>
      <c r="H31">
        <f t="shared" si="3"/>
        <v>6.16287230205669</v>
      </c>
      <c r="I31">
        <f t="shared" si="13"/>
        <v>1.6023467985347395</v>
      </c>
      <c r="J31">
        <f t="shared" si="9"/>
        <v>0.25</v>
      </c>
      <c r="K31">
        <f t="shared" si="5"/>
        <v>3.2546935970694787E-2</v>
      </c>
      <c r="L31">
        <f t="shared" si="14"/>
        <v>0.94676689498601829</v>
      </c>
      <c r="M31">
        <f t="shared" si="15"/>
        <v>0.24615939269636478</v>
      </c>
    </row>
    <row r="32" spans="3:13" x14ac:dyDescent="0.3">
      <c r="C32">
        <v>0.27</v>
      </c>
      <c r="D32">
        <f t="shared" si="8"/>
        <v>1</v>
      </c>
      <c r="E32">
        <f t="shared" si="10"/>
        <v>0.27</v>
      </c>
      <c r="F32">
        <f t="shared" si="11"/>
        <v>1.54</v>
      </c>
      <c r="G32">
        <f t="shared" si="12"/>
        <v>0.31325308895252124</v>
      </c>
      <c r="H32">
        <f t="shared" si="3"/>
        <v>6.2650617790504253</v>
      </c>
      <c r="I32">
        <f t="shared" si="13"/>
        <v>1.6915666803436149</v>
      </c>
      <c r="J32">
        <f t="shared" si="9"/>
        <v>0.25</v>
      </c>
      <c r="K32">
        <f t="shared" si="5"/>
        <v>3.4331333606872294E-2</v>
      </c>
      <c r="L32">
        <f t="shared" si="14"/>
        <v>0.91244078234646742</v>
      </c>
      <c r="M32">
        <f t="shared" si="15"/>
        <v>0.24635901123354623</v>
      </c>
    </row>
    <row r="33" spans="3:13" x14ac:dyDescent="0.3">
      <c r="C33">
        <v>0.28000000000000003</v>
      </c>
      <c r="D33">
        <f t="shared" si="8"/>
        <v>1</v>
      </c>
      <c r="E33">
        <f t="shared" si="10"/>
        <v>0.28000000000000003</v>
      </c>
      <c r="F33">
        <f t="shared" si="11"/>
        <v>1.56</v>
      </c>
      <c r="G33">
        <f t="shared" si="12"/>
        <v>0.31819177941838417</v>
      </c>
      <c r="H33">
        <f t="shared" si="3"/>
        <v>6.3638355883676834</v>
      </c>
      <c r="I33">
        <f t="shared" si="13"/>
        <v>1.7818739647429516</v>
      </c>
      <c r="J33">
        <f t="shared" si="9"/>
        <v>0.25</v>
      </c>
      <c r="K33">
        <f t="shared" si="5"/>
        <v>3.6137479294859033E-2</v>
      </c>
      <c r="L33">
        <f t="shared" si="14"/>
        <v>0.88050352605432158</v>
      </c>
      <c r="M33">
        <f t="shared" si="15"/>
        <v>0.24654098729521007</v>
      </c>
    </row>
    <row r="34" spans="3:13" x14ac:dyDescent="0.3">
      <c r="C34">
        <v>0.28999999999999998</v>
      </c>
      <c r="D34">
        <f t="shared" si="8"/>
        <v>1</v>
      </c>
      <c r="E34">
        <f t="shared" si="10"/>
        <v>0.28999999999999998</v>
      </c>
      <c r="F34">
        <f t="shared" si="11"/>
        <v>1.58</v>
      </c>
      <c r="G34">
        <f t="shared" si="12"/>
        <v>0.32296882782654257</v>
      </c>
      <c r="H34">
        <f t="shared" si="3"/>
        <v>6.4593765565308514</v>
      </c>
      <c r="I34">
        <f t="shared" si="13"/>
        <v>1.8732192013939468</v>
      </c>
      <c r="J34">
        <f t="shared" si="9"/>
        <v>0.25</v>
      </c>
      <c r="K34">
        <f t="shared" si="5"/>
        <v>3.7964384027878932E-2</v>
      </c>
      <c r="L34">
        <f t="shared" si="14"/>
        <v>0.85071531145974144</v>
      </c>
      <c r="M34">
        <f t="shared" si="15"/>
        <v>0.24670744032332501</v>
      </c>
    </row>
    <row r="35" spans="3:13" x14ac:dyDescent="0.3">
      <c r="C35">
        <v>0.3</v>
      </c>
      <c r="D35">
        <f t="shared" si="8"/>
        <v>1</v>
      </c>
      <c r="E35">
        <f t="shared" si="10"/>
        <v>0.3</v>
      </c>
      <c r="F35">
        <f t="shared" si="11"/>
        <v>1.6</v>
      </c>
      <c r="G35">
        <f t="shared" si="12"/>
        <v>0.32759267427611211</v>
      </c>
      <c r="H35">
        <f t="shared" si="3"/>
        <v>6.5518534855222423</v>
      </c>
      <c r="I35">
        <f t="shared" si="13"/>
        <v>1.9655560456566725</v>
      </c>
      <c r="J35">
        <f t="shared" si="9"/>
        <v>0.25</v>
      </c>
      <c r="K35">
        <f t="shared" si="5"/>
        <v>3.9811120913133449E-2</v>
      </c>
      <c r="L35">
        <f t="shared" si="14"/>
        <v>0.8228672460413976</v>
      </c>
      <c r="M35">
        <f t="shared" si="15"/>
        <v>0.24686017381241926</v>
      </c>
    </row>
    <row r="36" spans="3:13" x14ac:dyDescent="0.3">
      <c r="C36">
        <v>0.31</v>
      </c>
      <c r="D36">
        <f t="shared" si="8"/>
        <v>1</v>
      </c>
      <c r="E36">
        <f t="shared" si="10"/>
        <v>0.31</v>
      </c>
      <c r="F36">
        <f t="shared" si="11"/>
        <v>1.62</v>
      </c>
      <c r="G36">
        <f t="shared" si="12"/>
        <v>0.33207112962159829</v>
      </c>
      <c r="H36">
        <f t="shared" si="3"/>
        <v>6.6414225924319652</v>
      </c>
      <c r="I36">
        <f t="shared" si="13"/>
        <v>2.0588410036539093</v>
      </c>
      <c r="J36">
        <f t="shared" si="9"/>
        <v>0.25</v>
      </c>
      <c r="K36">
        <f t="shared" si="5"/>
        <v>4.1676820073078186E-2</v>
      </c>
      <c r="L36">
        <f t="shared" si="14"/>
        <v>0.79677655118439561</v>
      </c>
      <c r="M36">
        <f t="shared" si="15"/>
        <v>0.24700073086716265</v>
      </c>
    </row>
    <row r="37" spans="3:13" x14ac:dyDescent="0.3">
      <c r="C37">
        <v>0.32</v>
      </c>
      <c r="D37">
        <f t="shared" si="8"/>
        <v>1</v>
      </c>
      <c r="E37">
        <f t="shared" si="10"/>
        <v>0.32</v>
      </c>
      <c r="F37">
        <f t="shared" si="11"/>
        <v>1.6400000000000001</v>
      </c>
      <c r="G37">
        <f t="shared" si="12"/>
        <v>0.33641143808612001</v>
      </c>
      <c r="H37">
        <f t="shared" si="3"/>
        <v>6.7282287617224004</v>
      </c>
      <c r="I37">
        <f t="shared" si="13"/>
        <v>2.1530332037511681</v>
      </c>
      <c r="J37">
        <f t="shared" si="9"/>
        <v>0.25</v>
      </c>
      <c r="K37">
        <f t="shared" si="5"/>
        <v>4.3560664075023361E-2</v>
      </c>
      <c r="L37">
        <f t="shared" si="14"/>
        <v>0.77228262063849085</v>
      </c>
      <c r="M37">
        <f t="shared" si="15"/>
        <v>0.24713043860431708</v>
      </c>
    </row>
    <row r="38" spans="3:13" x14ac:dyDescent="0.3">
      <c r="C38">
        <v>0.33</v>
      </c>
      <c r="D38">
        <f t="shared" si="8"/>
        <v>1</v>
      </c>
      <c r="E38">
        <f t="shared" si="10"/>
        <v>0.33</v>
      </c>
      <c r="F38">
        <f t="shared" si="11"/>
        <v>1.6600000000000001</v>
      </c>
      <c r="G38">
        <f t="shared" si="12"/>
        <v>0.34062033198365266</v>
      </c>
      <c r="H38">
        <f t="shared" si="3"/>
        <v>6.8124066396730534</v>
      </c>
      <c r="I38">
        <f t="shared" si="13"/>
        <v>2.2480941910921075</v>
      </c>
      <c r="J38">
        <f t="shared" si="9"/>
        <v>0.25</v>
      </c>
      <c r="K38">
        <f t="shared" si="5"/>
        <v>4.5461883821842151E-2</v>
      </c>
      <c r="L38">
        <f t="shared" si="14"/>
        <v>0.7492437693925954</v>
      </c>
      <c r="M38">
        <f t="shared" si="15"/>
        <v>0.2472504438995565</v>
      </c>
    </row>
    <row r="39" spans="3:13" x14ac:dyDescent="0.3">
      <c r="C39">
        <v>0.34</v>
      </c>
      <c r="D39">
        <f t="shared" si="8"/>
        <v>1</v>
      </c>
      <c r="E39">
        <f t="shared" si="10"/>
        <v>0.34</v>
      </c>
      <c r="F39">
        <f t="shared" si="11"/>
        <v>1.6800000000000002</v>
      </c>
      <c r="G39">
        <f t="shared" si="12"/>
        <v>0.34470407975589484</v>
      </c>
      <c r="H39">
        <f t="shared" si="3"/>
        <v>6.8940815951178971</v>
      </c>
      <c r="I39">
        <f t="shared" si="13"/>
        <v>2.3439877423400852</v>
      </c>
      <c r="J39">
        <f t="shared" si="9"/>
        <v>0.25</v>
      </c>
      <c r="K39">
        <f t="shared" si="5"/>
        <v>4.7379754846801701E-2</v>
      </c>
      <c r="L39">
        <f t="shared" si="14"/>
        <v>0.72753453636572285</v>
      </c>
      <c r="M39">
        <f t="shared" si="15"/>
        <v>0.2473617423643458</v>
      </c>
    </row>
    <row r="40" spans="3:13" x14ac:dyDescent="0.3">
      <c r="C40">
        <v>0.35</v>
      </c>
      <c r="D40">
        <f t="shared" si="8"/>
        <v>1</v>
      </c>
      <c r="E40">
        <f t="shared" si="10"/>
        <v>0.35</v>
      </c>
      <c r="F40">
        <f t="shared" si="11"/>
        <v>1.7</v>
      </c>
      <c r="G40">
        <f t="shared" si="12"/>
        <v>0.34866852831389705</v>
      </c>
      <c r="H40">
        <f t="shared" si="3"/>
        <v>6.9733705662779411</v>
      </c>
      <c r="I40">
        <f t="shared" si="13"/>
        <v>2.4406796981972794</v>
      </c>
      <c r="J40">
        <f t="shared" si="9"/>
        <v>0.25</v>
      </c>
      <c r="K40">
        <f t="shared" si="5"/>
        <v>4.9313593963945586E-2</v>
      </c>
      <c r="L40">
        <f t="shared" si="14"/>
        <v>0.70704343424820626</v>
      </c>
      <c r="M40">
        <f t="shared" si="15"/>
        <v>0.24746520198687216</v>
      </c>
    </row>
    <row r="41" spans="3:13" x14ac:dyDescent="0.3">
      <c r="C41">
        <v>0.36</v>
      </c>
      <c r="D41">
        <f t="shared" si="8"/>
        <v>1</v>
      </c>
      <c r="E41">
        <f t="shared" si="10"/>
        <v>0.36</v>
      </c>
      <c r="F41">
        <f t="shared" si="11"/>
        <v>1.72</v>
      </c>
      <c r="G41">
        <f t="shared" si="12"/>
        <v>0.35251914050292288</v>
      </c>
      <c r="H41">
        <f t="shared" si="3"/>
        <v>7.0503828100584576</v>
      </c>
      <c r="I41">
        <f t="shared" si="13"/>
        <v>2.5381378116210445</v>
      </c>
      <c r="J41">
        <f t="shared" si="9"/>
        <v>0.25</v>
      </c>
      <c r="K41">
        <f t="shared" si="5"/>
        <v>5.1262756232420888E-2</v>
      </c>
      <c r="L41">
        <f t="shared" si="14"/>
        <v>0.6876710626027045</v>
      </c>
      <c r="M41">
        <f t="shared" si="15"/>
        <v>0.24756158253697361</v>
      </c>
    </row>
    <row r="42" spans="3:13" x14ac:dyDescent="0.3">
      <c r="C42">
        <v>0.37</v>
      </c>
      <c r="D42">
        <f t="shared" si="8"/>
        <v>1</v>
      </c>
      <c r="E42">
        <f t="shared" si="10"/>
        <v>0.37</v>
      </c>
      <c r="F42">
        <f t="shared" si="11"/>
        <v>1.74</v>
      </c>
      <c r="G42">
        <f t="shared" si="12"/>
        <v>0.35626102837124329</v>
      </c>
      <c r="H42">
        <f t="shared" si="3"/>
        <v>7.1252205674248659</v>
      </c>
      <c r="I42">
        <f t="shared" si="13"/>
        <v>2.6363316099472005</v>
      </c>
      <c r="J42">
        <f t="shared" si="9"/>
        <v>0.25</v>
      </c>
      <c r="K42">
        <f t="shared" si="5"/>
        <v>5.322663219894401E-2</v>
      </c>
      <c r="L42">
        <f t="shared" si="14"/>
        <v>0.66932851779848535</v>
      </c>
      <c r="M42">
        <f t="shared" si="15"/>
        <v>0.24765155158543958</v>
      </c>
    </row>
    <row r="43" spans="3:13" x14ac:dyDescent="0.3">
      <c r="C43">
        <v>0.38</v>
      </c>
      <c r="D43">
        <f t="shared" si="8"/>
        <v>1</v>
      </c>
      <c r="E43">
        <f t="shared" si="10"/>
        <v>0.38</v>
      </c>
      <c r="F43">
        <f t="shared" si="11"/>
        <v>1.76</v>
      </c>
      <c r="G43">
        <f t="shared" si="12"/>
        <v>0.35989898281221949</v>
      </c>
      <c r="H43">
        <f t="shared" si="3"/>
        <v>7.1979796562443896</v>
      </c>
      <c r="I43">
        <f t="shared" si="13"/>
        <v>2.7352322693728679</v>
      </c>
      <c r="J43">
        <f t="shared" si="9"/>
        <v>0.25</v>
      </c>
      <c r="K43">
        <f t="shared" si="5"/>
        <v>5.5204645387457354E-2</v>
      </c>
      <c r="L43">
        <f t="shared" si="14"/>
        <v>0.65193604684215489</v>
      </c>
      <c r="M43">
        <f t="shared" si="15"/>
        <v>0.24773569780001886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2022-10-15T06:11:57Z</dcterms:created>
  <dcterms:modified xsi:type="dcterms:W3CDTF">2022-10-15T06:30:34Z</dcterms:modified>
</cp:coreProperties>
</file>