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CB356AD6-1A94-4BAD-9F12-7173A8B50CB7}" xr6:coauthVersionLast="47" xr6:coauthVersionMax="47" xr10:uidLastSave="{00000000-0000-0000-0000-000000000000}"/>
  <bookViews>
    <workbookView xWindow="-108" yWindow="-108" windowWidth="30936" windowHeight="16776" xr2:uid="{EDA34064-19A3-443D-B737-FD9F8F026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14" i="1"/>
  <c r="R23" i="1"/>
  <c r="K26" i="1"/>
  <c r="R25" i="1"/>
  <c r="R26" i="1"/>
  <c r="R27" i="1"/>
  <c r="R28" i="1"/>
  <c r="R29" i="1"/>
  <c r="R24" i="1"/>
  <c r="L125" i="1"/>
  <c r="L121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51" i="1"/>
  <c r="L50" i="1"/>
  <c r="L49" i="1"/>
  <c r="L48" i="1"/>
  <c r="L47" i="1"/>
  <c r="L46" i="1"/>
  <c r="L45" i="1"/>
  <c r="L44" i="1"/>
  <c r="L43" i="1"/>
  <c r="L27" i="1"/>
  <c r="L28" i="1"/>
  <c r="L29" i="1"/>
  <c r="L30" i="1"/>
  <c r="L31" i="1"/>
  <c r="L32" i="1"/>
  <c r="L33" i="1"/>
  <c r="L34" i="1"/>
  <c r="K15" i="1"/>
  <c r="K16" i="1"/>
  <c r="K17" i="1"/>
  <c r="K18" i="1"/>
  <c r="K19" i="1"/>
  <c r="K20" i="1"/>
  <c r="K21" i="1"/>
  <c r="K22" i="1"/>
  <c r="K23" i="1"/>
  <c r="K14" i="1"/>
  <c r="L52" i="1" l="1"/>
  <c r="L53" i="1"/>
  <c r="L117" i="1"/>
  <c r="L86" i="1"/>
  <c r="L118" i="1"/>
  <c r="L55" i="1"/>
  <c r="L87" i="1"/>
  <c r="L119" i="1"/>
  <c r="L88" i="1"/>
  <c r="L89" i="1"/>
  <c r="L90" i="1"/>
  <c r="M90" i="1" s="1"/>
  <c r="L91" i="1"/>
  <c r="L97" i="1"/>
  <c r="M97" i="1" s="1"/>
  <c r="L115" i="1"/>
  <c r="M115" i="1" s="1"/>
  <c r="L84" i="1"/>
  <c r="M84" i="1" s="1"/>
  <c r="L116" i="1"/>
  <c r="M117" i="1" s="1"/>
  <c r="L85" i="1"/>
  <c r="M86" i="1" s="1"/>
  <c r="L54" i="1"/>
  <c r="M54" i="1" s="1"/>
  <c r="L56" i="1"/>
  <c r="M56" i="1" s="1"/>
  <c r="L120" i="1"/>
  <c r="M121" i="1" s="1"/>
  <c r="L57" i="1"/>
  <c r="L26" i="1"/>
  <c r="M27" i="1" s="1"/>
  <c r="L58" i="1"/>
  <c r="L122" i="1"/>
  <c r="M122" i="1" s="1"/>
  <c r="L42" i="1"/>
  <c r="L59" i="1"/>
  <c r="L123" i="1"/>
  <c r="L41" i="1"/>
  <c r="L60" i="1"/>
  <c r="L92" i="1"/>
  <c r="M92" i="1" s="1"/>
  <c r="L40" i="1"/>
  <c r="M40" i="1" s="1"/>
  <c r="L61" i="1"/>
  <c r="L93" i="1"/>
  <c r="L39" i="1"/>
  <c r="L62" i="1"/>
  <c r="L94" i="1"/>
  <c r="L38" i="1"/>
  <c r="L63" i="1"/>
  <c r="L95" i="1"/>
  <c r="L37" i="1"/>
  <c r="L64" i="1"/>
  <c r="M64" i="1" s="1"/>
  <c r="L96" i="1"/>
  <c r="M96" i="1" s="1"/>
  <c r="L36" i="1"/>
  <c r="L65" i="1"/>
  <c r="L35" i="1"/>
  <c r="M36" i="1" s="1"/>
  <c r="L66" i="1"/>
  <c r="M66" i="1" s="1"/>
  <c r="L98" i="1"/>
  <c r="M99" i="1" s="1"/>
  <c r="L124" i="1"/>
  <c r="M29" i="1"/>
  <c r="N29" i="1" s="1"/>
  <c r="O29" i="1" s="1"/>
  <c r="M94" i="1"/>
  <c r="M30" i="1"/>
  <c r="M34" i="1"/>
  <c r="M37" i="1"/>
  <c r="M28" i="1"/>
  <c r="M39" i="1"/>
  <c r="M125" i="1"/>
  <c r="M78" i="1"/>
  <c r="M65" i="1"/>
  <c r="M95" i="1"/>
  <c r="M102" i="1"/>
  <c r="M100" i="1"/>
  <c r="M69" i="1"/>
  <c r="M71" i="1"/>
  <c r="M74" i="1"/>
  <c r="M44" i="1"/>
  <c r="M110" i="1"/>
  <c r="M68" i="1"/>
  <c r="M101" i="1"/>
  <c r="M103" i="1"/>
  <c r="M105" i="1"/>
  <c r="M106" i="1"/>
  <c r="M75" i="1"/>
  <c r="M76" i="1"/>
  <c r="M109" i="1"/>
  <c r="M79" i="1"/>
  <c r="M80" i="1"/>
  <c r="M50" i="1"/>
  <c r="M51" i="1"/>
  <c r="M114" i="1"/>
  <c r="M87" i="1"/>
  <c r="M88" i="1"/>
  <c r="M104" i="1"/>
  <c r="M108" i="1"/>
  <c r="M77" i="1"/>
  <c r="M111" i="1"/>
  <c r="M49" i="1"/>
  <c r="M81" i="1"/>
  <c r="M82" i="1"/>
  <c r="M83" i="1"/>
  <c r="M53" i="1"/>
  <c r="M118" i="1"/>
  <c r="M70" i="1"/>
  <c r="M72" i="1"/>
  <c r="M73" i="1"/>
  <c r="M107" i="1"/>
  <c r="M45" i="1"/>
  <c r="M46" i="1"/>
  <c r="M47" i="1"/>
  <c r="M48" i="1"/>
  <c r="M112" i="1"/>
  <c r="M113" i="1"/>
  <c r="M52" i="1"/>
  <c r="M33" i="1"/>
  <c r="M32" i="1"/>
  <c r="M31" i="1"/>
  <c r="M38" i="1"/>
  <c r="M59" i="1" l="1"/>
  <c r="M89" i="1"/>
  <c r="M123" i="1"/>
  <c r="M63" i="1"/>
  <c r="M58" i="1"/>
  <c r="N58" i="1" s="1"/>
  <c r="O58" i="1" s="1"/>
  <c r="M116" i="1"/>
  <c r="N116" i="1" s="1"/>
  <c r="O116" i="1" s="1"/>
  <c r="M120" i="1"/>
  <c r="N120" i="1" s="1"/>
  <c r="O120" i="1" s="1"/>
  <c r="M61" i="1"/>
  <c r="N61" i="1" s="1"/>
  <c r="O61" i="1" s="1"/>
  <c r="M91" i="1"/>
  <c r="N91" i="1" s="1"/>
  <c r="O91" i="1" s="1"/>
  <c r="M35" i="1"/>
  <c r="N35" i="1" s="1"/>
  <c r="O35" i="1" s="1"/>
  <c r="M57" i="1"/>
  <c r="M55" i="1"/>
  <c r="M60" i="1"/>
  <c r="N60" i="1" s="1"/>
  <c r="O60" i="1" s="1"/>
  <c r="M119" i="1"/>
  <c r="M85" i="1"/>
  <c r="N85" i="1" s="1"/>
  <c r="O85" i="1" s="1"/>
  <c r="M42" i="1"/>
  <c r="M67" i="1"/>
  <c r="M41" i="1"/>
  <c r="N41" i="1" s="1"/>
  <c r="O41" i="1" s="1"/>
  <c r="M124" i="1"/>
  <c r="N124" i="1" s="1"/>
  <c r="O124" i="1" s="1"/>
  <c r="M62" i="1"/>
  <c r="N62" i="1" s="1"/>
  <c r="O62" i="1" s="1"/>
  <c r="M98" i="1"/>
  <c r="N98" i="1" s="1"/>
  <c r="O98" i="1" s="1"/>
  <c r="M93" i="1"/>
  <c r="N93" i="1" s="1"/>
  <c r="O93" i="1" s="1"/>
  <c r="M43" i="1"/>
  <c r="N43" i="1" s="1"/>
  <c r="O43" i="1" s="1"/>
  <c r="N82" i="1"/>
  <c r="O82" i="1" s="1"/>
  <c r="N81" i="1"/>
  <c r="O81" i="1" s="1"/>
  <c r="N71" i="1"/>
  <c r="O71" i="1" s="1"/>
  <c r="N57" i="1"/>
  <c r="O57" i="1" s="1"/>
  <c r="N119" i="1"/>
  <c r="O119" i="1" s="1"/>
  <c r="N40" i="1"/>
  <c r="O40" i="1" s="1"/>
  <c r="N84" i="1"/>
  <c r="O84" i="1" s="1"/>
  <c r="N52" i="1"/>
  <c r="O52" i="1" s="1"/>
  <c r="N112" i="1"/>
  <c r="O112" i="1" s="1"/>
  <c r="N47" i="1"/>
  <c r="O47" i="1" s="1"/>
  <c r="N76" i="1"/>
  <c r="O76" i="1" s="1"/>
  <c r="N68" i="1"/>
  <c r="O68" i="1" s="1"/>
  <c r="N49" i="1"/>
  <c r="O49" i="1" s="1"/>
  <c r="N77" i="1"/>
  <c r="O77" i="1" s="1"/>
  <c r="N108" i="1"/>
  <c r="O108" i="1" s="1"/>
  <c r="N69" i="1"/>
  <c r="O69" i="1" s="1"/>
  <c r="N96" i="1"/>
  <c r="O96" i="1" s="1"/>
  <c r="N63" i="1"/>
  <c r="O63" i="1" s="1"/>
  <c r="N87" i="1"/>
  <c r="O87" i="1" s="1"/>
  <c r="N39" i="1"/>
  <c r="O39" i="1" s="1"/>
  <c r="N30" i="1"/>
  <c r="O30" i="1" s="1"/>
  <c r="N111" i="1"/>
  <c r="O111" i="1" s="1"/>
  <c r="N33" i="1"/>
  <c r="O33" i="1" s="1"/>
  <c r="N104" i="1"/>
  <c r="O104" i="1" s="1"/>
  <c r="N102" i="1"/>
  <c r="O102" i="1" s="1"/>
  <c r="N117" i="1"/>
  <c r="O117" i="1" s="1"/>
  <c r="N90" i="1"/>
  <c r="O90" i="1" s="1"/>
  <c r="N88" i="1"/>
  <c r="O88" i="1" s="1"/>
  <c r="N55" i="1"/>
  <c r="O55" i="1" s="1"/>
  <c r="N46" i="1"/>
  <c r="O46" i="1" s="1"/>
  <c r="N45" i="1"/>
  <c r="O45" i="1" s="1"/>
  <c r="N107" i="1"/>
  <c r="O107" i="1" s="1"/>
  <c r="N73" i="1"/>
  <c r="O73" i="1" s="1"/>
  <c r="N50" i="1"/>
  <c r="O50" i="1" s="1"/>
  <c r="N70" i="1"/>
  <c r="O70" i="1" s="1"/>
  <c r="N79" i="1"/>
  <c r="O79" i="1" s="1"/>
  <c r="N109" i="1"/>
  <c r="O109" i="1" s="1"/>
  <c r="N106" i="1"/>
  <c r="O106" i="1" s="1"/>
  <c r="N94" i="1"/>
  <c r="O94" i="1" s="1"/>
  <c r="N36" i="1"/>
  <c r="O36" i="1" s="1"/>
  <c r="N110" i="1"/>
  <c r="O110" i="1" s="1"/>
  <c r="N123" i="1"/>
  <c r="O123" i="1" s="1"/>
  <c r="N115" i="1"/>
  <c r="O115" i="1" s="1"/>
  <c r="N97" i="1"/>
  <c r="O97" i="1" s="1"/>
  <c r="N92" i="1"/>
  <c r="O92" i="1" s="1"/>
  <c r="N86" i="1"/>
  <c r="O86" i="1" s="1"/>
  <c r="N56" i="1"/>
  <c r="O56" i="1" s="1"/>
  <c r="N89" i="1"/>
  <c r="O89" i="1" s="1"/>
  <c r="N51" i="1"/>
  <c r="O51" i="1" s="1"/>
  <c r="N72" i="1"/>
  <c r="O72" i="1" s="1"/>
  <c r="N28" i="1"/>
  <c r="O28" i="1" s="1"/>
  <c r="N37" i="1"/>
  <c r="O37" i="1" s="1"/>
  <c r="N105" i="1"/>
  <c r="O105" i="1" s="1"/>
  <c r="N32" i="1"/>
  <c r="O32" i="1" s="1"/>
  <c r="N44" i="1"/>
  <c r="O44" i="1" s="1"/>
  <c r="N99" i="1"/>
  <c r="O99" i="1" s="1"/>
  <c r="N66" i="1"/>
  <c r="O66" i="1" s="1"/>
  <c r="N59" i="1"/>
  <c r="O59" i="1" s="1"/>
  <c r="N113" i="1"/>
  <c r="O113" i="1" s="1"/>
  <c r="N48" i="1"/>
  <c r="O48" i="1" s="1"/>
  <c r="N78" i="1"/>
  <c r="O78" i="1" s="1"/>
  <c r="N114" i="1"/>
  <c r="O114" i="1" s="1"/>
  <c r="N80" i="1"/>
  <c r="O80" i="1" s="1"/>
  <c r="N67" i="1"/>
  <c r="O67" i="1" s="1"/>
  <c r="N34" i="1"/>
  <c r="O34" i="1" s="1"/>
  <c r="N53" i="1"/>
  <c r="O53" i="1" s="1"/>
  <c r="N103" i="1"/>
  <c r="O103" i="1" s="1"/>
  <c r="N64" i="1"/>
  <c r="O64" i="1" s="1"/>
  <c r="N42" i="1"/>
  <c r="O42" i="1" s="1"/>
  <c r="N74" i="1"/>
  <c r="O74" i="1" s="1"/>
  <c r="N100" i="1"/>
  <c r="O100" i="1" s="1"/>
  <c r="N122" i="1"/>
  <c r="O122" i="1" s="1"/>
  <c r="N95" i="1"/>
  <c r="O95" i="1" s="1"/>
  <c r="N65" i="1"/>
  <c r="O65" i="1" s="1"/>
  <c r="N125" i="1"/>
  <c r="O125" i="1" s="1"/>
  <c r="N121" i="1"/>
  <c r="O121" i="1" s="1"/>
  <c r="N75" i="1"/>
  <c r="O75" i="1" s="1"/>
  <c r="N118" i="1"/>
  <c r="O118" i="1" s="1"/>
  <c r="N54" i="1"/>
  <c r="O54" i="1" s="1"/>
  <c r="N38" i="1"/>
  <c r="O38" i="1" s="1"/>
  <c r="N31" i="1"/>
  <c r="O31" i="1" s="1"/>
  <c r="N83" i="1"/>
  <c r="O83" i="1" s="1"/>
  <c r="N101" i="1"/>
  <c r="O101" i="1" s="1"/>
  <c r="N27" i="1"/>
  <c r="N26" i="1" s="1"/>
  <c r="M26" i="1"/>
  <c r="O27" i="1" l="1"/>
  <c r="O26" i="1" s="1"/>
  <c r="O25" i="1" s="1"/>
</calcChain>
</file>

<file path=xl/sharedStrings.xml><?xml version="1.0" encoding="utf-8"?>
<sst xmlns="http://schemas.openxmlformats.org/spreadsheetml/2006/main" count="6" uniqueCount="6">
  <si>
    <t>FPA =  1-exp(-1.875*(_WH/(0.01*RR-&gt;Drc)));</t>
  </si>
  <si>
    <t>DX-&gt;Drc = _dx/cos(asin(Grad-&gt;Drc));</t>
  </si>
  <si>
    <t>cm</t>
  </si>
  <si>
    <t>rr</t>
  </si>
  <si>
    <t>RR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</si>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</sst>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Sheet1!$J$14:$J$23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Sheet1!$L$14:$L$23</c:f>
              <c:numCache>
                <c:formatCode>General</c:formatCode>
                <c:ptCount val="10"/>
                <c:pt idx="0">
                  <c:v>0.63329911192714583</c:v>
                </c:pt>
                <c:pt idx="1">
                  <c:v>0.88130260752723599</c:v>
                </c:pt>
                <c:pt idx="2">
                  <c:v>0.978422171839746</c:v>
                </c:pt>
                <c:pt idx="3">
                  <c:v>1.0164547396849242</c:v>
                </c:pt>
                <c:pt idx="4">
                  <c:v>1.031348507250063</c:v>
                </c:pt>
                <c:pt idx="5">
                  <c:v>1.0371809904309879</c:v>
                </c:pt>
                <c:pt idx="6">
                  <c:v>1.0394650236621359</c:v>
                </c:pt>
                <c:pt idx="7">
                  <c:v>1.0403594639269702</c:v>
                </c:pt>
                <c:pt idx="8">
                  <c:v>1.0407097317674054</c:v>
                </c:pt>
                <c:pt idx="9">
                  <c:v>1.040846898624564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1-47BA-9DA6-960E0FE5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89615"/>
        <c:axId val="1320791535"/>
      </c:scatterChart>
      <c:valAx>
        <c:axId val="13207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0791535"/>
        <c:crosses val="autoZero"/>
        <c:crossBetween val="midCat"/>
      </c:valAx>
      <c:valAx>
        <c:axId val="13207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07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5758967629046365E-3"/>
                  <c:y val="-0.13406240886555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Sheet1!$P$23:$P$29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Sheet1!$R$23:$R$29</c:f>
              <c:numCache>
                <c:formatCode>General</c:formatCode>
                <c:ptCount val="7"/>
                <c:pt idx="0">
                  <c:v>1.0001076082079217</c:v>
                </c:pt>
                <c:pt idx="1">
                  <c:v>1.0035619348986611</c:v>
                </c:pt>
                <c:pt idx="2">
                  <c:v>1.0134459014467405</c:v>
                </c:pt>
                <c:pt idx="3">
                  <c:v>1.0409351889102934</c:v>
                </c:pt>
                <c:pt idx="4">
                  <c:v>1.0949739069835378</c:v>
                </c:pt>
                <c:pt idx="5">
                  <c:v>1.131177266416032</c:v>
                </c:pt>
                <c:pt idx="6">
                  <c:v>1.2282252155355269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B-4881-A464-BFF5C8CF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163696"/>
        <c:axId val="1039158896"/>
      </c:scatterChart>
      <c:valAx>
        <c:axId val="10391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9158896"/>
        <c:crosses val="autoZero"/>
        <c:crossBetween val="midCat"/>
      </c:valAx>
      <c:valAx>
        <c:axId val="10391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91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4</xdr:row>
      <xdr:rowOff>125730</xdr:rowOff>
    </xdr:from>
    <xdr:to>
      <xdr:col>24</xdr:col>
      <xdr:colOff>76200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92B78-F337-1836-AEFE-9A8D59CCD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213360</xdr:colOff>
      <xdr:row>31</xdr:row>
      <xdr:rowOff>179070</xdr:rowOff>
    </xdr:from>
    <xdr:to>
      <xdr:col>23</xdr:col>
      <xdr:colOff>518160</xdr:colOff>
      <xdr:row>46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8C3C9-04B2-217F-B91F-A69037445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9F52-0480-4527-A4EC-9D8BA190E19A}">
  <dimension ref="I12:R125"/>
  <sheetViews>
    <sheetView tabSelected="1" topLeftCell="A8" workbookViewId="0">
      <selection activeCell="L14" sqref="L14:L23"/>
    </sheetView>
  </sheetViews>
  <sheetFormatPr defaultRowHeight="14.4" x14ac:dyDescent="0.3"/>
  <sheetData>
    <row r="12" spans="9:12" x14ac:dyDescent="0.3">
      <c r="K12" t="s">
        <v>0</v>
      </c>
    </row>
    <row r="13" spans="9:12" x14ac:dyDescent="0.3">
      <c r="I13" t="s">
        <v>4</v>
      </c>
      <c r="J13" t="s">
        <v>5</v>
      </c>
    </row>
    <row r="14" spans="9:12" x14ac:dyDescent="0.3">
      <c r="I14">
        <v>0.02</v>
      </c>
      <c r="J14">
        <v>0.01</v>
      </c>
      <c r="K14">
        <f>1-EXP(-1.875*J14/I14)</f>
        <v>0.60839437332320101</v>
      </c>
      <c r="L14">
        <f>K14*$R$26</f>
        <v>0.63329911192714583</v>
      </c>
    </row>
    <row r="15" spans="9:12" x14ac:dyDescent="0.3">
      <c r="I15">
        <v>0.02</v>
      </c>
      <c r="J15">
        <v>0.02</v>
      </c>
      <c r="K15">
        <f>1-EXP(-1.875*J15/I15)</f>
        <v>0.84664503315507156</v>
      </c>
      <c r="L15">
        <f t="shared" ref="L15:L23" si="0">K15*$R$26</f>
        <v>0.88130260752723599</v>
      </c>
    </row>
    <row r="16" spans="9:12" x14ac:dyDescent="0.3">
      <c r="I16">
        <v>0.02</v>
      </c>
      <c r="J16">
        <v>0.03</v>
      </c>
      <c r="K16">
        <f>1-EXP(-1.875*J16/I16)</f>
        <v>0.939945332104692</v>
      </c>
      <c r="L16">
        <f t="shared" si="0"/>
        <v>0.978422171839746</v>
      </c>
    </row>
    <row r="17" spans="9:18" x14ac:dyDescent="0.3">
      <c r="I17">
        <v>0.02</v>
      </c>
      <c r="J17">
        <v>0.04</v>
      </c>
      <c r="K17">
        <f>1-EXP(-1.875*J17/I17)</f>
        <v>0.97648225414399092</v>
      </c>
      <c r="L17">
        <f t="shared" si="0"/>
        <v>1.0164547396849242</v>
      </c>
    </row>
    <row r="18" spans="9:18" x14ac:dyDescent="0.3">
      <c r="I18">
        <v>0.02</v>
      </c>
      <c r="J18">
        <v>0.05</v>
      </c>
      <c r="K18">
        <f>1-EXP(-1.875*J18/I18)</f>
        <v>0.99079031839603182</v>
      </c>
      <c r="L18">
        <f t="shared" si="0"/>
        <v>1.031348507250063</v>
      </c>
    </row>
    <row r="19" spans="9:18" x14ac:dyDescent="0.3">
      <c r="I19">
        <v>0.02</v>
      </c>
      <c r="J19">
        <v>0.06</v>
      </c>
      <c r="K19">
        <f>1-EXP(-1.875*J19/I19)</f>
        <v>0.99639343686398429</v>
      </c>
      <c r="L19">
        <f t="shared" si="0"/>
        <v>1.0371809904309879</v>
      </c>
    </row>
    <row r="20" spans="9:18" x14ac:dyDescent="0.3">
      <c r="I20">
        <v>0.02</v>
      </c>
      <c r="J20">
        <v>7.0000000000000007E-2</v>
      </c>
      <c r="K20">
        <f>1-EXP(-1.875*J20/I20)</f>
        <v>0.99858764958297108</v>
      </c>
      <c r="L20">
        <f t="shared" si="0"/>
        <v>1.0394650236621359</v>
      </c>
    </row>
    <row r="21" spans="9:18" x14ac:dyDescent="0.3">
      <c r="I21">
        <v>0.02</v>
      </c>
      <c r="J21">
        <v>0.08</v>
      </c>
      <c r="K21">
        <f>1-EXP(-1.875*J21/I21)</f>
        <v>0.99944691562985222</v>
      </c>
      <c r="L21">
        <f t="shared" si="0"/>
        <v>1.0403594639269702</v>
      </c>
    </row>
    <row r="22" spans="9:18" x14ac:dyDescent="0.3">
      <c r="I22">
        <v>0.02</v>
      </c>
      <c r="J22">
        <v>0.09</v>
      </c>
      <c r="K22">
        <f>1-EXP(-1.875*J22/I22)</f>
        <v>0.99978340904862306</v>
      </c>
      <c r="L22">
        <f t="shared" si="0"/>
        <v>1.0407097317674054</v>
      </c>
      <c r="O22" t="s">
        <v>1</v>
      </c>
    </row>
    <row r="23" spans="9:18" x14ac:dyDescent="0.3">
      <c r="I23">
        <v>0.02</v>
      </c>
      <c r="J23">
        <v>0.1</v>
      </c>
      <c r="K23">
        <f>1-EXP(-1.875*J23/I23)</f>
        <v>0.99991518176475358</v>
      </c>
      <c r="L23">
        <f t="shared" si="0"/>
        <v>1.040846898624564</v>
      </c>
      <c r="P23">
        <v>0.1</v>
      </c>
      <c r="Q23">
        <v>10.001076082079216</v>
      </c>
      <c r="R23">
        <f>Q23/10</f>
        <v>1.0001076082079217</v>
      </c>
    </row>
    <row r="24" spans="9:18" x14ac:dyDescent="0.3">
      <c r="K24" t="s">
        <v>3</v>
      </c>
      <c r="P24">
        <v>0.5</v>
      </c>
      <c r="Q24">
        <v>10.035619348986611</v>
      </c>
      <c r="R24">
        <f>Q24/10</f>
        <v>1.0035619348986611</v>
      </c>
    </row>
    <row r="25" spans="9:18" x14ac:dyDescent="0.3">
      <c r="K25">
        <v>0.1</v>
      </c>
      <c r="L25">
        <v>10</v>
      </c>
      <c r="M25" t="s">
        <v>2</v>
      </c>
      <c r="O25">
        <f ca="1">SUM(O26:O125)/100</f>
        <v>10.00144393354225</v>
      </c>
      <c r="P25">
        <v>1</v>
      </c>
      <c r="Q25">
        <v>10.134459014467405</v>
      </c>
      <c r="R25">
        <f t="shared" ref="R25:R29" si="1">Q25/10</f>
        <v>1.0134459014467405</v>
      </c>
    </row>
    <row r="26" spans="9:18" x14ac:dyDescent="0.3">
      <c r="J26">
        <v>0.1</v>
      </c>
      <c r="K26">
        <f>4*K25</f>
        <v>0.4</v>
      </c>
      <c r="L26">
        <f ca="1">RAND()*$K$26</f>
        <v>9.39972278288531E-2</v>
      </c>
      <c r="M26">
        <f ca="1">M27</f>
        <v>9.3043014048891329E-2</v>
      </c>
      <c r="N26">
        <f t="shared" ref="N26:O26" ca="1" si="2">N27</f>
        <v>9.3043014048891336E-3</v>
      </c>
      <c r="O26">
        <f t="shared" ca="1" si="2"/>
        <v>10.000432840755609</v>
      </c>
      <c r="P26">
        <v>2</v>
      </c>
      <c r="Q26">
        <v>10.409351889102934</v>
      </c>
      <c r="R26">
        <f t="shared" si="1"/>
        <v>1.0409351889102934</v>
      </c>
    </row>
    <row r="27" spans="9:18" x14ac:dyDescent="0.3">
      <c r="J27">
        <v>0.2</v>
      </c>
      <c r="L27">
        <f t="shared" ref="L27:L90" ca="1" si="3">RAND()*$K$26</f>
        <v>0.18704024187774443</v>
      </c>
      <c r="M27">
        <f ca="1">L27-L26</f>
        <v>9.3043014048891329E-2</v>
      </c>
      <c r="N27">
        <f ca="1">ABS(M27/$L$25)</f>
        <v>9.3043014048891336E-3</v>
      </c>
      <c r="O27">
        <f ca="1">$L$25/COS(ATAN(N27))</f>
        <v>10.000432840755609</v>
      </c>
      <c r="P27">
        <v>3</v>
      </c>
      <c r="Q27">
        <v>10.949739069835378</v>
      </c>
      <c r="R27">
        <f t="shared" si="1"/>
        <v>1.0949739069835378</v>
      </c>
    </row>
    <row r="28" spans="9:18" x14ac:dyDescent="0.3">
      <c r="J28">
        <v>0.3</v>
      </c>
      <c r="L28">
        <f t="shared" ca="1" si="3"/>
        <v>0.39494119489701829</v>
      </c>
      <c r="M28">
        <f t="shared" ref="M28:M91" ca="1" si="4">L28-L27</f>
        <v>0.20790095301927386</v>
      </c>
      <c r="N28">
        <f t="shared" ref="N28:N91" ca="1" si="5">ABS(M28/$L$25)</f>
        <v>2.0790095301927387E-2</v>
      </c>
      <c r="O28">
        <f t="shared" ref="O28:O91" ca="1" si="6">$L$25/COS(ATAN(N28))</f>
        <v>10.002160906837398</v>
      </c>
      <c r="P28">
        <v>4</v>
      </c>
      <c r="Q28">
        <v>11.311772664160321</v>
      </c>
      <c r="R28">
        <f t="shared" si="1"/>
        <v>1.131177266416032</v>
      </c>
    </row>
    <row r="29" spans="9:18" x14ac:dyDescent="0.3">
      <c r="J29">
        <v>0.4</v>
      </c>
      <c r="L29">
        <f t="shared" ca="1" si="3"/>
        <v>0.29138286345090231</v>
      </c>
      <c r="M29">
        <f t="shared" ca="1" si="4"/>
        <v>-0.10355833144611598</v>
      </c>
      <c r="N29">
        <f t="shared" ca="1" si="5"/>
        <v>1.0355833144611599E-2</v>
      </c>
      <c r="O29">
        <f t="shared" ca="1" si="6"/>
        <v>10.000536202024964</v>
      </c>
      <c r="P29">
        <v>5</v>
      </c>
      <c r="Q29">
        <v>12.28225215535527</v>
      </c>
      <c r="R29">
        <f t="shared" si="1"/>
        <v>1.2282252155355269</v>
      </c>
    </row>
    <row r="30" spans="9:18" x14ac:dyDescent="0.3">
      <c r="J30">
        <v>0.5</v>
      </c>
      <c r="L30">
        <f t="shared" ca="1" si="3"/>
        <v>0.28524424042907376</v>
      </c>
      <c r="M30">
        <f t="shared" ca="1" si="4"/>
        <v>-6.1386230218285487E-3</v>
      </c>
      <c r="N30">
        <f t="shared" ca="1" si="5"/>
        <v>6.1386230218285487E-4</v>
      </c>
      <c r="O30">
        <f t="shared" ca="1" si="6"/>
        <v>10.000001884134452</v>
      </c>
      <c r="P30">
        <v>6</v>
      </c>
    </row>
    <row r="31" spans="9:18" x14ac:dyDescent="0.3">
      <c r="J31">
        <v>0.6</v>
      </c>
      <c r="L31">
        <f t="shared" ca="1" si="3"/>
        <v>0.25094618170786848</v>
      </c>
      <c r="M31">
        <f t="shared" ca="1" si="4"/>
        <v>-3.4298058721205282E-2</v>
      </c>
      <c r="N31">
        <f t="shared" ca="1" si="5"/>
        <v>3.4298058721205283E-3</v>
      </c>
      <c r="O31">
        <f t="shared" ca="1" si="6"/>
        <v>10.000058817668627</v>
      </c>
    </row>
    <row r="32" spans="9:18" x14ac:dyDescent="0.3">
      <c r="J32">
        <v>0.7</v>
      </c>
      <c r="L32">
        <f t="shared" ca="1" si="3"/>
        <v>0.3875672517167929</v>
      </c>
      <c r="M32">
        <f t="shared" ca="1" si="4"/>
        <v>0.13662107000892443</v>
      </c>
      <c r="N32">
        <f t="shared" ca="1" si="5"/>
        <v>1.3662107000892442E-2</v>
      </c>
      <c r="O32">
        <f t="shared" ca="1" si="6"/>
        <v>10.000933222293327</v>
      </c>
    </row>
    <row r="33" spans="10:15" x14ac:dyDescent="0.3">
      <c r="J33">
        <v>0.8</v>
      </c>
      <c r="L33">
        <f t="shared" ca="1" si="3"/>
        <v>0.21782677449074603</v>
      </c>
      <c r="M33">
        <f t="shared" ca="1" si="4"/>
        <v>-0.16974047722604688</v>
      </c>
      <c r="N33">
        <f t="shared" ca="1" si="5"/>
        <v>1.6974047722604687E-2</v>
      </c>
      <c r="O33">
        <f t="shared" ca="1" si="6"/>
        <v>10.001440487730202</v>
      </c>
    </row>
    <row r="34" spans="10:15" x14ac:dyDescent="0.3">
      <c r="J34">
        <v>0.9</v>
      </c>
      <c r="L34">
        <f t="shared" ca="1" si="3"/>
        <v>2.6508961617841111E-3</v>
      </c>
      <c r="M34">
        <f t="shared" ca="1" si="4"/>
        <v>-0.21517587832896193</v>
      </c>
      <c r="N34">
        <f t="shared" ca="1" si="5"/>
        <v>2.1517587832896194E-2</v>
      </c>
      <c r="O34">
        <f t="shared" ca="1" si="6"/>
        <v>10.002314765023876</v>
      </c>
    </row>
    <row r="35" spans="10:15" x14ac:dyDescent="0.3">
      <c r="J35">
        <v>1</v>
      </c>
      <c r="L35">
        <f t="shared" ca="1" si="3"/>
        <v>1.5497243958210484E-2</v>
      </c>
      <c r="M35">
        <f t="shared" ca="1" si="4"/>
        <v>1.2846347796426374E-2</v>
      </c>
      <c r="N35">
        <f t="shared" ca="1" si="5"/>
        <v>1.2846347796426373E-3</v>
      </c>
      <c r="O35">
        <f t="shared" ca="1" si="6"/>
        <v>10.000008251429181</v>
      </c>
    </row>
    <row r="36" spans="10:15" x14ac:dyDescent="0.3">
      <c r="J36">
        <v>1.1000000000000001</v>
      </c>
      <c r="L36">
        <f t="shared" ca="1" si="3"/>
        <v>0.11816717967898144</v>
      </c>
      <c r="M36">
        <f t="shared" ca="1" si="4"/>
        <v>0.10266993572077096</v>
      </c>
      <c r="N36">
        <f t="shared" ca="1" si="5"/>
        <v>1.0266993572077096E-2</v>
      </c>
      <c r="O36">
        <f t="shared" ca="1" si="6"/>
        <v>10.000527041896387</v>
      </c>
    </row>
    <row r="37" spans="10:15" x14ac:dyDescent="0.3">
      <c r="J37">
        <v>1.2</v>
      </c>
      <c r="L37">
        <f t="shared" ca="1" si="3"/>
        <v>0.39610842764490872</v>
      </c>
      <c r="M37">
        <f t="shared" ca="1" si="4"/>
        <v>0.27794124796592728</v>
      </c>
      <c r="N37">
        <f t="shared" ca="1" si="5"/>
        <v>2.7794124796592729E-2</v>
      </c>
      <c r="O37">
        <f t="shared" ca="1" si="6"/>
        <v>10.0038618211829</v>
      </c>
    </row>
    <row r="38" spans="10:15" x14ac:dyDescent="0.3">
      <c r="J38">
        <v>1.3</v>
      </c>
      <c r="L38">
        <f t="shared" ca="1" si="3"/>
        <v>9.0980720050529047E-3</v>
      </c>
      <c r="M38">
        <f t="shared" ca="1" si="4"/>
        <v>-0.38701035563985581</v>
      </c>
      <c r="N38">
        <f t="shared" ca="1" si="5"/>
        <v>3.8701035563985582E-2</v>
      </c>
      <c r="O38">
        <f t="shared" ca="1" si="6"/>
        <v>10.007486048722351</v>
      </c>
    </row>
    <row r="39" spans="10:15" x14ac:dyDescent="0.3">
      <c r="J39">
        <v>1.4</v>
      </c>
      <c r="L39">
        <f t="shared" ca="1" si="3"/>
        <v>0.1398521397286325</v>
      </c>
      <c r="M39">
        <f t="shared" ca="1" si="4"/>
        <v>0.13075406772357959</v>
      </c>
      <c r="N39">
        <f t="shared" ca="1" si="5"/>
        <v>1.3075406772357958E-2</v>
      </c>
      <c r="O39">
        <f t="shared" ca="1" si="6"/>
        <v>10.000854794777608</v>
      </c>
    </row>
    <row r="40" spans="10:15" x14ac:dyDescent="0.3">
      <c r="J40">
        <v>1.5</v>
      </c>
      <c r="L40">
        <f t="shared" ca="1" si="3"/>
        <v>0.37865493909598619</v>
      </c>
      <c r="M40">
        <f t="shared" ca="1" si="4"/>
        <v>0.23880279936735369</v>
      </c>
      <c r="N40">
        <f t="shared" ca="1" si="5"/>
        <v>2.3880279936735367E-2</v>
      </c>
      <c r="O40">
        <f t="shared" ca="1" si="6"/>
        <v>10.00285093245849</v>
      </c>
    </row>
    <row r="41" spans="10:15" x14ac:dyDescent="0.3">
      <c r="J41">
        <v>1.6</v>
      </c>
      <c r="L41">
        <f t="shared" ca="1" si="3"/>
        <v>0.10545910262888758</v>
      </c>
      <c r="M41">
        <f t="shared" ca="1" si="4"/>
        <v>-0.27319583646709861</v>
      </c>
      <c r="N41">
        <f t="shared" ca="1" si="5"/>
        <v>2.7319583646709861E-2</v>
      </c>
      <c r="O41">
        <f t="shared" ca="1" si="6"/>
        <v>10.003731102196967</v>
      </c>
    </row>
    <row r="42" spans="10:15" x14ac:dyDescent="0.3">
      <c r="J42">
        <v>1.7</v>
      </c>
      <c r="L42">
        <f t="shared" ca="1" si="3"/>
        <v>0.14831971438706856</v>
      </c>
      <c r="M42">
        <f t="shared" ca="1" si="4"/>
        <v>4.2860611758180983E-2</v>
      </c>
      <c r="N42">
        <f t="shared" ca="1" si="5"/>
        <v>4.2860611758180987E-3</v>
      </c>
      <c r="O42">
        <f t="shared" ca="1" si="6"/>
        <v>10.000091851180184</v>
      </c>
    </row>
    <row r="43" spans="10:15" x14ac:dyDescent="0.3">
      <c r="J43">
        <v>1.8</v>
      </c>
      <c r="L43">
        <f t="shared" ca="1" si="3"/>
        <v>0.37210088225542348</v>
      </c>
      <c r="M43">
        <f t="shared" ca="1" si="4"/>
        <v>0.22378116786835492</v>
      </c>
      <c r="N43">
        <f t="shared" ca="1" si="5"/>
        <v>2.2378116786835493E-2</v>
      </c>
      <c r="O43">
        <f t="shared" ca="1" si="6"/>
        <v>10.002503587157195</v>
      </c>
    </row>
    <row r="44" spans="10:15" x14ac:dyDescent="0.3">
      <c r="J44">
        <v>1.9</v>
      </c>
      <c r="L44">
        <f t="shared" ca="1" si="3"/>
        <v>0.20064306784603853</v>
      </c>
      <c r="M44">
        <f t="shared" ca="1" si="4"/>
        <v>-0.17145781440938496</v>
      </c>
      <c r="N44">
        <f t="shared" ca="1" si="5"/>
        <v>1.7145781440938496E-2</v>
      </c>
      <c r="O44">
        <f t="shared" ca="1" si="6"/>
        <v>10.001469781093279</v>
      </c>
    </row>
    <row r="45" spans="10:15" x14ac:dyDescent="0.3">
      <c r="J45">
        <v>2</v>
      </c>
      <c r="L45">
        <f t="shared" ca="1" si="3"/>
        <v>0.29827966997117844</v>
      </c>
      <c r="M45">
        <f t="shared" ca="1" si="4"/>
        <v>9.7636602125139915E-2</v>
      </c>
      <c r="N45">
        <f t="shared" ca="1" si="5"/>
        <v>9.7636602125139912E-3</v>
      </c>
      <c r="O45">
        <f t="shared" ca="1" si="6"/>
        <v>10.00047663394473</v>
      </c>
    </row>
    <row r="46" spans="10:15" x14ac:dyDescent="0.3">
      <c r="J46">
        <v>2.1</v>
      </c>
      <c r="L46">
        <f t="shared" ca="1" si="3"/>
        <v>0.10951203466387845</v>
      </c>
      <c r="M46">
        <f t="shared" ca="1" si="4"/>
        <v>-0.18876763530730001</v>
      </c>
      <c r="N46">
        <f t="shared" ca="1" si="5"/>
        <v>1.8876763530729999E-2</v>
      </c>
      <c r="O46">
        <f t="shared" ca="1" si="6"/>
        <v>10.001781502319449</v>
      </c>
    </row>
    <row r="47" spans="10:15" x14ac:dyDescent="0.3">
      <c r="J47">
        <v>2.2000000000000002</v>
      </c>
      <c r="L47">
        <f t="shared" ca="1" si="3"/>
        <v>0.16593344920385139</v>
      </c>
      <c r="M47">
        <f t="shared" ca="1" si="4"/>
        <v>5.6421414539972944E-2</v>
      </c>
      <c r="N47">
        <f t="shared" ca="1" si="5"/>
        <v>5.6421414539972944E-3</v>
      </c>
      <c r="O47">
        <f t="shared" ca="1" si="6"/>
        <v>10.000159167534219</v>
      </c>
    </row>
    <row r="48" spans="10:15" x14ac:dyDescent="0.3">
      <c r="J48">
        <v>2.2999999999999998</v>
      </c>
      <c r="L48">
        <f t="shared" ca="1" si="3"/>
        <v>0.10322096535631209</v>
      </c>
      <c r="M48">
        <f t="shared" ca="1" si="4"/>
        <v>-6.2712483847539302E-2</v>
      </c>
      <c r="N48">
        <f t="shared" ca="1" si="5"/>
        <v>6.2712483847539302E-3</v>
      </c>
      <c r="O48">
        <f t="shared" ca="1" si="6"/>
        <v>10.000196640848134</v>
      </c>
    </row>
    <row r="49" spans="10:15" x14ac:dyDescent="0.3">
      <c r="J49">
        <v>2.4</v>
      </c>
      <c r="L49">
        <f t="shared" ca="1" si="3"/>
        <v>0.33033563661585347</v>
      </c>
      <c r="M49">
        <f t="shared" ca="1" si="4"/>
        <v>0.22711467125954138</v>
      </c>
      <c r="N49">
        <f t="shared" ca="1" si="5"/>
        <v>2.2711467125954139E-2</v>
      </c>
      <c r="O49">
        <f t="shared" ca="1" si="6"/>
        <v>10.002578721204914</v>
      </c>
    </row>
    <row r="50" spans="10:15" x14ac:dyDescent="0.3">
      <c r="J50">
        <v>2.5</v>
      </c>
      <c r="L50">
        <f t="shared" ca="1" si="3"/>
        <v>0.11033610763205269</v>
      </c>
      <c r="M50">
        <f t="shared" ca="1" si="4"/>
        <v>-0.21999952898380076</v>
      </c>
      <c r="N50">
        <f t="shared" ca="1" si="5"/>
        <v>2.1999952898380075E-2</v>
      </c>
      <c r="O50">
        <f t="shared" ca="1" si="6"/>
        <v>10.002419696891003</v>
      </c>
    </row>
    <row r="51" spans="10:15" x14ac:dyDescent="0.3">
      <c r="J51">
        <v>2.6</v>
      </c>
      <c r="L51">
        <f t="shared" ca="1" si="3"/>
        <v>1.8033426329082048E-2</v>
      </c>
      <c r="M51">
        <f t="shared" ca="1" si="4"/>
        <v>-9.2302681302970646E-2</v>
      </c>
      <c r="N51">
        <f t="shared" ca="1" si="5"/>
        <v>9.2302681302970646E-3</v>
      </c>
      <c r="O51">
        <f t="shared" ca="1" si="6"/>
        <v>10.00042598017583</v>
      </c>
    </row>
    <row r="52" spans="10:15" x14ac:dyDescent="0.3">
      <c r="J52">
        <v>2.7</v>
      </c>
      <c r="L52">
        <f t="shared" ca="1" si="3"/>
        <v>4.3938982229329598E-2</v>
      </c>
      <c r="M52">
        <f t="shared" ca="1" si="4"/>
        <v>2.590555590024755E-2</v>
      </c>
      <c r="N52">
        <f t="shared" ca="1" si="5"/>
        <v>2.5905555900247552E-3</v>
      </c>
      <c r="O52">
        <f t="shared" ca="1" si="6"/>
        <v>10.000033554835028</v>
      </c>
    </row>
    <row r="53" spans="10:15" x14ac:dyDescent="0.3">
      <c r="J53">
        <v>2.8</v>
      </c>
      <c r="L53">
        <f t="shared" ca="1" si="3"/>
        <v>0.30628175254659745</v>
      </c>
      <c r="M53">
        <f t="shared" ca="1" si="4"/>
        <v>0.26234277031726783</v>
      </c>
      <c r="N53">
        <f t="shared" ca="1" si="5"/>
        <v>2.6234277031726781E-2</v>
      </c>
      <c r="O53">
        <f t="shared" ca="1" si="6"/>
        <v>10.003440594572336</v>
      </c>
    </row>
    <row r="54" spans="10:15" x14ac:dyDescent="0.3">
      <c r="J54">
        <v>2.9</v>
      </c>
      <c r="L54">
        <f t="shared" ca="1" si="3"/>
        <v>0.26216255571263763</v>
      </c>
      <c r="M54">
        <f t="shared" ca="1" si="4"/>
        <v>-4.4119196833959817E-2</v>
      </c>
      <c r="N54">
        <f t="shared" ca="1" si="5"/>
        <v>4.4119196833959816E-3</v>
      </c>
      <c r="O54">
        <f t="shared" ca="1" si="6"/>
        <v>10.000097324702859</v>
      </c>
    </row>
    <row r="55" spans="10:15" x14ac:dyDescent="0.3">
      <c r="J55">
        <v>3</v>
      </c>
      <c r="L55">
        <f t="shared" ca="1" si="3"/>
        <v>0.26791513950889911</v>
      </c>
      <c r="M55">
        <f t="shared" ca="1" si="4"/>
        <v>5.752583796261479E-3</v>
      </c>
      <c r="N55">
        <f t="shared" ca="1" si="5"/>
        <v>5.7525837962614794E-4</v>
      </c>
      <c r="O55">
        <f t="shared" ca="1" si="6"/>
        <v>10.00000165461088</v>
      </c>
    </row>
    <row r="56" spans="10:15" x14ac:dyDescent="0.3">
      <c r="J56">
        <v>3.1</v>
      </c>
      <c r="L56">
        <f t="shared" ca="1" si="3"/>
        <v>0.11071599942540039</v>
      </c>
      <c r="M56">
        <f t="shared" ca="1" si="4"/>
        <v>-0.15719914008349872</v>
      </c>
      <c r="N56">
        <f t="shared" ca="1" si="5"/>
        <v>1.5719914008349871E-2</v>
      </c>
      <c r="O56">
        <f t="shared" ca="1" si="6"/>
        <v>10.00123550215887</v>
      </c>
    </row>
    <row r="57" spans="10:15" x14ac:dyDescent="0.3">
      <c r="J57">
        <v>3.2</v>
      </c>
      <c r="L57">
        <f t="shared" ca="1" si="3"/>
        <v>0.16598259214303371</v>
      </c>
      <c r="M57">
        <f t="shared" ca="1" si="4"/>
        <v>5.5266592717633317E-2</v>
      </c>
      <c r="N57">
        <f t="shared" ca="1" si="5"/>
        <v>5.5266592717633321E-3</v>
      </c>
      <c r="O57">
        <f t="shared" ca="1" si="6"/>
        <v>10.000152718647382</v>
      </c>
    </row>
    <row r="58" spans="10:15" x14ac:dyDescent="0.3">
      <c r="J58">
        <v>3.3</v>
      </c>
      <c r="L58">
        <f t="shared" ca="1" si="3"/>
        <v>0.2315277743833753</v>
      </c>
      <c r="M58">
        <f t="shared" ca="1" si="4"/>
        <v>6.5545182240341587E-2</v>
      </c>
      <c r="N58">
        <f t="shared" ca="1" si="5"/>
        <v>6.5545182240341589E-3</v>
      </c>
      <c r="O58">
        <f t="shared" ca="1" si="6"/>
        <v>10.00021480623866</v>
      </c>
    </row>
    <row r="59" spans="10:15" x14ac:dyDescent="0.3">
      <c r="J59">
        <v>3.4</v>
      </c>
      <c r="L59">
        <f t="shared" ca="1" si="3"/>
        <v>0.16809005084977066</v>
      </c>
      <c r="M59">
        <f t="shared" ca="1" si="4"/>
        <v>-6.3437723533604634E-2</v>
      </c>
      <c r="N59">
        <f t="shared" ca="1" si="5"/>
        <v>6.3437723533604634E-3</v>
      </c>
      <c r="O59">
        <f t="shared" ca="1" si="6"/>
        <v>10.000201215213979</v>
      </c>
    </row>
    <row r="60" spans="10:15" x14ac:dyDescent="0.3">
      <c r="J60">
        <v>3.5</v>
      </c>
      <c r="L60">
        <f t="shared" ca="1" si="3"/>
        <v>0.16154161980274681</v>
      </c>
      <c r="M60">
        <f t="shared" ca="1" si="4"/>
        <v>-6.5484310470238505E-3</v>
      </c>
      <c r="N60">
        <f t="shared" ca="1" si="5"/>
        <v>6.54843104702385E-4</v>
      </c>
      <c r="O60">
        <f t="shared" ca="1" si="6"/>
        <v>10.000002144097229</v>
      </c>
    </row>
    <row r="61" spans="10:15" x14ac:dyDescent="0.3">
      <c r="J61">
        <v>3.6</v>
      </c>
      <c r="L61">
        <f t="shared" ca="1" si="3"/>
        <v>0.1288664016151557</v>
      </c>
      <c r="M61">
        <f t="shared" ca="1" si="4"/>
        <v>-3.2675218187591115E-2</v>
      </c>
      <c r="N61">
        <f t="shared" ca="1" si="5"/>
        <v>3.2675218187591115E-3</v>
      </c>
      <c r="O61">
        <f t="shared" ca="1" si="6"/>
        <v>10.000053383351691</v>
      </c>
    </row>
    <row r="62" spans="10:15" x14ac:dyDescent="0.3">
      <c r="J62">
        <v>3.7</v>
      </c>
      <c r="L62">
        <f t="shared" ca="1" si="3"/>
        <v>0.20905689802954319</v>
      </c>
      <c r="M62">
        <f t="shared" ca="1" si="4"/>
        <v>8.0190496414387497E-2</v>
      </c>
      <c r="N62">
        <f t="shared" ca="1" si="5"/>
        <v>8.0190496414387497E-3</v>
      </c>
      <c r="O62">
        <f t="shared" ca="1" si="6"/>
        <v>10.000321520616984</v>
      </c>
    </row>
    <row r="63" spans="10:15" x14ac:dyDescent="0.3">
      <c r="J63">
        <v>3.8</v>
      </c>
      <c r="L63">
        <f t="shared" ca="1" si="3"/>
        <v>0.12941191163208129</v>
      </c>
      <c r="M63">
        <f t="shared" ca="1" si="4"/>
        <v>-7.9644986397461898E-2</v>
      </c>
      <c r="N63">
        <f t="shared" ca="1" si="5"/>
        <v>7.9644986397461905E-3</v>
      </c>
      <c r="O63">
        <f t="shared" ca="1" si="6"/>
        <v>10.000317161163352</v>
      </c>
    </row>
    <row r="64" spans="10:15" x14ac:dyDescent="0.3">
      <c r="J64">
        <v>3.9</v>
      </c>
      <c r="L64">
        <f t="shared" ca="1" si="3"/>
        <v>0.17705670202866367</v>
      </c>
      <c r="M64">
        <f t="shared" ca="1" si="4"/>
        <v>4.764479039658237E-2</v>
      </c>
      <c r="N64">
        <f t="shared" ca="1" si="5"/>
        <v>4.764479039658237E-3</v>
      </c>
      <c r="O64">
        <f t="shared" ca="1" si="6"/>
        <v>10.000113500658477</v>
      </c>
    </row>
    <row r="65" spans="10:15" x14ac:dyDescent="0.3">
      <c r="J65">
        <v>4</v>
      </c>
      <c r="L65">
        <f t="shared" ca="1" si="3"/>
        <v>0.32453448375733307</v>
      </c>
      <c r="M65">
        <f t="shared" ca="1" si="4"/>
        <v>0.1474777817286694</v>
      </c>
      <c r="N65">
        <f t="shared" ca="1" si="5"/>
        <v>1.4747778172866941E-2</v>
      </c>
      <c r="O65">
        <f t="shared" ca="1" si="6"/>
        <v>10.001087425680451</v>
      </c>
    </row>
    <row r="66" spans="10:15" x14ac:dyDescent="0.3">
      <c r="J66">
        <v>4.0999999999999996</v>
      </c>
      <c r="L66">
        <f t="shared" ca="1" si="3"/>
        <v>0.17534744167774174</v>
      </c>
      <c r="M66">
        <f t="shared" ca="1" si="4"/>
        <v>-0.14918704207959133</v>
      </c>
      <c r="N66">
        <f t="shared" ca="1" si="5"/>
        <v>1.4918704207959132E-2</v>
      </c>
      <c r="O66">
        <f t="shared" ca="1" si="6"/>
        <v>10.001112776762618</v>
      </c>
    </row>
    <row r="67" spans="10:15" x14ac:dyDescent="0.3">
      <c r="J67">
        <v>4.2</v>
      </c>
      <c r="L67">
        <f t="shared" ca="1" si="3"/>
        <v>0.35143765745388478</v>
      </c>
      <c r="M67">
        <f t="shared" ca="1" si="4"/>
        <v>0.17609021577614303</v>
      </c>
      <c r="N67">
        <f t="shared" ca="1" si="5"/>
        <v>1.7609021577614303E-2</v>
      </c>
      <c r="O67">
        <f t="shared" ca="1" si="6"/>
        <v>10.001550268038056</v>
      </c>
    </row>
    <row r="68" spans="10:15" x14ac:dyDescent="0.3">
      <c r="J68">
        <v>4.3</v>
      </c>
      <c r="L68">
        <f t="shared" ca="1" si="3"/>
        <v>0.29364021156325915</v>
      </c>
      <c r="M68">
        <f t="shared" ca="1" si="4"/>
        <v>-5.7797445890625632E-2</v>
      </c>
      <c r="N68">
        <f t="shared" ca="1" si="5"/>
        <v>5.7797445890625633E-3</v>
      </c>
      <c r="O68">
        <f t="shared" ca="1" si="6"/>
        <v>10.000167025842693</v>
      </c>
    </row>
    <row r="69" spans="10:15" x14ac:dyDescent="0.3">
      <c r="J69">
        <v>4.4000000000000004</v>
      </c>
      <c r="L69">
        <f t="shared" ca="1" si="3"/>
        <v>0.37925194034450982</v>
      </c>
      <c r="M69">
        <f t="shared" ca="1" si="4"/>
        <v>8.5611728781250673E-2</v>
      </c>
      <c r="N69">
        <f t="shared" ca="1" si="5"/>
        <v>8.561172878125068E-3</v>
      </c>
      <c r="O69">
        <f t="shared" ca="1" si="6"/>
        <v>10.000366461690536</v>
      </c>
    </row>
    <row r="70" spans="10:15" x14ac:dyDescent="0.3">
      <c r="J70">
        <v>4.5</v>
      </c>
      <c r="L70">
        <f t="shared" ca="1" si="3"/>
        <v>9.2632463620516081E-2</v>
      </c>
      <c r="M70">
        <f t="shared" ca="1" si="4"/>
        <v>-0.28661947672399374</v>
      </c>
      <c r="N70">
        <f t="shared" ca="1" si="5"/>
        <v>2.8661947672399372E-2</v>
      </c>
      <c r="O70">
        <f t="shared" ca="1" si="6"/>
        <v>10.004106692975517</v>
      </c>
    </row>
    <row r="71" spans="10:15" x14ac:dyDescent="0.3">
      <c r="J71">
        <v>4.5999999999999996</v>
      </c>
      <c r="L71">
        <f t="shared" ca="1" si="3"/>
        <v>0.13997622545483407</v>
      </c>
      <c r="M71">
        <f t="shared" ca="1" si="4"/>
        <v>4.7343761834317988E-2</v>
      </c>
      <c r="N71">
        <f t="shared" ca="1" si="5"/>
        <v>4.7343761834317986E-3</v>
      </c>
      <c r="O71">
        <f t="shared" ca="1" si="6"/>
        <v>10.000112070961237</v>
      </c>
    </row>
    <row r="72" spans="10:15" x14ac:dyDescent="0.3">
      <c r="J72">
        <v>4.7</v>
      </c>
      <c r="L72">
        <f t="shared" ca="1" si="3"/>
        <v>0.37311720418898359</v>
      </c>
      <c r="M72">
        <f t="shared" ca="1" si="4"/>
        <v>0.23314097873414952</v>
      </c>
      <c r="N72">
        <f t="shared" ca="1" si="5"/>
        <v>2.331409787341495E-2</v>
      </c>
      <c r="O72">
        <f t="shared" ca="1" si="6"/>
        <v>10.002717366594196</v>
      </c>
    </row>
    <row r="73" spans="10:15" x14ac:dyDescent="0.3">
      <c r="J73">
        <v>4.8</v>
      </c>
      <c r="L73">
        <f t="shared" ca="1" si="3"/>
        <v>3.5030903326190191E-3</v>
      </c>
      <c r="M73">
        <f t="shared" ca="1" si="4"/>
        <v>-0.36961411385636456</v>
      </c>
      <c r="N73">
        <f t="shared" ca="1" si="5"/>
        <v>3.6961411385636453E-2</v>
      </c>
      <c r="O73">
        <f t="shared" ca="1" si="6"/>
        <v>10.00682839830692</v>
      </c>
    </row>
    <row r="74" spans="10:15" x14ac:dyDescent="0.3">
      <c r="J74">
        <v>4.9000000000000004</v>
      </c>
      <c r="L74">
        <f t="shared" ca="1" si="3"/>
        <v>3.8760761183973539E-4</v>
      </c>
      <c r="M74">
        <f t="shared" ca="1" si="4"/>
        <v>-3.1154827207792836E-3</v>
      </c>
      <c r="N74">
        <f t="shared" ca="1" si="5"/>
        <v>3.1154827207792836E-4</v>
      </c>
      <c r="O74">
        <f t="shared" ca="1" si="6"/>
        <v>10.000000485311618</v>
      </c>
    </row>
    <row r="75" spans="10:15" x14ac:dyDescent="0.3">
      <c r="J75">
        <v>5</v>
      </c>
      <c r="L75">
        <f t="shared" ca="1" si="3"/>
        <v>0.14153825943308634</v>
      </c>
      <c r="M75">
        <f t="shared" ca="1" si="4"/>
        <v>0.14115065182124661</v>
      </c>
      <c r="N75">
        <f t="shared" ca="1" si="5"/>
        <v>1.4115065182124662E-2</v>
      </c>
      <c r="O75">
        <f t="shared" ca="1" si="6"/>
        <v>10.000996125712158</v>
      </c>
    </row>
    <row r="76" spans="10:15" x14ac:dyDescent="0.3">
      <c r="J76">
        <v>5.0999999999999996</v>
      </c>
      <c r="L76">
        <f t="shared" ca="1" si="3"/>
        <v>0.18688058804111979</v>
      </c>
      <c r="M76">
        <f t="shared" ca="1" si="4"/>
        <v>4.5342328608033444E-2</v>
      </c>
      <c r="N76">
        <f t="shared" ca="1" si="5"/>
        <v>4.5342328608033444E-3</v>
      </c>
      <c r="O76">
        <f t="shared" ca="1" si="6"/>
        <v>10.000102795809831</v>
      </c>
    </row>
    <row r="77" spans="10:15" x14ac:dyDescent="0.3">
      <c r="J77">
        <v>5.2</v>
      </c>
      <c r="L77">
        <f t="shared" ca="1" si="3"/>
        <v>0.17971111020766894</v>
      </c>
      <c r="M77">
        <f t="shared" ca="1" si="4"/>
        <v>-7.1694778334508436E-3</v>
      </c>
      <c r="N77">
        <f t="shared" ca="1" si="5"/>
        <v>7.1694778334508433E-4</v>
      </c>
      <c r="O77">
        <f t="shared" ca="1" si="6"/>
        <v>10.00000257007029</v>
      </c>
    </row>
    <row r="78" spans="10:15" x14ac:dyDescent="0.3">
      <c r="J78">
        <v>5.3</v>
      </c>
      <c r="L78">
        <f t="shared" ca="1" si="3"/>
        <v>0.36231412885781444</v>
      </c>
      <c r="M78">
        <f t="shared" ca="1" si="4"/>
        <v>0.1826030186501455</v>
      </c>
      <c r="N78">
        <f t="shared" ca="1" si="5"/>
        <v>1.8260301865014549E-2</v>
      </c>
      <c r="O78">
        <f t="shared" ca="1" si="6"/>
        <v>10.001667054167529</v>
      </c>
    </row>
    <row r="79" spans="10:15" x14ac:dyDescent="0.3">
      <c r="J79">
        <v>5.4</v>
      </c>
      <c r="L79">
        <f t="shared" ca="1" si="3"/>
        <v>0.29213617402547387</v>
      </c>
      <c r="M79">
        <f t="shared" ca="1" si="4"/>
        <v>-7.0177954832340572E-2</v>
      </c>
      <c r="N79">
        <f t="shared" ca="1" si="5"/>
        <v>7.0177954832340572E-3</v>
      </c>
      <c r="O79">
        <f t="shared" ca="1" si="6"/>
        <v>10.000246244235411</v>
      </c>
    </row>
    <row r="80" spans="10:15" x14ac:dyDescent="0.3">
      <c r="J80">
        <v>5.5</v>
      </c>
      <c r="L80">
        <f t="shared" ca="1" si="3"/>
        <v>0.12901794537076366</v>
      </c>
      <c r="M80">
        <f t="shared" ca="1" si="4"/>
        <v>-0.16311822865471021</v>
      </c>
      <c r="N80">
        <f t="shared" ca="1" si="5"/>
        <v>1.6311822865471021E-2</v>
      </c>
      <c r="O80">
        <f t="shared" ca="1" si="6"/>
        <v>10.001330289342485</v>
      </c>
    </row>
    <row r="81" spans="10:15" x14ac:dyDescent="0.3">
      <c r="J81">
        <v>5.6</v>
      </c>
      <c r="L81">
        <f t="shared" ca="1" si="3"/>
        <v>0.37525352745951629</v>
      </c>
      <c r="M81">
        <f t="shared" ca="1" si="4"/>
        <v>0.24623558208875262</v>
      </c>
      <c r="N81">
        <f t="shared" ca="1" si="5"/>
        <v>2.4623558208875261E-2</v>
      </c>
      <c r="O81">
        <f t="shared" ca="1" si="6"/>
        <v>10.003031138704237</v>
      </c>
    </row>
    <row r="82" spans="10:15" x14ac:dyDescent="0.3">
      <c r="J82">
        <v>5.7</v>
      </c>
      <c r="L82">
        <f t="shared" ca="1" si="3"/>
        <v>9.7220934041464577E-2</v>
      </c>
      <c r="M82">
        <f t="shared" ca="1" si="4"/>
        <v>-0.2780325934180517</v>
      </c>
      <c r="N82">
        <f t="shared" ca="1" si="5"/>
        <v>2.7803259341805171E-2</v>
      </c>
      <c r="O82">
        <f t="shared" ca="1" si="6"/>
        <v>10.003864359486426</v>
      </c>
    </row>
    <row r="83" spans="10:15" x14ac:dyDescent="0.3">
      <c r="J83">
        <v>5.8</v>
      </c>
      <c r="L83">
        <f t="shared" ca="1" si="3"/>
        <v>6.4678844288301687E-2</v>
      </c>
      <c r="M83">
        <f t="shared" ca="1" si="4"/>
        <v>-3.2542089753162889E-2</v>
      </c>
      <c r="N83">
        <f t="shared" ca="1" si="5"/>
        <v>3.2542089753162889E-3</v>
      </c>
      <c r="O83">
        <f t="shared" ca="1" si="6"/>
        <v>10.000052949240095</v>
      </c>
    </row>
    <row r="84" spans="10:15" x14ac:dyDescent="0.3">
      <c r="J84">
        <v>5.9</v>
      </c>
      <c r="L84">
        <f t="shared" ca="1" si="3"/>
        <v>0.36903318780541422</v>
      </c>
      <c r="M84">
        <f t="shared" ca="1" si="4"/>
        <v>0.30435434351711255</v>
      </c>
      <c r="N84">
        <f t="shared" ca="1" si="5"/>
        <v>3.0435434351711255E-2</v>
      </c>
      <c r="O84">
        <f t="shared" ca="1" si="6"/>
        <v>10.004630506241483</v>
      </c>
    </row>
    <row r="85" spans="10:15" x14ac:dyDescent="0.3">
      <c r="J85">
        <v>6</v>
      </c>
      <c r="L85">
        <f t="shared" ca="1" si="3"/>
        <v>5.0799186650704931E-2</v>
      </c>
      <c r="M85">
        <f t="shared" ca="1" si="4"/>
        <v>-0.31823400115470929</v>
      </c>
      <c r="N85">
        <f t="shared" ca="1" si="5"/>
        <v>3.1823400115470926E-2</v>
      </c>
      <c r="O85">
        <f t="shared" ca="1" si="6"/>
        <v>10.005062362598792</v>
      </c>
    </row>
    <row r="86" spans="10:15" x14ac:dyDescent="0.3">
      <c r="J86">
        <v>6.1</v>
      </c>
      <c r="L86">
        <f t="shared" ca="1" si="3"/>
        <v>0.15419520628730421</v>
      </c>
      <c r="M86">
        <f t="shared" ca="1" si="4"/>
        <v>0.10339601963659928</v>
      </c>
      <c r="N86">
        <f t="shared" ca="1" si="5"/>
        <v>1.0339601963659928E-2</v>
      </c>
      <c r="O86">
        <f t="shared" ca="1" si="6"/>
        <v>10.000534522558116</v>
      </c>
    </row>
    <row r="87" spans="10:15" x14ac:dyDescent="0.3">
      <c r="J87">
        <v>6.2</v>
      </c>
      <c r="L87">
        <f t="shared" ca="1" si="3"/>
        <v>0.21655612025942239</v>
      </c>
      <c r="M87">
        <f t="shared" ca="1" si="4"/>
        <v>6.2360913972118182E-2</v>
      </c>
      <c r="N87">
        <f t="shared" ca="1" si="5"/>
        <v>6.2360913972118182E-3</v>
      </c>
      <c r="O87">
        <f t="shared" ca="1" si="6"/>
        <v>10.000194442289182</v>
      </c>
    </row>
    <row r="88" spans="10:15" x14ac:dyDescent="0.3">
      <c r="J88">
        <v>6.3</v>
      </c>
      <c r="L88">
        <f t="shared" ca="1" si="3"/>
        <v>4.2809030141822163E-2</v>
      </c>
      <c r="M88">
        <f t="shared" ca="1" si="4"/>
        <v>-0.17374709011760023</v>
      </c>
      <c r="N88">
        <f t="shared" ca="1" si="5"/>
        <v>1.7374709011760022E-2</v>
      </c>
      <c r="O88">
        <f t="shared" ca="1" si="6"/>
        <v>10.001509288668602</v>
      </c>
    </row>
    <row r="89" spans="10:15" x14ac:dyDescent="0.3">
      <c r="J89">
        <v>6.4</v>
      </c>
      <c r="L89">
        <f t="shared" ca="1" si="3"/>
        <v>0.19681696790354355</v>
      </c>
      <c r="M89">
        <f t="shared" ca="1" si="4"/>
        <v>0.15400793776172139</v>
      </c>
      <c r="N89">
        <f t="shared" ca="1" si="5"/>
        <v>1.540079377617214E-2</v>
      </c>
      <c r="O89">
        <f t="shared" ca="1" si="6"/>
        <v>10.001185851932441</v>
      </c>
    </row>
    <row r="90" spans="10:15" x14ac:dyDescent="0.3">
      <c r="J90">
        <v>6.5</v>
      </c>
      <c r="L90">
        <f t="shared" ca="1" si="3"/>
        <v>0.24284817924128174</v>
      </c>
      <c r="M90">
        <f t="shared" ca="1" si="4"/>
        <v>4.6031211337738187E-2</v>
      </c>
      <c r="N90">
        <f t="shared" ca="1" si="5"/>
        <v>4.6031211337738184E-3</v>
      </c>
      <c r="O90">
        <f t="shared" ca="1" si="6"/>
        <v>10.000105943059664</v>
      </c>
    </row>
    <row r="91" spans="10:15" x14ac:dyDescent="0.3">
      <c r="J91">
        <v>6.6</v>
      </c>
      <c r="L91">
        <f t="shared" ref="L91:L125" ca="1" si="7">RAND()*$K$26</f>
        <v>0.38735653527238501</v>
      </c>
      <c r="M91">
        <f t="shared" ca="1" si="4"/>
        <v>0.14450835603110326</v>
      </c>
      <c r="N91">
        <f t="shared" ca="1" si="5"/>
        <v>1.4450835603110326E-2</v>
      </c>
      <c r="O91">
        <f t="shared" ca="1" si="6"/>
        <v>10.001044078743119</v>
      </c>
    </row>
    <row r="92" spans="10:15" x14ac:dyDescent="0.3">
      <c r="J92">
        <v>6.7</v>
      </c>
      <c r="L92">
        <f t="shared" ca="1" si="7"/>
        <v>0.22660031411305376</v>
      </c>
      <c r="M92">
        <f t="shared" ref="M92:M125" ca="1" si="8">L92-L91</f>
        <v>-0.16075622115933125</v>
      </c>
      <c r="N92">
        <f t="shared" ref="N92:N125" ca="1" si="9">ABS(M92/$L$25)</f>
        <v>1.6075622115933125E-2</v>
      </c>
      <c r="O92">
        <f t="shared" ref="O92:O125" ca="1" si="10">$L$25/COS(ATAN(N92))</f>
        <v>10.001292044663101</v>
      </c>
    </row>
    <row r="93" spans="10:15" x14ac:dyDescent="0.3">
      <c r="J93">
        <v>6.8</v>
      </c>
      <c r="L93">
        <f t="shared" ca="1" si="7"/>
        <v>0.38671564591894186</v>
      </c>
      <c r="M93">
        <f t="shared" ca="1" si="8"/>
        <v>0.16011533180588811</v>
      </c>
      <c r="N93">
        <f t="shared" ca="1" si="9"/>
        <v>1.6011533180588809E-2</v>
      </c>
      <c r="O93">
        <f t="shared" ca="1" si="10"/>
        <v>10.00128176382804</v>
      </c>
    </row>
    <row r="94" spans="10:15" x14ac:dyDescent="0.3">
      <c r="J94">
        <v>6.9</v>
      </c>
      <c r="L94">
        <f t="shared" ca="1" si="7"/>
        <v>9.8506400136455244E-2</v>
      </c>
      <c r="M94">
        <f t="shared" ca="1" si="8"/>
        <v>-0.28820924578248663</v>
      </c>
      <c r="N94">
        <f t="shared" ca="1" si="9"/>
        <v>2.8820924578248662E-2</v>
      </c>
      <c r="O94">
        <f t="shared" ca="1" si="10"/>
        <v>10.004152366360406</v>
      </c>
    </row>
    <row r="95" spans="10:15" x14ac:dyDescent="0.3">
      <c r="J95">
        <v>7</v>
      </c>
      <c r="L95">
        <f t="shared" ca="1" si="7"/>
        <v>0.35065548670975599</v>
      </c>
      <c r="M95">
        <f t="shared" ca="1" si="8"/>
        <v>0.25214908657330076</v>
      </c>
      <c r="N95">
        <f t="shared" ca="1" si="9"/>
        <v>2.5214908657330077E-2</v>
      </c>
      <c r="O95">
        <f t="shared" ca="1" si="10"/>
        <v>10.003178452964825</v>
      </c>
    </row>
    <row r="96" spans="10:15" x14ac:dyDescent="0.3">
      <c r="J96">
        <v>7.1</v>
      </c>
      <c r="L96">
        <f t="shared" ca="1" si="7"/>
        <v>0.20085151736162513</v>
      </c>
      <c r="M96">
        <f t="shared" ca="1" si="8"/>
        <v>-0.14980396934813087</v>
      </c>
      <c r="N96">
        <f t="shared" ca="1" si="9"/>
        <v>1.4980396934813086E-2</v>
      </c>
      <c r="O96">
        <f t="shared" ca="1" si="10"/>
        <v>10.001121998517588</v>
      </c>
    </row>
    <row r="97" spans="10:15" x14ac:dyDescent="0.3">
      <c r="J97">
        <v>7.2</v>
      </c>
      <c r="L97">
        <f t="shared" ca="1" si="7"/>
        <v>0.19879838611739209</v>
      </c>
      <c r="M97">
        <f t="shared" ca="1" si="8"/>
        <v>-2.0531312442330363E-3</v>
      </c>
      <c r="N97">
        <f t="shared" ca="1" si="9"/>
        <v>2.0531312442330363E-4</v>
      </c>
      <c r="O97">
        <f t="shared" ca="1" si="10"/>
        <v>10.000000210767393</v>
      </c>
    </row>
    <row r="98" spans="10:15" x14ac:dyDescent="0.3">
      <c r="J98">
        <v>7.3</v>
      </c>
      <c r="L98">
        <f t="shared" ca="1" si="7"/>
        <v>8.4689187765803545E-2</v>
      </c>
      <c r="M98">
        <f t="shared" ca="1" si="8"/>
        <v>-0.11410919835158854</v>
      </c>
      <c r="N98">
        <f t="shared" ca="1" si="9"/>
        <v>1.1410919835158854E-2</v>
      </c>
      <c r="O98">
        <f t="shared" ca="1" si="10"/>
        <v>10.000651024265792</v>
      </c>
    </row>
    <row r="99" spans="10:15" x14ac:dyDescent="0.3">
      <c r="J99">
        <v>7.4</v>
      </c>
      <c r="L99">
        <f t="shared" ca="1" si="7"/>
        <v>0.13025668228951123</v>
      </c>
      <c r="M99">
        <f t="shared" ca="1" si="8"/>
        <v>4.5567494523707688E-2</v>
      </c>
      <c r="N99">
        <f t="shared" ca="1" si="9"/>
        <v>4.556749452370769E-3</v>
      </c>
      <c r="O99">
        <f t="shared" ca="1" si="10"/>
        <v>10.000103819288936</v>
      </c>
    </row>
    <row r="100" spans="10:15" x14ac:dyDescent="0.3">
      <c r="J100">
        <v>7.5</v>
      </c>
      <c r="L100">
        <f t="shared" ca="1" si="7"/>
        <v>7.5307624676686044E-2</v>
      </c>
      <c r="M100">
        <f t="shared" ca="1" si="8"/>
        <v>-5.4949057612825189E-2</v>
      </c>
      <c r="N100">
        <f t="shared" ca="1" si="9"/>
        <v>5.4949057612825192E-3</v>
      </c>
      <c r="O100">
        <f t="shared" ca="1" si="10"/>
        <v>10.000150968807048</v>
      </c>
    </row>
    <row r="101" spans="10:15" x14ac:dyDescent="0.3">
      <c r="J101">
        <v>7.6</v>
      </c>
      <c r="L101">
        <f t="shared" ca="1" si="7"/>
        <v>0.35498694042140877</v>
      </c>
      <c r="M101">
        <f t="shared" ca="1" si="8"/>
        <v>0.27967931574472271</v>
      </c>
      <c r="N101">
        <f t="shared" ca="1" si="9"/>
        <v>2.796793157447227E-2</v>
      </c>
      <c r="O101">
        <f t="shared" ca="1" si="10"/>
        <v>10.003910261475532</v>
      </c>
    </row>
    <row r="102" spans="10:15" x14ac:dyDescent="0.3">
      <c r="J102">
        <v>7.7</v>
      </c>
      <c r="L102">
        <f t="shared" ca="1" si="7"/>
        <v>7.6604307380806216E-2</v>
      </c>
      <c r="M102">
        <f t="shared" ca="1" si="8"/>
        <v>-0.27838263304060257</v>
      </c>
      <c r="N102">
        <f t="shared" ca="1" si="9"/>
        <v>2.7838263304060258E-2</v>
      </c>
      <c r="O102">
        <f t="shared" ca="1" si="10"/>
        <v>10.00387409408868</v>
      </c>
    </row>
    <row r="103" spans="10:15" x14ac:dyDescent="0.3">
      <c r="J103">
        <v>7.8</v>
      </c>
      <c r="L103">
        <f t="shared" ca="1" si="7"/>
        <v>0.26026207362057524</v>
      </c>
      <c r="M103">
        <f t="shared" ca="1" si="8"/>
        <v>0.18365776623976904</v>
      </c>
      <c r="N103">
        <f t="shared" ca="1" si="9"/>
        <v>1.8365776623976905E-2</v>
      </c>
      <c r="O103">
        <f t="shared" ca="1" si="10"/>
        <v>10.001686366563399</v>
      </c>
    </row>
    <row r="104" spans="10:15" x14ac:dyDescent="0.3">
      <c r="J104">
        <v>7.9</v>
      </c>
      <c r="L104">
        <f t="shared" ca="1" si="7"/>
        <v>0.25728137561910641</v>
      </c>
      <c r="M104">
        <f t="shared" ca="1" si="8"/>
        <v>-2.9806980014688289E-3</v>
      </c>
      <c r="N104">
        <f t="shared" ca="1" si="9"/>
        <v>2.9806980014688287E-4</v>
      </c>
      <c r="O104">
        <f t="shared" ca="1" si="10"/>
        <v>10.000000444228018</v>
      </c>
    </row>
    <row r="105" spans="10:15" x14ac:dyDescent="0.3">
      <c r="J105">
        <v>8</v>
      </c>
      <c r="L105">
        <f t="shared" ca="1" si="7"/>
        <v>2.4117238741124505E-2</v>
      </c>
      <c r="M105">
        <f t="shared" ca="1" si="8"/>
        <v>-0.2331641368779819</v>
      </c>
      <c r="N105">
        <f t="shared" ca="1" si="9"/>
        <v>2.3316413687798191E-2</v>
      </c>
      <c r="O105">
        <f t="shared" ca="1" si="10"/>
        <v>10.002717906385547</v>
      </c>
    </row>
    <row r="106" spans="10:15" x14ac:dyDescent="0.3">
      <c r="J106">
        <v>8.1</v>
      </c>
      <c r="L106">
        <f t="shared" ca="1" si="7"/>
        <v>0.2043005536838865</v>
      </c>
      <c r="M106">
        <f t="shared" ca="1" si="8"/>
        <v>0.18018331494276199</v>
      </c>
      <c r="N106">
        <f t="shared" ca="1" si="9"/>
        <v>1.8018331494276198E-2</v>
      </c>
      <c r="O106">
        <f t="shared" ca="1" si="10"/>
        <v>10.001623169615208</v>
      </c>
    </row>
    <row r="107" spans="10:15" x14ac:dyDescent="0.3">
      <c r="J107">
        <v>8.1999999999999993</v>
      </c>
      <c r="L107">
        <f t="shared" ca="1" si="7"/>
        <v>0.20882113317355142</v>
      </c>
      <c r="M107">
        <f t="shared" ca="1" si="8"/>
        <v>4.5205794896649165E-3</v>
      </c>
      <c r="N107">
        <f t="shared" ca="1" si="9"/>
        <v>4.5205794896649166E-4</v>
      </c>
      <c r="O107">
        <f t="shared" ca="1" si="10"/>
        <v>10.000001021781893</v>
      </c>
    </row>
    <row r="108" spans="10:15" x14ac:dyDescent="0.3">
      <c r="J108">
        <v>8.3000000000000007</v>
      </c>
      <c r="L108">
        <f t="shared" ca="1" si="7"/>
        <v>0.19227567939888451</v>
      </c>
      <c r="M108">
        <f t="shared" ca="1" si="8"/>
        <v>-1.6545453774666902E-2</v>
      </c>
      <c r="N108">
        <f t="shared" ca="1" si="9"/>
        <v>1.6545453774666902E-3</v>
      </c>
      <c r="O108">
        <f t="shared" ca="1" si="10"/>
        <v>10.000013687592663</v>
      </c>
    </row>
    <row r="109" spans="10:15" x14ac:dyDescent="0.3">
      <c r="J109">
        <v>8.4</v>
      </c>
      <c r="L109">
        <f t="shared" ca="1" si="7"/>
        <v>0.38737982866133736</v>
      </c>
      <c r="M109">
        <f t="shared" ca="1" si="8"/>
        <v>0.19510414926245284</v>
      </c>
      <c r="N109">
        <f t="shared" ca="1" si="9"/>
        <v>1.9510414926245286E-2</v>
      </c>
      <c r="O109">
        <f t="shared" ca="1" si="10"/>
        <v>10.001903100363421</v>
      </c>
    </row>
    <row r="110" spans="10:15" x14ac:dyDescent="0.3">
      <c r="J110">
        <v>8.5</v>
      </c>
      <c r="L110">
        <f t="shared" ca="1" si="7"/>
        <v>7.6049508634133345E-2</v>
      </c>
      <c r="M110">
        <f t="shared" ca="1" si="8"/>
        <v>-0.31133032002720401</v>
      </c>
      <c r="N110">
        <f t="shared" ca="1" si="9"/>
        <v>3.1133032002720402E-2</v>
      </c>
      <c r="O110">
        <f t="shared" ca="1" si="10"/>
        <v>10.004845154632241</v>
      </c>
    </row>
    <row r="111" spans="10:15" x14ac:dyDescent="0.3">
      <c r="J111">
        <v>8.6</v>
      </c>
      <c r="L111">
        <f t="shared" ca="1" si="7"/>
        <v>4.6500696755714534E-2</v>
      </c>
      <c r="M111">
        <f t="shared" ca="1" si="8"/>
        <v>-2.9548811878418811E-2</v>
      </c>
      <c r="N111">
        <f t="shared" ca="1" si="9"/>
        <v>2.9548811878418813E-3</v>
      </c>
      <c r="O111">
        <f t="shared" ca="1" si="10"/>
        <v>10.000043656518876</v>
      </c>
    </row>
    <row r="112" spans="10:15" x14ac:dyDescent="0.3">
      <c r="J112">
        <v>8.6999999999999993</v>
      </c>
      <c r="L112">
        <f t="shared" ca="1" si="7"/>
        <v>9.6034514865443885E-2</v>
      </c>
      <c r="M112">
        <f t="shared" ca="1" si="8"/>
        <v>4.9533818109729351E-2</v>
      </c>
      <c r="N112">
        <f t="shared" ca="1" si="9"/>
        <v>4.9533818109729353E-3</v>
      </c>
      <c r="O112">
        <f t="shared" ca="1" si="10"/>
        <v>10.000122679204317</v>
      </c>
    </row>
    <row r="113" spans="10:15" x14ac:dyDescent="0.3">
      <c r="J113">
        <v>8.8000000000000007</v>
      </c>
      <c r="L113">
        <f t="shared" ca="1" si="7"/>
        <v>0.1694816350084315</v>
      </c>
      <c r="M113">
        <f t="shared" ca="1" si="8"/>
        <v>7.3447120142987612E-2</v>
      </c>
      <c r="N113">
        <f t="shared" ca="1" si="9"/>
        <v>7.3447120142987616E-3</v>
      </c>
      <c r="O113">
        <f t="shared" ca="1" si="10"/>
        <v>10.000269720335412</v>
      </c>
    </row>
    <row r="114" spans="10:15" x14ac:dyDescent="0.3">
      <c r="J114">
        <v>8.9</v>
      </c>
      <c r="L114">
        <f t="shared" ca="1" si="7"/>
        <v>0.3772308602568375</v>
      </c>
      <c r="M114">
        <f t="shared" ca="1" si="8"/>
        <v>0.207749225248406</v>
      </c>
      <c r="N114">
        <f t="shared" ca="1" si="9"/>
        <v>2.0774922524840599E-2</v>
      </c>
      <c r="O114">
        <f t="shared" ca="1" si="10"/>
        <v>10.002157754234398</v>
      </c>
    </row>
    <row r="115" spans="10:15" x14ac:dyDescent="0.3">
      <c r="J115">
        <v>9</v>
      </c>
      <c r="L115">
        <f t="shared" ca="1" si="7"/>
        <v>6.4316013218719187E-2</v>
      </c>
      <c r="M115">
        <f t="shared" ca="1" si="8"/>
        <v>-0.31291484703811834</v>
      </c>
      <c r="N115">
        <f t="shared" ca="1" si="9"/>
        <v>3.1291484703811837E-2</v>
      </c>
      <c r="O115">
        <f t="shared" ca="1" si="10"/>
        <v>10.004894587225639</v>
      </c>
    </row>
    <row r="116" spans="10:15" x14ac:dyDescent="0.3">
      <c r="J116">
        <v>9.1</v>
      </c>
      <c r="L116">
        <f t="shared" ca="1" si="7"/>
        <v>0.3530495986496987</v>
      </c>
      <c r="M116">
        <f t="shared" ca="1" si="8"/>
        <v>0.28873358543097949</v>
      </c>
      <c r="N116">
        <f t="shared" ca="1" si="9"/>
        <v>2.887335854309795E-2</v>
      </c>
      <c r="O116">
        <f t="shared" ca="1" si="10"/>
        <v>10.004167485770909</v>
      </c>
    </row>
    <row r="117" spans="10:15" x14ac:dyDescent="0.3">
      <c r="J117">
        <v>9.1999999999999993</v>
      </c>
      <c r="L117">
        <f t="shared" ca="1" si="7"/>
        <v>7.0957285327794536E-2</v>
      </c>
      <c r="M117">
        <f t="shared" ca="1" si="8"/>
        <v>-0.28209231332190415</v>
      </c>
      <c r="N117">
        <f t="shared" ca="1" si="9"/>
        <v>2.8209231332190415E-2</v>
      </c>
      <c r="O117">
        <f t="shared" ca="1" si="10"/>
        <v>10.00397801243262</v>
      </c>
    </row>
    <row r="118" spans="10:15" x14ac:dyDescent="0.3">
      <c r="J118">
        <v>9.3000000000000007</v>
      </c>
      <c r="L118">
        <f t="shared" ca="1" si="7"/>
        <v>1.0290159877909844E-2</v>
      </c>
      <c r="M118">
        <f t="shared" ca="1" si="8"/>
        <v>-6.0667125449884694E-2</v>
      </c>
      <c r="N118">
        <f t="shared" ca="1" si="9"/>
        <v>6.0667125449884694E-3</v>
      </c>
      <c r="O118">
        <f t="shared" ca="1" si="10"/>
        <v>10.000184023312288</v>
      </c>
    </row>
    <row r="119" spans="10:15" x14ac:dyDescent="0.3">
      <c r="J119">
        <v>9.4</v>
      </c>
      <c r="L119">
        <f t="shared" ca="1" si="7"/>
        <v>0.23665844480385267</v>
      </c>
      <c r="M119">
        <f t="shared" ca="1" si="8"/>
        <v>0.22636828492594283</v>
      </c>
      <c r="N119">
        <f t="shared" ca="1" si="9"/>
        <v>2.2636828492594283E-2</v>
      </c>
      <c r="O119">
        <f t="shared" ca="1" si="10"/>
        <v>10.002561801879573</v>
      </c>
    </row>
    <row r="120" spans="10:15" x14ac:dyDescent="0.3">
      <c r="J120">
        <v>9.5</v>
      </c>
      <c r="L120">
        <f t="shared" ca="1" si="7"/>
        <v>0.32317113355077393</v>
      </c>
      <c r="M120">
        <f t="shared" ca="1" si="8"/>
        <v>8.6512688746921251E-2</v>
      </c>
      <c r="N120">
        <f t="shared" ca="1" si="9"/>
        <v>8.6512688746921244E-3</v>
      </c>
      <c r="O120">
        <f t="shared" ca="1" si="10"/>
        <v>10.000374215263857</v>
      </c>
    </row>
    <row r="121" spans="10:15" x14ac:dyDescent="0.3">
      <c r="J121">
        <v>9.6</v>
      </c>
      <c r="L121">
        <f t="shared" ca="1" si="7"/>
        <v>0.22621641361793421</v>
      </c>
      <c r="M121">
        <f t="shared" ca="1" si="8"/>
        <v>-9.6954719932839717E-2</v>
      </c>
      <c r="N121">
        <f t="shared" ca="1" si="9"/>
        <v>9.6954719932839713E-3</v>
      </c>
      <c r="O121">
        <f t="shared" ca="1" si="10"/>
        <v>10.00046999984087</v>
      </c>
    </row>
    <row r="122" spans="10:15" x14ac:dyDescent="0.3">
      <c r="J122">
        <v>9.6999999999999993</v>
      </c>
      <c r="L122">
        <f t="shared" ca="1" si="7"/>
        <v>0.2144164643367541</v>
      </c>
      <c r="M122">
        <f t="shared" ca="1" si="8"/>
        <v>-1.1799949281180111E-2</v>
      </c>
      <c r="N122">
        <f t="shared" ca="1" si="9"/>
        <v>1.179994928118011E-3</v>
      </c>
      <c r="O122">
        <f t="shared" ca="1" si="10"/>
        <v>10.000006961937729</v>
      </c>
    </row>
    <row r="123" spans="10:15" x14ac:dyDescent="0.3">
      <c r="J123">
        <v>9.8000000000000007</v>
      </c>
      <c r="L123">
        <f t="shared" ca="1" si="7"/>
        <v>0.10551632588864611</v>
      </c>
      <c r="M123">
        <f t="shared" ca="1" si="8"/>
        <v>-0.10890013844810799</v>
      </c>
      <c r="N123">
        <f t="shared" ca="1" si="9"/>
        <v>1.0890013844810798E-2</v>
      </c>
      <c r="O123">
        <f t="shared" ca="1" si="10"/>
        <v>10.000592944428545</v>
      </c>
    </row>
    <row r="124" spans="10:15" x14ac:dyDescent="0.3">
      <c r="J124">
        <v>9.9</v>
      </c>
      <c r="L124">
        <f t="shared" ca="1" si="7"/>
        <v>0.33002219586275899</v>
      </c>
      <c r="M124">
        <f t="shared" ca="1" si="8"/>
        <v>0.22450586997411287</v>
      </c>
      <c r="N124">
        <f t="shared" ca="1" si="9"/>
        <v>2.2450586997411287E-2</v>
      </c>
      <c r="O124">
        <f t="shared" ca="1" si="10"/>
        <v>10.002519826806285</v>
      </c>
    </row>
    <row r="125" spans="10:15" x14ac:dyDescent="0.3">
      <c r="J125">
        <v>10</v>
      </c>
      <c r="L125">
        <f t="shared" ca="1" si="7"/>
        <v>0.34533932526772265</v>
      </c>
      <c r="M125">
        <f t="shared" ca="1" si="8"/>
        <v>1.5317129404963659E-2</v>
      </c>
      <c r="N125">
        <f t="shared" ca="1" si="9"/>
        <v>1.5317129404963659E-3</v>
      </c>
      <c r="O125">
        <f t="shared" ca="1" si="10"/>
        <v>10.00001173071578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Victor (UT-ITC)</dc:creator>
  <cp:lastModifiedBy>Jetten, Victor (UT-ITC)</cp:lastModifiedBy>
  <dcterms:created xsi:type="dcterms:W3CDTF">2024-11-27T06:18:57Z</dcterms:created>
  <dcterms:modified xsi:type="dcterms:W3CDTF">2024-11-27T09:36:24Z</dcterms:modified>
</cp:coreProperties>
</file>