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9" i="1" l="1"/>
  <c r="C30" i="1" s="1"/>
  <c r="I28" i="1"/>
  <c r="H28" i="1"/>
  <c r="G28" i="1"/>
  <c r="F28" i="1"/>
  <c r="E28" i="1"/>
  <c r="D28" i="1"/>
  <c r="I25" i="1"/>
  <c r="H25" i="1"/>
  <c r="G25" i="1"/>
  <c r="F25" i="1"/>
  <c r="F26" i="1" s="1"/>
  <c r="E25" i="1"/>
  <c r="D25" i="1"/>
  <c r="F24" i="1"/>
  <c r="G24" i="1" s="1"/>
  <c r="H24" i="1" s="1"/>
  <c r="I24" i="1" s="1"/>
  <c r="E24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E10" i="1"/>
  <c r="F10" i="1"/>
  <c r="G10" i="1"/>
  <c r="H10" i="1"/>
  <c r="I10" i="1"/>
  <c r="D10" i="1"/>
  <c r="D7" i="1"/>
  <c r="E7" i="1"/>
  <c r="F7" i="1"/>
  <c r="G7" i="1"/>
  <c r="H7" i="1"/>
  <c r="I7" i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11" i="1"/>
  <c r="E8" i="1"/>
  <c r="E9" i="1" s="1"/>
  <c r="F8" i="1"/>
  <c r="F9" i="1" s="1"/>
  <c r="G8" i="1"/>
  <c r="G9" i="1" s="1"/>
  <c r="H8" i="1"/>
  <c r="H9" i="1" s="1"/>
  <c r="I8" i="1"/>
  <c r="I9" i="1" s="1"/>
  <c r="F6" i="1"/>
  <c r="G6" i="1" s="1"/>
  <c r="E6" i="1"/>
  <c r="D27" i="1" l="1"/>
  <c r="I30" i="1"/>
  <c r="G30" i="1"/>
  <c r="E30" i="1"/>
  <c r="C31" i="1"/>
  <c r="H30" i="1"/>
  <c r="F30" i="1"/>
  <c r="D30" i="1"/>
  <c r="D26" i="1"/>
  <c r="H26" i="1"/>
  <c r="H27" i="1" s="1"/>
  <c r="F27" i="1"/>
  <c r="E29" i="1"/>
  <c r="G29" i="1"/>
  <c r="I29" i="1"/>
  <c r="E26" i="1"/>
  <c r="E27" i="1" s="1"/>
  <c r="G26" i="1"/>
  <c r="G27" i="1" s="1"/>
  <c r="I26" i="1"/>
  <c r="I27" i="1" s="1"/>
  <c r="D29" i="1"/>
  <c r="F29" i="1"/>
  <c r="H29" i="1"/>
  <c r="D9" i="1"/>
  <c r="D8" i="1"/>
  <c r="H6" i="1"/>
  <c r="C32" i="1" l="1"/>
  <c r="H31" i="1"/>
  <c r="F31" i="1"/>
  <c r="D31" i="1"/>
  <c r="I31" i="1"/>
  <c r="G31" i="1"/>
  <c r="E31" i="1"/>
  <c r="I6" i="1"/>
  <c r="I32" i="1" l="1"/>
  <c r="G32" i="1"/>
  <c r="E32" i="1"/>
  <c r="C33" i="1"/>
  <c r="H32" i="1"/>
  <c r="F32" i="1"/>
  <c r="D32" i="1"/>
  <c r="C34" i="1" l="1"/>
  <c r="H33" i="1"/>
  <c r="F33" i="1"/>
  <c r="D33" i="1"/>
  <c r="I33" i="1"/>
  <c r="G33" i="1"/>
  <c r="E33" i="1"/>
  <c r="I34" i="1" l="1"/>
  <c r="G34" i="1"/>
  <c r="E34" i="1"/>
  <c r="C35" i="1"/>
  <c r="H34" i="1"/>
  <c r="F34" i="1"/>
  <c r="D34" i="1"/>
  <c r="C36" i="1" l="1"/>
  <c r="H35" i="1"/>
  <c r="F35" i="1"/>
  <c r="D35" i="1"/>
  <c r="I35" i="1"/>
  <c r="G35" i="1"/>
  <c r="E35" i="1"/>
  <c r="I36" i="1" l="1"/>
  <c r="G36" i="1"/>
  <c r="E36" i="1"/>
  <c r="C37" i="1"/>
  <c r="H36" i="1"/>
  <c r="F36" i="1"/>
  <c r="D36" i="1"/>
  <c r="C38" i="1" l="1"/>
  <c r="H37" i="1"/>
  <c r="F37" i="1"/>
  <c r="D37" i="1"/>
  <c r="I37" i="1"/>
  <c r="G37" i="1"/>
  <c r="E37" i="1"/>
  <c r="I38" i="1" l="1"/>
  <c r="G38" i="1"/>
  <c r="E38" i="1"/>
  <c r="C39" i="1"/>
  <c r="H38" i="1"/>
  <c r="F38" i="1"/>
  <c r="D38" i="1"/>
  <c r="C40" i="1" l="1"/>
  <c r="H39" i="1"/>
  <c r="F39" i="1"/>
  <c r="D39" i="1"/>
  <c r="I39" i="1"/>
  <c r="G39" i="1"/>
  <c r="E39" i="1"/>
  <c r="I40" i="1" l="1"/>
  <c r="G40" i="1"/>
  <c r="E40" i="1"/>
  <c r="H40" i="1"/>
  <c r="F40" i="1"/>
  <c r="D40" i="1"/>
</calcChain>
</file>

<file path=xl/sharedStrings.xml><?xml version="1.0" encoding="utf-8"?>
<sst xmlns="http://schemas.openxmlformats.org/spreadsheetml/2006/main" count="12" uniqueCount="7">
  <si>
    <t>RR</t>
  </si>
  <si>
    <t>MDS</t>
  </si>
  <si>
    <t>SDS</t>
  </si>
  <si>
    <t>MDS-SDS</t>
  </si>
  <si>
    <t>WH</t>
  </si>
  <si>
    <t>v1.79</t>
  </si>
  <si>
    <t>v2.58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</si>
</sst>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FF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Sheet1!$C$10:$C$22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xVal>
          <c:yVal>
            <c:numRef>
              <c:f>Sheet1!$D$10:$D$22</c:f>
              <c:numCache>
                <c:formatCode>0.00</c:formatCode>
                <c:ptCount val="13"/>
                <c:pt idx="0">
                  <c:v>4.5888667066866518</c:v>
                </c:pt>
                <c:pt idx="1">
                  <c:v>9.596999999969043</c:v>
                </c:pt>
                <c:pt idx="2">
                  <c:v>14.597</c:v>
                </c:pt>
                <c:pt idx="3">
                  <c:v>19.597000000000001</c:v>
                </c:pt>
                <c:pt idx="4">
                  <c:v>24.597000000000001</c:v>
                </c:pt>
                <c:pt idx="5">
                  <c:v>29.597000000000001</c:v>
                </c:pt>
                <c:pt idx="6">
                  <c:v>34.597000000000001</c:v>
                </c:pt>
                <c:pt idx="7">
                  <c:v>39.597000000000001</c:v>
                </c:pt>
                <c:pt idx="8">
                  <c:v>44.597000000000001</c:v>
                </c:pt>
                <c:pt idx="9">
                  <c:v>49.597000000000001</c:v>
                </c:pt>
                <c:pt idx="10">
                  <c:v>54.597000000000001</c:v>
                </c:pt>
                <c:pt idx="11">
                  <c:v>59.597000000000001</c:v>
                </c:pt>
                <c:pt idx="12">
                  <c:v>64.596999999999994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Sheet1!$C$10:$C$22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xVal>
          <c:yVal>
            <c:numRef>
              <c:f>Sheet1!$I$10:$I$22</c:f>
              <c:numCache>
                <c:formatCode>0.00</c:formatCode>
                <c:ptCount val="13"/>
                <c:pt idx="0">
                  <c:v>1.8305496021433557E-2</c:v>
                </c:pt>
                <c:pt idx="1">
                  <c:v>2.7915455853520799</c:v>
                </c:pt>
                <c:pt idx="2">
                  <c:v>9.0792668643846177</c:v>
                </c:pt>
                <c:pt idx="3">
                  <c:v>14.545157339949181</c:v>
                </c:pt>
                <c:pt idx="4">
                  <c:v>19.581145478781202</c:v>
                </c:pt>
                <c:pt idx="5">
                  <c:v>24.581993355010198</c:v>
                </c:pt>
                <c:pt idx="6">
                  <c:v>29.581999982233771</c:v>
                </c:pt>
                <c:pt idx="7">
                  <c:v>34.581999999983452</c:v>
                </c:pt>
                <c:pt idx="8">
                  <c:v>39.581999999999994</c:v>
                </c:pt>
                <c:pt idx="9">
                  <c:v>44.582000000000001</c:v>
                </c:pt>
                <c:pt idx="10">
                  <c:v>49.582000000000001</c:v>
                </c:pt>
                <c:pt idx="11">
                  <c:v>54.582000000000001</c:v>
                </c:pt>
                <c:pt idx="12">
                  <c:v>59.582000000000001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9152"/>
        <c:axId val="31647616"/>
      </c:scatterChart>
      <c:valAx>
        <c:axId val="3164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647616"/>
        <c:crosses val="autoZero"/>
        <c:crossBetween val="midCat"/>
      </c:valAx>
      <c:valAx>
        <c:axId val="31647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1649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</xdr:row>
      <xdr:rowOff>185737</xdr:rowOff>
    </xdr:from>
    <xdr:to>
      <xdr:col>18</xdr:col>
      <xdr:colOff>495300</xdr:colOff>
      <xdr:row>16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topLeftCell="A4" workbookViewId="0">
      <selection activeCell="D26" sqref="D26"/>
    </sheetView>
  </sheetViews>
  <sheetFormatPr defaultRowHeight="15" x14ac:dyDescent="0.25"/>
  <sheetData>
    <row r="2" spans="2:9" ht="15.75" x14ac:dyDescent="0.3">
      <c r="C2" s="2"/>
    </row>
    <row r="3" spans="2:9" ht="15.75" x14ac:dyDescent="0.3">
      <c r="B3" s="2"/>
    </row>
    <row r="5" spans="2:9" ht="15.75" x14ac:dyDescent="0.3">
      <c r="B5" t="s">
        <v>5</v>
      </c>
      <c r="C5" s="1"/>
    </row>
    <row r="6" spans="2:9" x14ac:dyDescent="0.25">
      <c r="C6" s="4" t="s">
        <v>0</v>
      </c>
      <c r="D6" s="4">
        <v>10</v>
      </c>
      <c r="E6" s="4">
        <f>D6+10</f>
        <v>20</v>
      </c>
      <c r="F6" s="4">
        <f t="shared" ref="F6:I6" si="0">E6+10</f>
        <v>30</v>
      </c>
      <c r="G6" s="4">
        <f t="shared" si="0"/>
        <v>40</v>
      </c>
      <c r="H6" s="4">
        <f t="shared" si="0"/>
        <v>50</v>
      </c>
      <c r="I6" s="4">
        <f t="shared" si="0"/>
        <v>60</v>
      </c>
    </row>
    <row r="7" spans="2:9" x14ac:dyDescent="0.25">
      <c r="C7" t="s">
        <v>1</v>
      </c>
      <c r="D7">
        <f>0.243*D$6+0.01*D$6*D$6+0.012*D$6*0.05*100</f>
        <v>4.0299999999999994</v>
      </c>
      <c r="E7">
        <f t="shared" ref="E7:I7" si="1">0.243*E$6+0.01*E$6*E$6+0.012*E$6*0.05*100</f>
        <v>10.059999999999999</v>
      </c>
      <c r="F7">
        <f t="shared" si="1"/>
        <v>18.09</v>
      </c>
      <c r="G7">
        <f t="shared" si="1"/>
        <v>28.119999999999997</v>
      </c>
      <c r="H7">
        <f t="shared" si="1"/>
        <v>40.15</v>
      </c>
      <c r="I7">
        <f t="shared" si="1"/>
        <v>54.18</v>
      </c>
    </row>
    <row r="8" spans="2:9" x14ac:dyDescent="0.25">
      <c r="C8" t="s">
        <v>2</v>
      </c>
      <c r="D8">
        <f>0.1*D7</f>
        <v>0.40299999999999997</v>
      </c>
      <c r="E8">
        <f t="shared" ref="E8:I8" si="2">0.1*E7</f>
        <v>1.006</v>
      </c>
      <c r="F8">
        <f t="shared" si="2"/>
        <v>1.8090000000000002</v>
      </c>
      <c r="G8">
        <f t="shared" si="2"/>
        <v>2.8119999999999998</v>
      </c>
      <c r="H8">
        <f t="shared" si="2"/>
        <v>4.0149999999999997</v>
      </c>
      <c r="I8">
        <f t="shared" si="2"/>
        <v>5.4180000000000001</v>
      </c>
    </row>
    <row r="9" spans="2:9" x14ac:dyDescent="0.25">
      <c r="C9" s="5" t="s">
        <v>3</v>
      </c>
      <c r="D9" s="5">
        <f>D7-D8</f>
        <v>3.6269999999999993</v>
      </c>
      <c r="E9" s="5">
        <f t="shared" ref="E9:I9" si="3">E7-E8</f>
        <v>9.0539999999999985</v>
      </c>
      <c r="F9" s="5">
        <f t="shared" si="3"/>
        <v>16.280999999999999</v>
      </c>
      <c r="G9" s="5">
        <f t="shared" si="3"/>
        <v>25.307999999999996</v>
      </c>
      <c r="H9" s="5">
        <f t="shared" si="3"/>
        <v>36.134999999999998</v>
      </c>
      <c r="I9" s="5">
        <f t="shared" si="3"/>
        <v>48.762</v>
      </c>
    </row>
    <row r="10" spans="2:9" x14ac:dyDescent="0.25">
      <c r="B10" t="s">
        <v>4</v>
      </c>
      <c r="C10" s="4">
        <v>5</v>
      </c>
      <c r="D10" s="3">
        <f>($C10-D$8)*(1-EXP(-$C10*($C10-D$8)/(D$9)))</f>
        <v>4.5888667066866518</v>
      </c>
      <c r="E10" s="3">
        <f t="shared" ref="E10:I22" si="4">($C10-E$8)*(1-EXP(-$C10*($C10-E$8)/(E$9)))</f>
        <v>3.5539477126045376</v>
      </c>
      <c r="F10" s="3">
        <f t="shared" si="4"/>
        <v>1.9933543307340762</v>
      </c>
      <c r="G10" s="3">
        <f t="shared" si="4"/>
        <v>0.76791957843140612</v>
      </c>
      <c r="H10" s="3">
        <f t="shared" si="4"/>
        <v>0.12550312428864807</v>
      </c>
      <c r="I10" s="3">
        <f t="shared" si="4"/>
        <v>1.8305496021433557E-2</v>
      </c>
    </row>
    <row r="11" spans="2:9" x14ac:dyDescent="0.25">
      <c r="C11" s="4">
        <f>C10+5</f>
        <v>10</v>
      </c>
      <c r="D11" s="3">
        <f t="shared" ref="D11:D22" si="5">($C11-D$8)*(1-EXP(-$C11*($C11-D$8)/(D$9)))</f>
        <v>9.596999999969043</v>
      </c>
      <c r="E11" s="3">
        <f t="shared" si="4"/>
        <v>8.9935636968505417</v>
      </c>
      <c r="F11" s="3">
        <f t="shared" si="4"/>
        <v>8.1374950850041685</v>
      </c>
      <c r="G11" s="3">
        <f t="shared" si="4"/>
        <v>6.7681239207986552</v>
      </c>
      <c r="H11" s="3">
        <f t="shared" si="4"/>
        <v>4.8427872127727856</v>
      </c>
      <c r="I11" s="3">
        <f t="shared" si="4"/>
        <v>2.7915455853520799</v>
      </c>
    </row>
    <row r="12" spans="2:9" x14ac:dyDescent="0.25">
      <c r="C12" s="4">
        <f t="shared" ref="C12:C22" si="6">C11+5</f>
        <v>15</v>
      </c>
      <c r="D12" s="3">
        <f t="shared" si="5"/>
        <v>14.597</v>
      </c>
      <c r="E12" s="3">
        <f t="shared" si="4"/>
        <v>13.993999998805572</v>
      </c>
      <c r="F12" s="3">
        <f t="shared" si="4"/>
        <v>13.190930458613515</v>
      </c>
      <c r="G12" s="3">
        <f t="shared" si="4"/>
        <v>12.179114645229259</v>
      </c>
      <c r="H12" s="3">
        <f t="shared" si="4"/>
        <v>10.870072374218012</v>
      </c>
      <c r="I12" s="3">
        <f t="shared" si="4"/>
        <v>9.0792668643846177</v>
      </c>
    </row>
    <row r="13" spans="2:9" x14ac:dyDescent="0.25">
      <c r="C13" s="4">
        <f t="shared" si="6"/>
        <v>20</v>
      </c>
      <c r="D13" s="3">
        <f t="shared" si="5"/>
        <v>19.597000000000001</v>
      </c>
      <c r="E13" s="3">
        <f t="shared" si="4"/>
        <v>18.994</v>
      </c>
      <c r="F13" s="3">
        <f t="shared" si="4"/>
        <v>18.190999996410905</v>
      </c>
      <c r="G13" s="3">
        <f t="shared" si="4"/>
        <v>17.187978314034872</v>
      </c>
      <c r="H13" s="3">
        <f t="shared" si="4"/>
        <v>15.982702025292582</v>
      </c>
      <c r="I13" s="3">
        <f t="shared" si="4"/>
        <v>14.545157339949181</v>
      </c>
    </row>
    <row r="14" spans="2:9" x14ac:dyDescent="0.25">
      <c r="C14" s="4">
        <f t="shared" si="6"/>
        <v>25</v>
      </c>
      <c r="D14" s="3">
        <f t="shared" si="5"/>
        <v>24.597000000000001</v>
      </c>
      <c r="E14" s="3">
        <f t="shared" si="4"/>
        <v>23.994</v>
      </c>
      <c r="F14" s="3">
        <f t="shared" si="4"/>
        <v>23.190999999999992</v>
      </c>
      <c r="G14" s="3">
        <f t="shared" si="4"/>
        <v>22.187999993281618</v>
      </c>
      <c r="H14" s="3">
        <f t="shared" si="4"/>
        <v>20.984989609976576</v>
      </c>
      <c r="I14" s="3">
        <f t="shared" si="4"/>
        <v>19.581145478781202</v>
      </c>
    </row>
    <row r="15" spans="2:9" x14ac:dyDescent="0.25">
      <c r="C15" s="4">
        <f t="shared" si="6"/>
        <v>30</v>
      </c>
      <c r="D15" s="3">
        <f t="shared" si="5"/>
        <v>29.597000000000001</v>
      </c>
      <c r="E15" s="3">
        <f t="shared" si="4"/>
        <v>28.994</v>
      </c>
      <c r="F15" s="3">
        <f t="shared" si="4"/>
        <v>28.190999999999999</v>
      </c>
      <c r="G15" s="3">
        <f t="shared" si="4"/>
        <v>27.187999999999725</v>
      </c>
      <c r="H15" s="3">
        <f t="shared" si="4"/>
        <v>25.984999988893634</v>
      </c>
      <c r="I15" s="3">
        <f t="shared" si="4"/>
        <v>24.581993355010198</v>
      </c>
    </row>
    <row r="16" spans="2:9" x14ac:dyDescent="0.25">
      <c r="C16" s="4">
        <f t="shared" si="6"/>
        <v>35</v>
      </c>
      <c r="D16" s="3">
        <f t="shared" si="5"/>
        <v>34.597000000000001</v>
      </c>
      <c r="E16" s="3">
        <f t="shared" si="4"/>
        <v>33.994</v>
      </c>
      <c r="F16" s="3">
        <f t="shared" si="4"/>
        <v>33.191000000000003</v>
      </c>
      <c r="G16" s="3">
        <f t="shared" si="4"/>
        <v>32.188000000000002</v>
      </c>
      <c r="H16" s="3">
        <f t="shared" si="4"/>
        <v>30.984999999997132</v>
      </c>
      <c r="I16" s="3">
        <f t="shared" si="4"/>
        <v>29.581999982233771</v>
      </c>
    </row>
    <row r="17" spans="2:9" x14ac:dyDescent="0.25">
      <c r="C17" s="4">
        <f t="shared" si="6"/>
        <v>40</v>
      </c>
      <c r="D17" s="3">
        <f t="shared" si="5"/>
        <v>39.597000000000001</v>
      </c>
      <c r="E17" s="3">
        <f t="shared" si="4"/>
        <v>38.994</v>
      </c>
      <c r="F17" s="3">
        <f t="shared" si="4"/>
        <v>38.191000000000003</v>
      </c>
      <c r="G17" s="3">
        <f t="shared" si="4"/>
        <v>37.188000000000002</v>
      </c>
      <c r="H17" s="3">
        <f t="shared" si="4"/>
        <v>35.984999999999999</v>
      </c>
      <c r="I17" s="3">
        <f t="shared" si="4"/>
        <v>34.581999999983452</v>
      </c>
    </row>
    <row r="18" spans="2:9" x14ac:dyDescent="0.25">
      <c r="C18" s="4">
        <f t="shared" si="6"/>
        <v>45</v>
      </c>
      <c r="D18" s="3">
        <f t="shared" si="5"/>
        <v>44.597000000000001</v>
      </c>
      <c r="E18" s="3">
        <f t="shared" si="4"/>
        <v>43.994</v>
      </c>
      <c r="F18" s="3">
        <f t="shared" si="4"/>
        <v>43.191000000000003</v>
      </c>
      <c r="G18" s="3">
        <f t="shared" si="4"/>
        <v>42.188000000000002</v>
      </c>
      <c r="H18" s="3">
        <f t="shared" si="4"/>
        <v>40.984999999999999</v>
      </c>
      <c r="I18" s="3">
        <f t="shared" si="4"/>
        <v>39.581999999999994</v>
      </c>
    </row>
    <row r="19" spans="2:9" x14ac:dyDescent="0.25">
      <c r="C19" s="4">
        <f t="shared" si="6"/>
        <v>50</v>
      </c>
      <c r="D19" s="3">
        <f t="shared" si="5"/>
        <v>49.597000000000001</v>
      </c>
      <c r="E19" s="3">
        <f t="shared" si="4"/>
        <v>48.994</v>
      </c>
      <c r="F19" s="3">
        <f t="shared" si="4"/>
        <v>48.191000000000003</v>
      </c>
      <c r="G19" s="3">
        <f t="shared" si="4"/>
        <v>47.188000000000002</v>
      </c>
      <c r="H19" s="3">
        <f t="shared" si="4"/>
        <v>45.984999999999999</v>
      </c>
      <c r="I19" s="3">
        <f t="shared" si="4"/>
        <v>44.582000000000001</v>
      </c>
    </row>
    <row r="20" spans="2:9" x14ac:dyDescent="0.25">
      <c r="C20" s="4">
        <f t="shared" si="6"/>
        <v>55</v>
      </c>
      <c r="D20" s="3">
        <f t="shared" si="5"/>
        <v>54.597000000000001</v>
      </c>
      <c r="E20" s="3">
        <f t="shared" si="4"/>
        <v>53.994</v>
      </c>
      <c r="F20" s="3">
        <f t="shared" si="4"/>
        <v>53.191000000000003</v>
      </c>
      <c r="G20" s="3">
        <f t="shared" si="4"/>
        <v>52.188000000000002</v>
      </c>
      <c r="H20" s="3">
        <f t="shared" si="4"/>
        <v>50.984999999999999</v>
      </c>
      <c r="I20" s="3">
        <f t="shared" si="4"/>
        <v>49.582000000000001</v>
      </c>
    </row>
    <row r="21" spans="2:9" x14ac:dyDescent="0.25">
      <c r="C21" s="4">
        <f t="shared" si="6"/>
        <v>60</v>
      </c>
      <c r="D21" s="3">
        <f t="shared" si="5"/>
        <v>59.597000000000001</v>
      </c>
      <c r="E21" s="3">
        <f t="shared" si="4"/>
        <v>58.994</v>
      </c>
      <c r="F21" s="3">
        <f t="shared" si="4"/>
        <v>58.191000000000003</v>
      </c>
      <c r="G21" s="3">
        <f t="shared" si="4"/>
        <v>57.188000000000002</v>
      </c>
      <c r="H21" s="3">
        <f t="shared" si="4"/>
        <v>55.984999999999999</v>
      </c>
      <c r="I21" s="3">
        <f t="shared" si="4"/>
        <v>54.582000000000001</v>
      </c>
    </row>
    <row r="22" spans="2:9" x14ac:dyDescent="0.25">
      <c r="C22" s="4">
        <f t="shared" si="6"/>
        <v>65</v>
      </c>
      <c r="D22" s="3">
        <f t="shared" si="5"/>
        <v>64.596999999999994</v>
      </c>
      <c r="E22" s="3">
        <f t="shared" si="4"/>
        <v>63.994</v>
      </c>
      <c r="F22" s="3">
        <f t="shared" si="4"/>
        <v>63.191000000000003</v>
      </c>
      <c r="G22" s="3">
        <f t="shared" si="4"/>
        <v>62.188000000000002</v>
      </c>
      <c r="H22" s="3">
        <f t="shared" si="4"/>
        <v>60.984999999999999</v>
      </c>
      <c r="I22" s="3">
        <f t="shared" si="4"/>
        <v>59.582000000000001</v>
      </c>
    </row>
    <row r="23" spans="2:9" x14ac:dyDescent="0.25">
      <c r="B23" t="s">
        <v>6</v>
      </c>
    </row>
    <row r="24" spans="2:9" x14ac:dyDescent="0.25">
      <c r="C24" s="4" t="s">
        <v>0</v>
      </c>
      <c r="D24" s="4">
        <v>10</v>
      </c>
      <c r="E24" s="4">
        <f>D24+10</f>
        <v>20</v>
      </c>
      <c r="F24" s="4">
        <f t="shared" ref="F24:I24" si="7">E24+10</f>
        <v>30</v>
      </c>
      <c r="G24" s="4">
        <f t="shared" si="7"/>
        <v>40</v>
      </c>
      <c r="H24" s="4">
        <f t="shared" si="7"/>
        <v>50</v>
      </c>
      <c r="I24" s="4">
        <f t="shared" si="7"/>
        <v>60</v>
      </c>
    </row>
    <row r="25" spans="2:9" x14ac:dyDescent="0.25">
      <c r="C25" t="s">
        <v>1</v>
      </c>
      <c r="D25">
        <f>0.243*D$6+0.01*D$6*D$6+0.012*D$6*0.05*100</f>
        <v>4.0299999999999994</v>
      </c>
      <c r="E25">
        <f t="shared" ref="E25:I25" si="8">0.243*E$6+0.01*E$6*E$6+0.012*E$6*0.05*100</f>
        <v>10.059999999999999</v>
      </c>
      <c r="F25">
        <f t="shared" si="8"/>
        <v>18.09</v>
      </c>
      <c r="G25">
        <f t="shared" si="8"/>
        <v>28.119999999999997</v>
      </c>
      <c r="H25">
        <f t="shared" si="8"/>
        <v>40.15</v>
      </c>
      <c r="I25">
        <f t="shared" si="8"/>
        <v>54.18</v>
      </c>
    </row>
    <row r="26" spans="2:9" x14ac:dyDescent="0.25">
      <c r="C26" t="s">
        <v>2</v>
      </c>
      <c r="D26">
        <f>0.1*D25</f>
        <v>0.40299999999999997</v>
      </c>
      <c r="E26">
        <f t="shared" ref="E26" si="9">0.1*E25</f>
        <v>1.006</v>
      </c>
      <c r="F26">
        <f t="shared" ref="F26" si="10">0.1*F25</f>
        <v>1.8090000000000002</v>
      </c>
      <c r="G26">
        <f t="shared" ref="G26" si="11">0.1*G25</f>
        <v>2.8119999999999998</v>
      </c>
      <c r="H26">
        <f t="shared" ref="H26" si="12">0.1*H25</f>
        <v>4.0149999999999997</v>
      </c>
      <c r="I26">
        <f t="shared" ref="I26" si="13">0.1*I25</f>
        <v>5.4180000000000001</v>
      </c>
    </row>
    <row r="27" spans="2:9" x14ac:dyDescent="0.25">
      <c r="C27" s="5" t="s">
        <v>3</v>
      </c>
      <c r="D27" s="5">
        <f>D25-D26</f>
        <v>3.6269999999999993</v>
      </c>
      <c r="E27" s="5">
        <f t="shared" ref="E27" si="14">E25-E26</f>
        <v>9.0539999999999985</v>
      </c>
      <c r="F27" s="5">
        <f t="shared" ref="F27" si="15">F25-F26</f>
        <v>16.280999999999999</v>
      </c>
      <c r="G27" s="5">
        <f t="shared" ref="G27" si="16">G25-G26</f>
        <v>25.307999999999996</v>
      </c>
      <c r="H27" s="5">
        <f t="shared" ref="H27" si="17">H25-H26</f>
        <v>36.134999999999998</v>
      </c>
      <c r="I27" s="5">
        <f t="shared" ref="I27" si="18">I25-I26</f>
        <v>48.762</v>
      </c>
    </row>
    <row r="28" spans="2:9" x14ac:dyDescent="0.25">
      <c r="B28" t="s">
        <v>4</v>
      </c>
      <c r="C28" s="4">
        <v>5</v>
      </c>
      <c r="D28" s="3">
        <f>($C28-D$8)*(1-EXP(-$C28*($C28-D$8)/(D$9)))</f>
        <v>4.5888667066866518</v>
      </c>
      <c r="E28" s="3">
        <f t="shared" ref="E28:I40" si="19">($C28-E$8)*(1-EXP(-$C28*($C28-E$8)/(E$9)))</f>
        <v>3.5539477126045376</v>
      </c>
      <c r="F28" s="3">
        <f t="shared" si="19"/>
        <v>1.9933543307340762</v>
      </c>
      <c r="G28" s="3">
        <f t="shared" si="19"/>
        <v>0.76791957843140612</v>
      </c>
      <c r="H28" s="3">
        <f t="shared" si="19"/>
        <v>0.12550312428864807</v>
      </c>
      <c r="I28" s="3">
        <f t="shared" si="19"/>
        <v>1.8305496021433557E-2</v>
      </c>
    </row>
    <row r="29" spans="2:9" x14ac:dyDescent="0.25">
      <c r="C29" s="4">
        <f>C28+5</f>
        <v>10</v>
      </c>
      <c r="D29" s="3">
        <f t="shared" ref="D29:D40" si="20">($C29-D$8)*(1-EXP(-$C29*($C29-D$8)/(D$9)))</f>
        <v>9.596999999969043</v>
      </c>
      <c r="E29" s="3">
        <f t="shared" si="19"/>
        <v>8.9935636968505417</v>
      </c>
      <c r="F29" s="3">
        <f t="shared" si="19"/>
        <v>8.1374950850041685</v>
      </c>
      <c r="G29" s="3">
        <f t="shared" si="19"/>
        <v>6.7681239207986552</v>
      </c>
      <c r="H29" s="3">
        <f t="shared" si="19"/>
        <v>4.8427872127727856</v>
      </c>
      <c r="I29" s="3">
        <f t="shared" si="19"/>
        <v>2.7915455853520799</v>
      </c>
    </row>
    <row r="30" spans="2:9" x14ac:dyDescent="0.25">
      <c r="C30" s="4">
        <f t="shared" ref="C30:C40" si="21">C29+5</f>
        <v>15</v>
      </c>
      <c r="D30" s="3">
        <f t="shared" si="20"/>
        <v>14.597</v>
      </c>
      <c r="E30" s="3">
        <f t="shared" si="19"/>
        <v>13.993999998805572</v>
      </c>
      <c r="F30" s="3">
        <f t="shared" si="19"/>
        <v>13.190930458613515</v>
      </c>
      <c r="G30" s="3">
        <f t="shared" si="19"/>
        <v>12.179114645229259</v>
      </c>
      <c r="H30" s="3">
        <f t="shared" si="19"/>
        <v>10.870072374218012</v>
      </c>
      <c r="I30" s="3">
        <f t="shared" si="19"/>
        <v>9.0792668643846177</v>
      </c>
    </row>
    <row r="31" spans="2:9" x14ac:dyDescent="0.25">
      <c r="C31" s="4">
        <f t="shared" si="21"/>
        <v>20</v>
      </c>
      <c r="D31" s="3">
        <f t="shared" si="20"/>
        <v>19.597000000000001</v>
      </c>
      <c r="E31" s="3">
        <f t="shared" si="19"/>
        <v>18.994</v>
      </c>
      <c r="F31" s="3">
        <f t="shared" si="19"/>
        <v>18.190999996410905</v>
      </c>
      <c r="G31" s="3">
        <f t="shared" si="19"/>
        <v>17.187978314034872</v>
      </c>
      <c r="H31" s="3">
        <f t="shared" si="19"/>
        <v>15.982702025292582</v>
      </c>
      <c r="I31" s="3">
        <f t="shared" si="19"/>
        <v>14.545157339949181</v>
      </c>
    </row>
    <row r="32" spans="2:9" x14ac:dyDescent="0.25">
      <c r="C32" s="4">
        <f t="shared" si="21"/>
        <v>25</v>
      </c>
      <c r="D32" s="3">
        <f t="shared" si="20"/>
        <v>24.597000000000001</v>
      </c>
      <c r="E32" s="3">
        <f t="shared" si="19"/>
        <v>23.994</v>
      </c>
      <c r="F32" s="3">
        <f t="shared" si="19"/>
        <v>23.190999999999992</v>
      </c>
      <c r="G32" s="3">
        <f t="shared" si="19"/>
        <v>22.187999993281618</v>
      </c>
      <c r="H32" s="3">
        <f t="shared" si="19"/>
        <v>20.984989609976576</v>
      </c>
      <c r="I32" s="3">
        <f t="shared" si="19"/>
        <v>19.581145478781202</v>
      </c>
    </row>
    <row r="33" spans="3:9" x14ac:dyDescent="0.25">
      <c r="C33" s="4">
        <f t="shared" si="21"/>
        <v>30</v>
      </c>
      <c r="D33" s="3">
        <f t="shared" si="20"/>
        <v>29.597000000000001</v>
      </c>
      <c r="E33" s="3">
        <f t="shared" si="19"/>
        <v>28.994</v>
      </c>
      <c r="F33" s="3">
        <f t="shared" si="19"/>
        <v>28.190999999999999</v>
      </c>
      <c r="G33" s="3">
        <f t="shared" si="19"/>
        <v>27.187999999999725</v>
      </c>
      <c r="H33" s="3">
        <f t="shared" si="19"/>
        <v>25.984999988893634</v>
      </c>
      <c r="I33" s="3">
        <f t="shared" si="19"/>
        <v>24.581993355010198</v>
      </c>
    </row>
    <row r="34" spans="3:9" x14ac:dyDescent="0.25">
      <c r="C34" s="4">
        <f t="shared" si="21"/>
        <v>35</v>
      </c>
      <c r="D34" s="3">
        <f t="shared" si="20"/>
        <v>34.597000000000001</v>
      </c>
      <c r="E34" s="3">
        <f t="shared" si="19"/>
        <v>33.994</v>
      </c>
      <c r="F34" s="3">
        <f t="shared" si="19"/>
        <v>33.191000000000003</v>
      </c>
      <c r="G34" s="3">
        <f t="shared" si="19"/>
        <v>32.188000000000002</v>
      </c>
      <c r="H34" s="3">
        <f t="shared" si="19"/>
        <v>30.984999999997132</v>
      </c>
      <c r="I34" s="3">
        <f t="shared" si="19"/>
        <v>29.581999982233771</v>
      </c>
    </row>
    <row r="35" spans="3:9" x14ac:dyDescent="0.25">
      <c r="C35" s="4">
        <f t="shared" si="21"/>
        <v>40</v>
      </c>
      <c r="D35" s="3">
        <f t="shared" si="20"/>
        <v>39.597000000000001</v>
      </c>
      <c r="E35" s="3">
        <f t="shared" si="19"/>
        <v>38.994</v>
      </c>
      <c r="F35" s="3">
        <f t="shared" si="19"/>
        <v>38.191000000000003</v>
      </c>
      <c r="G35" s="3">
        <f t="shared" si="19"/>
        <v>37.188000000000002</v>
      </c>
      <c r="H35" s="3">
        <f t="shared" si="19"/>
        <v>35.984999999999999</v>
      </c>
      <c r="I35" s="3">
        <f t="shared" si="19"/>
        <v>34.581999999983452</v>
      </c>
    </row>
    <row r="36" spans="3:9" x14ac:dyDescent="0.25">
      <c r="C36" s="4">
        <f t="shared" si="21"/>
        <v>45</v>
      </c>
      <c r="D36" s="3">
        <f t="shared" si="20"/>
        <v>44.597000000000001</v>
      </c>
      <c r="E36" s="3">
        <f t="shared" si="19"/>
        <v>43.994</v>
      </c>
      <c r="F36" s="3">
        <f t="shared" si="19"/>
        <v>43.191000000000003</v>
      </c>
      <c r="G36" s="3">
        <f t="shared" si="19"/>
        <v>42.188000000000002</v>
      </c>
      <c r="H36" s="3">
        <f t="shared" si="19"/>
        <v>40.984999999999999</v>
      </c>
      <c r="I36" s="3">
        <f t="shared" si="19"/>
        <v>39.581999999999994</v>
      </c>
    </row>
    <row r="37" spans="3:9" x14ac:dyDescent="0.25">
      <c r="C37" s="4">
        <f t="shared" si="21"/>
        <v>50</v>
      </c>
      <c r="D37" s="3">
        <f t="shared" si="20"/>
        <v>49.597000000000001</v>
      </c>
      <c r="E37" s="3">
        <f t="shared" si="19"/>
        <v>48.994</v>
      </c>
      <c r="F37" s="3">
        <f t="shared" si="19"/>
        <v>48.191000000000003</v>
      </c>
      <c r="G37" s="3">
        <f t="shared" si="19"/>
        <v>47.188000000000002</v>
      </c>
      <c r="H37" s="3">
        <f t="shared" si="19"/>
        <v>45.984999999999999</v>
      </c>
      <c r="I37" s="3">
        <f t="shared" si="19"/>
        <v>44.582000000000001</v>
      </c>
    </row>
    <row r="38" spans="3:9" x14ac:dyDescent="0.25">
      <c r="C38" s="4">
        <f t="shared" si="21"/>
        <v>55</v>
      </c>
      <c r="D38" s="3">
        <f t="shared" si="20"/>
        <v>54.597000000000001</v>
      </c>
      <c r="E38" s="3">
        <f t="shared" si="19"/>
        <v>53.994</v>
      </c>
      <c r="F38" s="3">
        <f t="shared" si="19"/>
        <v>53.191000000000003</v>
      </c>
      <c r="G38" s="3">
        <f t="shared" si="19"/>
        <v>52.188000000000002</v>
      </c>
      <c r="H38" s="3">
        <f t="shared" si="19"/>
        <v>50.984999999999999</v>
      </c>
      <c r="I38" s="3">
        <f t="shared" si="19"/>
        <v>49.582000000000001</v>
      </c>
    </row>
    <row r="39" spans="3:9" x14ac:dyDescent="0.25">
      <c r="C39" s="4">
        <f t="shared" si="21"/>
        <v>60</v>
      </c>
      <c r="D39" s="3">
        <f t="shared" si="20"/>
        <v>59.597000000000001</v>
      </c>
      <c r="E39" s="3">
        <f t="shared" si="19"/>
        <v>58.994</v>
      </c>
      <c r="F39" s="3">
        <f t="shared" si="19"/>
        <v>58.191000000000003</v>
      </c>
      <c r="G39" s="3">
        <f t="shared" si="19"/>
        <v>57.188000000000002</v>
      </c>
      <c r="H39" s="3">
        <f t="shared" si="19"/>
        <v>55.984999999999999</v>
      </c>
      <c r="I39" s="3">
        <f t="shared" si="19"/>
        <v>54.582000000000001</v>
      </c>
    </row>
    <row r="40" spans="3:9" x14ac:dyDescent="0.25">
      <c r="C40" s="4">
        <f t="shared" si="21"/>
        <v>65</v>
      </c>
      <c r="D40" s="3">
        <f t="shared" si="20"/>
        <v>64.596999999999994</v>
      </c>
      <c r="E40" s="3">
        <f t="shared" si="19"/>
        <v>63.994</v>
      </c>
      <c r="F40" s="3">
        <f t="shared" si="19"/>
        <v>63.191000000000003</v>
      </c>
      <c r="G40" s="3">
        <f t="shared" si="19"/>
        <v>62.188000000000002</v>
      </c>
      <c r="H40" s="3">
        <f t="shared" si="19"/>
        <v>60.984999999999999</v>
      </c>
      <c r="I40" s="3">
        <f t="shared" si="19"/>
        <v>59.582000000000001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Jetten, V.G. (Victor, ITC)</dc:creator>
  <cp:lastModifiedBy>Jetten, V.G. (Victor, ITC)</cp:lastModifiedBy>
  <dcterms:created xsi:type="dcterms:W3CDTF">2013-10-17T00:37:57Z</dcterms:created>
  <dcterms:modified xsi:type="dcterms:W3CDTF">2013-10-17T01:01:26Z</dcterms:modified>
</cp:coreProperties>
</file>