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gc\lisem\auxfiles\"/>
    </mc:Choice>
  </mc:AlternateContent>
  <xr:revisionPtr revIDLastSave="0" documentId="13_ncr:1_{BA59CD26-6CF1-43E3-A24E-66338105D2BC}" xr6:coauthVersionLast="47" xr6:coauthVersionMax="47" xr10:uidLastSave="{00000000-0000-0000-0000-000000000000}"/>
  <bookViews>
    <workbookView xWindow="-108" yWindow="-108" windowWidth="30936" windowHeight="16896" xr2:uid="{E2D7C9C5-0A58-46F1-A6D4-298D352D3B06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15" i="1"/>
  <c r="C16" i="1" s="1"/>
  <c r="D16" i="1" s="1"/>
  <c r="C10" i="1"/>
  <c r="D26" i="1"/>
  <c r="C3" i="1"/>
  <c r="C4" i="1" s="1"/>
  <c r="C5" i="1" s="1"/>
  <c r="C7" i="1" s="1"/>
  <c r="C13" i="1" l="1"/>
  <c r="C18" i="1"/>
  <c r="C19" i="1"/>
  <c r="C8" i="1"/>
  <c r="C6" i="1"/>
</calcChain>
</file>

<file path=xl/sharedStrings.xml><?xml version="1.0" encoding="utf-8"?>
<sst xmlns="http://schemas.openxmlformats.org/spreadsheetml/2006/main" count="29" uniqueCount="26">
  <si>
    <r>
      <t xml:space="preserve">          </t>
    </r>
    <r>
      <rPr>
        <sz val="10"/>
        <color rgb="FF808000"/>
        <rFont val="Arial Unicode MS"/>
      </rPr>
      <t>double</t>
    </r>
    <r>
      <rPr>
        <sz val="10"/>
        <color rgb="FFC0C0C0"/>
        <rFont val="Arial Unicode MS"/>
      </rPr>
      <t xml:space="preserve"> </t>
    </r>
    <r>
      <rPr>
        <sz val="10"/>
        <color rgb="FF092E64"/>
        <rFont val="Arial Unicode MS"/>
      </rPr>
      <t>ucr</t>
    </r>
    <r>
      <rPr>
        <sz val="10"/>
        <color theme="1"/>
        <rFont val="Arial Unicode MS"/>
      </rPr>
      <t>;</t>
    </r>
  </si>
  <si>
    <r>
      <t xml:space="preserve">                </t>
    </r>
    <r>
      <rPr>
        <sz val="10"/>
        <color rgb="FF8C8C8C"/>
        <rFont val="Arial Unicode MS"/>
      </rPr>
      <t>//</t>
    </r>
    <r>
      <rPr>
        <sz val="10"/>
        <color rgb="FFC0C0C0"/>
        <rFont val="Arial Unicode MS"/>
      </rPr>
      <t xml:space="preserve">  </t>
    </r>
    <r>
      <rPr>
        <sz val="10"/>
        <color rgb="FF8C8C8C"/>
        <rFont val="Arial Unicode MS"/>
      </rPr>
      <t>double</t>
    </r>
    <r>
      <rPr>
        <sz val="10"/>
        <color rgb="FFC0C0C0"/>
        <rFont val="Arial Unicode MS"/>
      </rPr>
      <t xml:space="preserve"> </t>
    </r>
    <r>
      <rPr>
        <sz val="10"/>
        <color rgb="FF8C8C8C"/>
        <rFont val="Arial Unicode MS"/>
      </rPr>
      <t>kinvis</t>
    </r>
    <r>
      <rPr>
        <sz val="10"/>
        <color rgb="FFC0C0C0"/>
        <rFont val="Arial Unicode MS"/>
      </rPr>
      <t xml:space="preserve"> </t>
    </r>
    <r>
      <rPr>
        <sz val="10"/>
        <color rgb="FF8C8C8C"/>
        <rFont val="Arial Unicode MS"/>
      </rPr>
      <t>=</t>
    </r>
    <r>
      <rPr>
        <sz val="10"/>
        <color rgb="FFC0C0C0"/>
        <rFont val="Arial Unicode MS"/>
      </rPr>
      <t xml:space="preserve"> </t>
    </r>
    <r>
      <rPr>
        <sz val="10"/>
        <color rgb="FF8C8C8C"/>
        <rFont val="Arial Unicode MS"/>
      </rPr>
      <t>1e-6;</t>
    </r>
  </si>
  <si>
    <r>
      <t xml:space="preserve">                </t>
    </r>
    <r>
      <rPr>
        <sz val="10"/>
        <color rgb="FF808000"/>
        <rFont val="Arial Unicode MS"/>
      </rPr>
      <t>if</t>
    </r>
    <r>
      <rPr>
        <sz val="10"/>
        <color theme="1"/>
        <rFont val="Arial Unicode MS"/>
      </rPr>
      <t>(</t>
    </r>
    <r>
      <rPr>
        <sz val="10"/>
        <color rgb="FFC0C0C0"/>
        <rFont val="Arial Unicode MS"/>
      </rPr>
      <t xml:space="preserve"> </t>
    </r>
    <r>
      <rPr>
        <sz val="10"/>
        <color rgb="FF092E64"/>
        <rFont val="Arial Unicode MS"/>
      </rPr>
      <t>d50m</t>
    </r>
    <r>
      <rPr>
        <sz val="10"/>
        <color rgb="FFC0C0C0"/>
        <rFont val="Arial Unicode MS"/>
      </rPr>
      <t xml:space="preserve"> </t>
    </r>
    <r>
      <rPr>
        <sz val="10"/>
        <color theme="1"/>
        <rFont val="Arial Unicode MS"/>
      </rPr>
      <t>&lt;</t>
    </r>
    <r>
      <rPr>
        <sz val="10"/>
        <color rgb="FFC0C0C0"/>
        <rFont val="Arial Unicode MS"/>
      </rPr>
      <t xml:space="preserve"> </t>
    </r>
    <r>
      <rPr>
        <sz val="10"/>
        <color rgb="FF000080"/>
        <rFont val="Arial Unicode MS"/>
      </rPr>
      <t>0.0005</t>
    </r>
    <r>
      <rPr>
        <sz val="10"/>
        <color theme="1"/>
        <rFont val="Arial Unicode MS"/>
      </rPr>
      <t>)</t>
    </r>
    <r>
      <rPr>
        <sz val="10"/>
        <color rgb="FFC0C0C0"/>
        <rFont val="Arial Unicode MS"/>
      </rPr>
      <t xml:space="preserve"> </t>
    </r>
    <r>
      <rPr>
        <sz val="10"/>
        <color rgb="FF8C8C8C"/>
        <rFont val="Arial Unicode MS"/>
      </rPr>
      <t>//</t>
    </r>
    <r>
      <rPr>
        <sz val="10"/>
        <color rgb="FFC0C0C0"/>
        <rFont val="Arial Unicode MS"/>
      </rPr>
      <t xml:space="preserve"> </t>
    </r>
    <r>
      <rPr>
        <sz val="10"/>
        <color rgb="FF8C8C8C"/>
        <rFont val="Arial Unicode MS"/>
      </rPr>
      <t>500</t>
    </r>
    <r>
      <rPr>
        <sz val="10"/>
        <color rgb="FFC0C0C0"/>
        <rFont val="Arial Unicode MS"/>
      </rPr>
      <t xml:space="preserve"> </t>
    </r>
    <r>
      <rPr>
        <sz val="10"/>
        <color rgb="FF8C8C8C"/>
        <rFont val="Arial Unicode MS"/>
      </rPr>
      <t>mu,</t>
    </r>
    <r>
      <rPr>
        <sz val="10"/>
        <color rgb="FFC0C0C0"/>
        <rFont val="Arial Unicode MS"/>
      </rPr>
      <t xml:space="preserve"> </t>
    </r>
    <r>
      <rPr>
        <sz val="10"/>
        <color rgb="FF8C8C8C"/>
        <rFont val="Arial Unicode MS"/>
      </rPr>
      <t>so</t>
    </r>
    <r>
      <rPr>
        <sz val="10"/>
        <color rgb="FFC0C0C0"/>
        <rFont val="Arial Unicode MS"/>
      </rPr>
      <t xml:space="preserve"> </t>
    </r>
    <r>
      <rPr>
        <sz val="10"/>
        <color rgb="FF8C8C8C"/>
        <rFont val="Arial Unicode MS"/>
      </rPr>
      <t>always</t>
    </r>
    <r>
      <rPr>
        <sz val="10"/>
        <color rgb="FFC0C0C0"/>
        <rFont val="Arial Unicode MS"/>
      </rPr>
      <t xml:space="preserve"> </t>
    </r>
    <r>
      <rPr>
        <sz val="10"/>
        <color rgb="FF8C8C8C"/>
        <rFont val="Arial Unicode MS"/>
      </rPr>
      <t>the</t>
    </r>
    <r>
      <rPr>
        <sz val="10"/>
        <color rgb="FFC0C0C0"/>
        <rFont val="Arial Unicode MS"/>
      </rPr>
      <t xml:space="preserve"> </t>
    </r>
    <r>
      <rPr>
        <sz val="10"/>
        <color rgb="FF8C8C8C"/>
        <rFont val="Arial Unicode MS"/>
      </rPr>
      <t>first</t>
    </r>
    <r>
      <rPr>
        <sz val="10"/>
        <color rgb="FFC0C0C0"/>
        <rFont val="Arial Unicode MS"/>
      </rPr>
      <t xml:space="preserve"> </t>
    </r>
    <r>
      <rPr>
        <sz val="10"/>
        <color rgb="FF8C8C8C"/>
        <rFont val="Arial Unicode MS"/>
      </rPr>
      <t>one!</t>
    </r>
  </si>
  <si>
    <r>
      <t xml:space="preserve">                    </t>
    </r>
    <r>
      <rPr>
        <sz val="10"/>
        <color rgb="FF092E64"/>
        <rFont val="Arial Unicode MS"/>
      </rPr>
      <t>ucr</t>
    </r>
    <r>
      <rPr>
        <sz val="10"/>
        <color rgb="FFC0C0C0"/>
        <rFont val="Arial Unicode MS"/>
      </rPr>
      <t xml:space="preserve"> </t>
    </r>
    <r>
      <rPr>
        <sz val="10"/>
        <color theme="1"/>
        <rFont val="Arial Unicode MS"/>
      </rPr>
      <t>=</t>
    </r>
    <r>
      <rPr>
        <sz val="10"/>
        <color rgb="FFC0C0C0"/>
        <rFont val="Arial Unicode MS"/>
      </rPr>
      <t xml:space="preserve"> </t>
    </r>
    <r>
      <rPr>
        <sz val="10"/>
        <color rgb="FF000080"/>
        <rFont val="Arial Unicode MS"/>
      </rPr>
      <t>0.19</t>
    </r>
    <r>
      <rPr>
        <sz val="10"/>
        <color rgb="FFC0C0C0"/>
        <rFont val="Arial Unicode MS"/>
      </rPr>
      <t xml:space="preserve"> </t>
    </r>
    <r>
      <rPr>
        <sz val="10"/>
        <color theme="1"/>
        <rFont val="Arial Unicode MS"/>
      </rPr>
      <t>*</t>
    </r>
    <r>
      <rPr>
        <sz val="10"/>
        <color rgb="FFC0C0C0"/>
        <rFont val="Arial Unicode MS"/>
      </rPr>
      <t xml:space="preserve"> </t>
    </r>
    <r>
      <rPr>
        <sz val="10"/>
        <color rgb="FF00677C"/>
        <rFont val="Arial Unicode MS"/>
      </rPr>
      <t>pow</t>
    </r>
    <r>
      <rPr>
        <sz val="10"/>
        <color theme="1"/>
        <rFont val="Arial Unicode MS"/>
      </rPr>
      <t>(</t>
    </r>
    <r>
      <rPr>
        <sz val="10"/>
        <color rgb="FF092E64"/>
        <rFont val="Arial Unicode MS"/>
      </rPr>
      <t>d50m</t>
    </r>
    <r>
      <rPr>
        <sz val="10"/>
        <color theme="1"/>
        <rFont val="Arial Unicode MS"/>
      </rPr>
      <t>,</t>
    </r>
    <r>
      <rPr>
        <sz val="10"/>
        <color rgb="FFC0C0C0"/>
        <rFont val="Arial Unicode MS"/>
      </rPr>
      <t xml:space="preserve"> </t>
    </r>
    <r>
      <rPr>
        <sz val="10"/>
        <color rgb="FF000080"/>
        <rFont val="Arial Unicode MS"/>
      </rPr>
      <t>0.1</t>
    </r>
    <r>
      <rPr>
        <sz val="10"/>
        <color theme="1"/>
        <rFont val="Arial Unicode MS"/>
      </rPr>
      <t>)</t>
    </r>
    <r>
      <rPr>
        <sz val="10"/>
        <color rgb="FFC0C0C0"/>
        <rFont val="Arial Unicode MS"/>
      </rPr>
      <t xml:space="preserve"> </t>
    </r>
    <r>
      <rPr>
        <sz val="10"/>
        <color theme="1"/>
        <rFont val="Arial Unicode MS"/>
      </rPr>
      <t>*</t>
    </r>
    <r>
      <rPr>
        <sz val="10"/>
        <color rgb="FFC0C0C0"/>
        <rFont val="Arial Unicode MS"/>
      </rPr>
      <t xml:space="preserve"> </t>
    </r>
    <r>
      <rPr>
        <sz val="10"/>
        <color rgb="FF00677C"/>
        <rFont val="Arial Unicode MS"/>
      </rPr>
      <t>log10</t>
    </r>
    <r>
      <rPr>
        <sz val="10"/>
        <color theme="1"/>
        <rFont val="Arial Unicode MS"/>
      </rPr>
      <t>(</t>
    </r>
    <r>
      <rPr>
        <sz val="10"/>
        <color rgb="FF000080"/>
        <rFont val="Arial Unicode MS"/>
      </rPr>
      <t>2.0</t>
    </r>
    <r>
      <rPr>
        <sz val="10"/>
        <color theme="1"/>
        <rFont val="Arial Unicode MS"/>
      </rPr>
      <t>*</t>
    </r>
    <r>
      <rPr>
        <sz val="10"/>
        <color rgb="FFC0C0C0"/>
        <rFont val="Arial Unicode MS"/>
      </rPr>
      <t xml:space="preserve"> </t>
    </r>
    <r>
      <rPr>
        <sz val="10"/>
        <color rgb="FF092E64"/>
        <rFont val="Arial Unicode MS"/>
      </rPr>
      <t>h</t>
    </r>
    <r>
      <rPr>
        <sz val="10"/>
        <color theme="1"/>
        <rFont val="Arial Unicode MS"/>
      </rPr>
      <t>/</t>
    </r>
    <r>
      <rPr>
        <sz val="10"/>
        <color rgb="FF092E64"/>
        <rFont val="Arial Unicode MS"/>
      </rPr>
      <t>d50m</t>
    </r>
    <r>
      <rPr>
        <sz val="10"/>
        <color theme="1"/>
        <rFont val="Arial Unicode MS"/>
      </rPr>
      <t>);</t>
    </r>
    <r>
      <rPr>
        <sz val="10"/>
        <color rgb="FFC0C0C0"/>
        <rFont val="Arial Unicode MS"/>
      </rPr>
      <t xml:space="preserve"> </t>
    </r>
    <r>
      <rPr>
        <sz val="10"/>
        <color rgb="FF8C8C8C"/>
        <rFont val="Arial Unicode MS"/>
      </rPr>
      <t>//p5</t>
    </r>
  </si>
  <si>
    <r>
      <t xml:space="preserve">                </t>
    </r>
    <r>
      <rPr>
        <sz val="10"/>
        <color rgb="FF808000"/>
        <rFont val="Arial Unicode MS"/>
      </rPr>
      <t>else</t>
    </r>
  </si>
  <si>
    <r>
      <t xml:space="preserve">                    </t>
    </r>
    <r>
      <rPr>
        <sz val="10"/>
        <color rgb="FF092E64"/>
        <rFont val="Arial Unicode MS"/>
      </rPr>
      <t>ucr</t>
    </r>
    <r>
      <rPr>
        <sz val="10"/>
        <color rgb="FFC0C0C0"/>
        <rFont val="Arial Unicode MS"/>
      </rPr>
      <t xml:space="preserve"> </t>
    </r>
    <r>
      <rPr>
        <sz val="10"/>
        <color theme="1"/>
        <rFont val="Arial Unicode MS"/>
      </rPr>
      <t>=</t>
    </r>
    <r>
      <rPr>
        <sz val="10"/>
        <color rgb="FFC0C0C0"/>
        <rFont val="Arial Unicode MS"/>
      </rPr>
      <t xml:space="preserve"> </t>
    </r>
    <r>
      <rPr>
        <sz val="10"/>
        <color rgb="FF000080"/>
        <rFont val="Arial Unicode MS"/>
      </rPr>
      <t>8.5</t>
    </r>
    <r>
      <rPr>
        <sz val="10"/>
        <color rgb="FFC0C0C0"/>
        <rFont val="Arial Unicode MS"/>
      </rPr>
      <t xml:space="preserve">  </t>
    </r>
    <r>
      <rPr>
        <sz val="10"/>
        <color theme="1"/>
        <rFont val="Arial Unicode MS"/>
      </rPr>
      <t>*</t>
    </r>
    <r>
      <rPr>
        <sz val="10"/>
        <color rgb="FFC0C0C0"/>
        <rFont val="Arial Unicode MS"/>
      </rPr>
      <t xml:space="preserve"> </t>
    </r>
    <r>
      <rPr>
        <sz val="10"/>
        <color rgb="FF00677C"/>
        <rFont val="Arial Unicode MS"/>
      </rPr>
      <t>pow</t>
    </r>
    <r>
      <rPr>
        <sz val="10"/>
        <color theme="1"/>
        <rFont val="Arial Unicode MS"/>
      </rPr>
      <t>(</t>
    </r>
    <r>
      <rPr>
        <sz val="10"/>
        <color rgb="FF092E64"/>
        <rFont val="Arial Unicode MS"/>
      </rPr>
      <t>d50m</t>
    </r>
    <r>
      <rPr>
        <sz val="10"/>
        <color theme="1"/>
        <rFont val="Arial Unicode MS"/>
      </rPr>
      <t>,</t>
    </r>
    <r>
      <rPr>
        <sz val="10"/>
        <color rgb="FFC0C0C0"/>
        <rFont val="Arial Unicode MS"/>
      </rPr>
      <t xml:space="preserve"> </t>
    </r>
    <r>
      <rPr>
        <sz val="10"/>
        <color rgb="FF000080"/>
        <rFont val="Arial Unicode MS"/>
      </rPr>
      <t>0.6</t>
    </r>
    <r>
      <rPr>
        <sz val="10"/>
        <color theme="1"/>
        <rFont val="Arial Unicode MS"/>
      </rPr>
      <t>)</t>
    </r>
    <r>
      <rPr>
        <sz val="10"/>
        <color rgb="FFC0C0C0"/>
        <rFont val="Arial Unicode MS"/>
      </rPr>
      <t xml:space="preserve"> </t>
    </r>
    <r>
      <rPr>
        <sz val="10"/>
        <color theme="1"/>
        <rFont val="Arial Unicode MS"/>
      </rPr>
      <t>*</t>
    </r>
    <r>
      <rPr>
        <sz val="10"/>
        <color rgb="FFC0C0C0"/>
        <rFont val="Arial Unicode MS"/>
      </rPr>
      <t xml:space="preserve"> </t>
    </r>
    <r>
      <rPr>
        <sz val="10"/>
        <color rgb="FF00677C"/>
        <rFont val="Arial Unicode MS"/>
      </rPr>
      <t>log10</t>
    </r>
    <r>
      <rPr>
        <sz val="10"/>
        <color theme="1"/>
        <rFont val="Arial Unicode MS"/>
      </rPr>
      <t>(</t>
    </r>
    <r>
      <rPr>
        <sz val="10"/>
        <color rgb="FF000080"/>
        <rFont val="Arial Unicode MS"/>
      </rPr>
      <t>2.0</t>
    </r>
    <r>
      <rPr>
        <sz val="10"/>
        <color theme="1"/>
        <rFont val="Arial Unicode MS"/>
      </rPr>
      <t>*</t>
    </r>
    <r>
      <rPr>
        <sz val="10"/>
        <color rgb="FFC0C0C0"/>
        <rFont val="Arial Unicode MS"/>
      </rPr>
      <t xml:space="preserve"> </t>
    </r>
    <r>
      <rPr>
        <sz val="10"/>
        <color rgb="FF092E64"/>
        <rFont val="Arial Unicode MS"/>
      </rPr>
      <t>h</t>
    </r>
    <r>
      <rPr>
        <sz val="10"/>
        <color theme="1"/>
        <rFont val="Arial Unicode MS"/>
      </rPr>
      <t>/</t>
    </r>
    <r>
      <rPr>
        <sz val="10"/>
        <color rgb="FF092E64"/>
        <rFont val="Arial Unicode MS"/>
      </rPr>
      <t>d50m</t>
    </r>
    <r>
      <rPr>
        <sz val="10"/>
        <color theme="1"/>
        <rFont val="Arial Unicode MS"/>
      </rPr>
      <t>);</t>
    </r>
  </si>
  <si>
    <r>
      <t xml:space="preserve">                </t>
    </r>
    <r>
      <rPr>
        <sz val="10"/>
        <color rgb="FF808000"/>
        <rFont val="Arial Unicode MS"/>
      </rPr>
      <t>double</t>
    </r>
    <r>
      <rPr>
        <sz val="10"/>
        <color rgb="FFC0C0C0"/>
        <rFont val="Arial Unicode MS"/>
      </rPr>
      <t xml:space="preserve"> </t>
    </r>
    <r>
      <rPr>
        <sz val="10"/>
        <color rgb="FF092E64"/>
        <rFont val="Arial Unicode MS"/>
      </rPr>
      <t>me</t>
    </r>
    <r>
      <rPr>
        <sz val="10"/>
        <color rgb="FFC0C0C0"/>
        <rFont val="Arial Unicode MS"/>
      </rPr>
      <t xml:space="preserve"> </t>
    </r>
    <r>
      <rPr>
        <sz val="10"/>
        <color theme="1"/>
        <rFont val="Arial Unicode MS"/>
      </rPr>
      <t>=</t>
    </r>
    <r>
      <rPr>
        <sz val="10"/>
        <color rgb="FFC0C0C0"/>
        <rFont val="Arial Unicode MS"/>
      </rPr>
      <t xml:space="preserve"> </t>
    </r>
    <r>
      <rPr>
        <sz val="10"/>
        <color rgb="FF800080"/>
        <rFont val="Arial Unicode MS"/>
      </rPr>
      <t>std</t>
    </r>
    <r>
      <rPr>
        <sz val="10"/>
        <color theme="1"/>
        <rFont val="Arial Unicode MS"/>
      </rPr>
      <t>::</t>
    </r>
    <r>
      <rPr>
        <sz val="10"/>
        <color rgb="FF00677C"/>
        <rFont val="Arial Unicode MS"/>
      </rPr>
      <t>max</t>
    </r>
    <r>
      <rPr>
        <sz val="10"/>
        <color theme="1"/>
        <rFont val="Arial Unicode MS"/>
      </rPr>
      <t>((</t>
    </r>
    <r>
      <rPr>
        <sz val="10"/>
        <color rgb="FF092E64"/>
        <rFont val="Arial Unicode MS"/>
      </rPr>
      <t>U</t>
    </r>
    <r>
      <rPr>
        <sz val="10"/>
        <color rgb="FFC0C0C0"/>
        <rFont val="Arial Unicode MS"/>
      </rPr>
      <t xml:space="preserve"> </t>
    </r>
    <r>
      <rPr>
        <sz val="10"/>
        <color theme="1"/>
        <rFont val="Arial Unicode MS"/>
      </rPr>
      <t>-</t>
    </r>
    <r>
      <rPr>
        <sz val="10"/>
        <color rgb="FFC0C0C0"/>
        <rFont val="Arial Unicode MS"/>
      </rPr>
      <t xml:space="preserve"> </t>
    </r>
    <r>
      <rPr>
        <sz val="10"/>
        <color rgb="FF092E64"/>
        <rFont val="Arial Unicode MS"/>
      </rPr>
      <t>ucr</t>
    </r>
    <r>
      <rPr>
        <sz val="10"/>
        <color theme="1"/>
        <rFont val="Arial Unicode MS"/>
      </rPr>
      <t>)/</t>
    </r>
    <r>
      <rPr>
        <sz val="10"/>
        <color rgb="FF00677C"/>
        <rFont val="Arial Unicode MS"/>
      </rPr>
      <t>sqrt</t>
    </r>
    <r>
      <rPr>
        <sz val="10"/>
        <color theme="1"/>
        <rFont val="Arial Unicode MS"/>
      </rPr>
      <t>(</t>
    </r>
    <r>
      <rPr>
        <sz val="10"/>
        <color rgb="FF000080"/>
        <rFont val="Arial Unicode MS"/>
      </rPr>
      <t>GRAV</t>
    </r>
    <r>
      <rPr>
        <sz val="10"/>
        <color rgb="FFC0C0C0"/>
        <rFont val="Arial Unicode MS"/>
      </rPr>
      <t xml:space="preserve"> </t>
    </r>
    <r>
      <rPr>
        <sz val="10"/>
        <color theme="1"/>
        <rFont val="Arial Unicode MS"/>
      </rPr>
      <t>*</t>
    </r>
    <r>
      <rPr>
        <sz val="10"/>
        <color rgb="FFC0C0C0"/>
        <rFont val="Arial Unicode MS"/>
      </rPr>
      <t xml:space="preserve"> </t>
    </r>
    <r>
      <rPr>
        <sz val="10"/>
        <color rgb="FF092E64"/>
        <rFont val="Arial Unicode MS"/>
      </rPr>
      <t>d50m</t>
    </r>
    <r>
      <rPr>
        <sz val="10"/>
        <color rgb="FFC0C0C0"/>
        <rFont val="Arial Unicode MS"/>
      </rPr>
      <t xml:space="preserve"> </t>
    </r>
    <r>
      <rPr>
        <sz val="10"/>
        <color theme="1"/>
        <rFont val="Arial Unicode MS"/>
      </rPr>
      <t>*</t>
    </r>
    <r>
      <rPr>
        <sz val="10"/>
        <color rgb="FFC0C0C0"/>
        <rFont val="Arial Unicode MS"/>
      </rPr>
      <t xml:space="preserve"> </t>
    </r>
    <r>
      <rPr>
        <sz val="10"/>
        <color theme="1"/>
        <rFont val="Arial Unicode MS"/>
      </rPr>
      <t>(</t>
    </r>
    <r>
      <rPr>
        <sz val="10"/>
        <color rgb="FF092E64"/>
        <rFont val="Arial Unicode MS"/>
      </rPr>
      <t>ps</t>
    </r>
    <r>
      <rPr>
        <sz val="10"/>
        <color theme="1"/>
        <rFont val="Arial Unicode MS"/>
      </rPr>
      <t>/</t>
    </r>
    <r>
      <rPr>
        <sz val="10"/>
        <color rgb="FF092E64"/>
        <rFont val="Arial Unicode MS"/>
      </rPr>
      <t>pw</t>
    </r>
    <r>
      <rPr>
        <sz val="10"/>
        <color rgb="FFC0C0C0"/>
        <rFont val="Arial Unicode MS"/>
      </rPr>
      <t xml:space="preserve"> </t>
    </r>
    <r>
      <rPr>
        <sz val="10"/>
        <color theme="1"/>
        <rFont val="Arial Unicode MS"/>
      </rPr>
      <t>-</t>
    </r>
    <r>
      <rPr>
        <sz val="10"/>
        <color rgb="FFC0C0C0"/>
        <rFont val="Arial Unicode MS"/>
      </rPr>
      <t xml:space="preserve"> </t>
    </r>
    <r>
      <rPr>
        <sz val="10"/>
        <color rgb="FF000080"/>
        <rFont val="Arial Unicode MS"/>
      </rPr>
      <t>1</t>
    </r>
    <r>
      <rPr>
        <sz val="10"/>
        <color theme="1"/>
        <rFont val="Arial Unicode MS"/>
      </rPr>
      <t>)),</t>
    </r>
    <r>
      <rPr>
        <sz val="10"/>
        <color rgb="FF000080"/>
        <rFont val="Arial Unicode MS"/>
      </rPr>
      <t>0.0</t>
    </r>
    <r>
      <rPr>
        <sz val="10"/>
        <color theme="1"/>
        <rFont val="Arial Unicode MS"/>
      </rPr>
      <t>);</t>
    </r>
    <r>
      <rPr>
        <sz val="10"/>
        <color rgb="FFC0C0C0"/>
        <rFont val="Arial Unicode MS"/>
      </rPr>
      <t xml:space="preserve"> </t>
    </r>
    <r>
      <rPr>
        <sz val="10"/>
        <color rgb="FF8C8C8C"/>
        <rFont val="Arial Unicode MS"/>
      </rPr>
      <t>//p15</t>
    </r>
  </si>
  <si>
    <r>
      <t xml:space="preserve">                </t>
    </r>
    <r>
      <rPr>
        <sz val="10"/>
        <color rgb="FF808000"/>
        <rFont val="Arial Unicode MS"/>
      </rPr>
      <t>double</t>
    </r>
    <r>
      <rPr>
        <sz val="10"/>
        <color rgb="FFC0C0C0"/>
        <rFont val="Arial Unicode MS"/>
      </rPr>
      <t xml:space="preserve"> </t>
    </r>
    <r>
      <rPr>
        <sz val="10"/>
        <color rgb="FF092E64"/>
        <rFont val="Arial Unicode MS"/>
      </rPr>
      <t>ds</t>
    </r>
    <r>
      <rPr>
        <sz val="10"/>
        <color rgb="FFC0C0C0"/>
        <rFont val="Arial Unicode MS"/>
      </rPr>
      <t xml:space="preserve"> </t>
    </r>
    <r>
      <rPr>
        <sz val="10"/>
        <color theme="1"/>
        <rFont val="Arial Unicode MS"/>
      </rPr>
      <t>=</t>
    </r>
    <r>
      <rPr>
        <sz val="10"/>
        <color rgb="FFC0C0C0"/>
        <rFont val="Arial Unicode MS"/>
      </rPr>
      <t xml:space="preserve"> </t>
    </r>
    <r>
      <rPr>
        <sz val="10"/>
        <color rgb="FF092E64"/>
        <rFont val="Arial Unicode MS"/>
      </rPr>
      <t>d50m</t>
    </r>
    <r>
      <rPr>
        <sz val="10"/>
        <color rgb="FFC0C0C0"/>
        <rFont val="Arial Unicode MS"/>
      </rPr>
      <t xml:space="preserve"> </t>
    </r>
    <r>
      <rPr>
        <sz val="10"/>
        <color theme="1"/>
        <rFont val="Arial Unicode MS"/>
      </rPr>
      <t>*</t>
    </r>
    <r>
      <rPr>
        <sz val="10"/>
        <color rgb="FFC0C0C0"/>
        <rFont val="Arial Unicode MS"/>
      </rPr>
      <t xml:space="preserve"> </t>
    </r>
    <r>
      <rPr>
        <sz val="10"/>
        <color rgb="FF000080"/>
        <rFont val="Arial Unicode MS"/>
      </rPr>
      <t>25296</t>
    </r>
    <r>
      <rPr>
        <sz val="10"/>
        <color theme="1"/>
        <rFont val="Arial Unicode MS"/>
      </rPr>
      <t>;</t>
    </r>
    <r>
      <rPr>
        <sz val="10"/>
        <color rgb="FFC0C0C0"/>
        <rFont val="Arial Unicode MS"/>
      </rPr>
      <t xml:space="preserve"> </t>
    </r>
    <r>
      <rPr>
        <sz val="10"/>
        <color rgb="FF8C8C8C"/>
        <rFont val="Arial Unicode MS"/>
      </rPr>
      <t>//pow((ps/pw-1)*GRAV/(kinvis*kinvis),(1.0/3.0));</t>
    </r>
    <r>
      <rPr>
        <sz val="10"/>
        <color rgb="FFC0C0C0"/>
        <rFont val="Arial Unicode MS"/>
      </rPr>
      <t xml:space="preserve"> </t>
    </r>
    <r>
      <rPr>
        <sz val="10"/>
        <color rgb="FF8C8C8C"/>
        <rFont val="Arial Unicode MS"/>
      </rPr>
      <t>//</t>
    </r>
    <r>
      <rPr>
        <sz val="10"/>
        <color rgb="FFC0C0C0"/>
        <rFont val="Arial Unicode MS"/>
      </rPr>
      <t xml:space="preserve"> </t>
    </r>
    <r>
      <rPr>
        <sz val="10"/>
        <color rgb="FF8C8C8C"/>
        <rFont val="Arial Unicode MS"/>
      </rPr>
      <t>let</t>
    </r>
    <r>
      <rPr>
        <sz val="10"/>
        <color rgb="FFC0C0C0"/>
        <rFont val="Arial Unicode MS"/>
      </rPr>
      <t xml:space="preserve"> </t>
    </r>
    <r>
      <rPr>
        <sz val="10"/>
        <color rgb="FF8C8C8C"/>
        <rFont val="Arial Unicode MS"/>
      </rPr>
      <t>op:</t>
    </r>
    <r>
      <rPr>
        <sz val="10"/>
        <color rgb="FFC0C0C0"/>
        <rFont val="Arial Unicode MS"/>
      </rPr>
      <t xml:space="preserve"> </t>
    </r>
    <r>
      <rPr>
        <sz val="10"/>
        <color rgb="FF8C8C8C"/>
        <rFont val="Arial Unicode MS"/>
      </rPr>
      <t>D*</t>
    </r>
    <r>
      <rPr>
        <sz val="10"/>
        <color rgb="FFC0C0C0"/>
        <rFont val="Arial Unicode MS"/>
      </rPr>
      <t xml:space="preserve"> </t>
    </r>
    <r>
      <rPr>
        <sz val="10"/>
        <color rgb="FF8C8C8C"/>
        <rFont val="Arial Unicode MS"/>
      </rPr>
      <t>=</t>
    </r>
    <r>
      <rPr>
        <sz val="10"/>
        <color rgb="FFC0C0C0"/>
        <rFont val="Arial Unicode MS"/>
      </rPr>
      <t xml:space="preserve"> </t>
    </r>
    <r>
      <rPr>
        <sz val="10"/>
        <color rgb="FF8C8C8C"/>
        <rFont val="Arial Unicode MS"/>
      </rPr>
      <t>25296*D50m!</t>
    </r>
    <r>
      <rPr>
        <sz val="10"/>
        <color rgb="FFC0C0C0"/>
        <rFont val="Arial Unicode MS"/>
      </rPr>
      <t xml:space="preserve"> </t>
    </r>
    <r>
      <rPr>
        <sz val="10"/>
        <color rgb="FF8C8C8C"/>
        <rFont val="Arial Unicode MS"/>
      </rPr>
      <t>R2</t>
    </r>
    <r>
      <rPr>
        <sz val="10"/>
        <color rgb="FFC0C0C0"/>
        <rFont val="Arial Unicode MS"/>
      </rPr>
      <t xml:space="preserve"> </t>
    </r>
    <r>
      <rPr>
        <sz val="10"/>
        <color rgb="FF8C8C8C"/>
        <rFont val="Arial Unicode MS"/>
      </rPr>
      <t>=</t>
    </r>
    <r>
      <rPr>
        <sz val="10"/>
        <color rgb="FFC0C0C0"/>
        <rFont val="Arial Unicode MS"/>
      </rPr>
      <t xml:space="preserve"> </t>
    </r>
    <r>
      <rPr>
        <sz val="10"/>
        <color rgb="FF8C8C8C"/>
        <rFont val="Arial Unicode MS"/>
      </rPr>
      <t>1</t>
    </r>
  </si>
  <si>
    <r>
      <t xml:space="preserve">                </t>
    </r>
    <r>
      <rPr>
        <sz val="10"/>
        <color rgb="FF808000"/>
        <rFont val="Arial Unicode MS"/>
      </rPr>
      <t>double</t>
    </r>
    <r>
      <rPr>
        <sz val="10"/>
        <color rgb="FFC0C0C0"/>
        <rFont val="Arial Unicode MS"/>
      </rPr>
      <t xml:space="preserve"> </t>
    </r>
    <r>
      <rPr>
        <sz val="10"/>
        <color rgb="FF092E64"/>
        <rFont val="Arial Unicode MS"/>
      </rPr>
      <t>qs</t>
    </r>
    <r>
      <rPr>
        <sz val="10"/>
        <color rgb="FFC0C0C0"/>
        <rFont val="Arial Unicode MS"/>
      </rPr>
      <t xml:space="preserve"> </t>
    </r>
    <r>
      <rPr>
        <sz val="10"/>
        <color theme="1"/>
        <rFont val="Arial Unicode MS"/>
      </rPr>
      <t>=</t>
    </r>
    <r>
      <rPr>
        <sz val="10"/>
        <color rgb="FFC0C0C0"/>
        <rFont val="Arial Unicode MS"/>
      </rPr>
      <t xml:space="preserve"> </t>
    </r>
    <r>
      <rPr>
        <sz val="10"/>
        <color rgb="FF000080"/>
        <rFont val="Arial Unicode MS"/>
      </rPr>
      <t>0.008</t>
    </r>
    <r>
      <rPr>
        <sz val="10"/>
        <color rgb="FFC0C0C0"/>
        <rFont val="Arial Unicode MS"/>
      </rPr>
      <t xml:space="preserve"> </t>
    </r>
    <r>
      <rPr>
        <sz val="10"/>
        <color theme="1"/>
        <rFont val="Arial Unicode MS"/>
      </rPr>
      <t>*</t>
    </r>
    <r>
      <rPr>
        <sz val="10"/>
        <color rgb="FFC0C0C0"/>
        <rFont val="Arial Unicode MS"/>
      </rPr>
      <t xml:space="preserve"> </t>
    </r>
    <r>
      <rPr>
        <sz val="10"/>
        <color rgb="FF092E64"/>
        <rFont val="Arial Unicode MS"/>
      </rPr>
      <t>ps</t>
    </r>
    <r>
      <rPr>
        <sz val="10"/>
        <color theme="1"/>
        <rFont val="Arial Unicode MS"/>
      </rPr>
      <t>*</t>
    </r>
    <r>
      <rPr>
        <sz val="10"/>
        <color rgb="FF092E64"/>
        <rFont val="Arial Unicode MS"/>
      </rPr>
      <t>U</t>
    </r>
    <r>
      <rPr>
        <sz val="10"/>
        <color theme="1"/>
        <rFont val="Arial Unicode MS"/>
      </rPr>
      <t>*</t>
    </r>
    <r>
      <rPr>
        <sz val="10"/>
        <color rgb="FF092E64"/>
        <rFont val="Arial Unicode MS"/>
      </rPr>
      <t>d50m</t>
    </r>
    <r>
      <rPr>
        <sz val="10"/>
        <color rgb="FFC0C0C0"/>
        <rFont val="Arial Unicode MS"/>
      </rPr>
      <t xml:space="preserve"> </t>
    </r>
    <r>
      <rPr>
        <sz val="10"/>
        <color theme="1"/>
        <rFont val="Arial Unicode MS"/>
      </rPr>
      <t>*</t>
    </r>
    <r>
      <rPr>
        <sz val="10"/>
        <color rgb="FFC0C0C0"/>
        <rFont val="Arial Unicode MS"/>
      </rPr>
      <t xml:space="preserve"> </t>
    </r>
    <r>
      <rPr>
        <sz val="10"/>
        <color rgb="FF00677C"/>
        <rFont val="Arial Unicode MS"/>
      </rPr>
      <t>pow</t>
    </r>
    <r>
      <rPr>
        <sz val="10"/>
        <color theme="1"/>
        <rFont val="Arial Unicode MS"/>
      </rPr>
      <t>(</t>
    </r>
    <r>
      <rPr>
        <sz val="10"/>
        <color rgb="FF092E64"/>
        <rFont val="Arial Unicode MS"/>
      </rPr>
      <t>me</t>
    </r>
    <r>
      <rPr>
        <sz val="10"/>
        <color theme="1"/>
        <rFont val="Arial Unicode MS"/>
      </rPr>
      <t>,</t>
    </r>
    <r>
      <rPr>
        <sz val="10"/>
        <color rgb="FFC0C0C0"/>
        <rFont val="Arial Unicode MS"/>
      </rPr>
      <t xml:space="preserve"> </t>
    </r>
    <r>
      <rPr>
        <sz val="10"/>
        <color rgb="FF000080"/>
        <rFont val="Arial Unicode MS"/>
      </rPr>
      <t>2.4</t>
    </r>
    <r>
      <rPr>
        <sz val="10"/>
        <color theme="1"/>
        <rFont val="Arial Unicode MS"/>
      </rPr>
      <t>)</t>
    </r>
    <r>
      <rPr>
        <sz val="10"/>
        <color rgb="FFC0C0C0"/>
        <rFont val="Arial Unicode MS"/>
      </rPr>
      <t xml:space="preserve"> </t>
    </r>
    <r>
      <rPr>
        <sz val="10"/>
        <color theme="1"/>
        <rFont val="Arial Unicode MS"/>
      </rPr>
      <t>*</t>
    </r>
    <r>
      <rPr>
        <sz val="10"/>
        <color rgb="FFC0C0C0"/>
        <rFont val="Arial Unicode MS"/>
      </rPr>
      <t xml:space="preserve"> </t>
    </r>
    <r>
      <rPr>
        <sz val="10"/>
        <color rgb="FF00677C"/>
        <rFont val="Arial Unicode MS"/>
      </rPr>
      <t>pow</t>
    </r>
    <r>
      <rPr>
        <sz val="10"/>
        <color theme="1"/>
        <rFont val="Arial Unicode MS"/>
      </rPr>
      <t>(</t>
    </r>
    <r>
      <rPr>
        <sz val="10"/>
        <color rgb="FF092E64"/>
        <rFont val="Arial Unicode MS"/>
      </rPr>
      <t>ds</t>
    </r>
    <r>
      <rPr>
        <sz val="10"/>
        <color theme="1"/>
        <rFont val="Arial Unicode MS"/>
      </rPr>
      <t>,</t>
    </r>
    <r>
      <rPr>
        <sz val="10"/>
        <color rgb="FFC0C0C0"/>
        <rFont val="Arial Unicode MS"/>
      </rPr>
      <t xml:space="preserve"> </t>
    </r>
    <r>
      <rPr>
        <sz val="10"/>
        <color theme="1"/>
        <rFont val="Arial Unicode MS"/>
      </rPr>
      <t>-</t>
    </r>
    <r>
      <rPr>
        <sz val="10"/>
        <color rgb="FF000080"/>
        <rFont val="Arial Unicode MS"/>
      </rPr>
      <t>0.6</t>
    </r>
    <r>
      <rPr>
        <sz val="10"/>
        <color theme="1"/>
        <rFont val="Arial Unicode MS"/>
      </rPr>
      <t>);</t>
    </r>
  </si>
  <si>
    <r>
      <t xml:space="preserve">                </t>
    </r>
    <r>
      <rPr>
        <sz val="10"/>
        <color rgb="FF8C8C8C"/>
        <rFont val="Arial Unicode MS"/>
      </rPr>
      <t>//double</t>
    </r>
    <r>
      <rPr>
        <sz val="10"/>
        <color rgb="FFC0C0C0"/>
        <rFont val="Arial Unicode MS"/>
      </rPr>
      <t xml:space="preserve"> </t>
    </r>
    <r>
      <rPr>
        <sz val="10"/>
        <color rgb="FF8C8C8C"/>
        <rFont val="Arial Unicode MS"/>
      </rPr>
      <t>qs</t>
    </r>
    <r>
      <rPr>
        <sz val="10"/>
        <color rgb="FFC0C0C0"/>
        <rFont val="Arial Unicode MS"/>
      </rPr>
      <t xml:space="preserve"> </t>
    </r>
    <r>
      <rPr>
        <sz val="10"/>
        <color rgb="FF8C8C8C"/>
        <rFont val="Arial Unicode MS"/>
      </rPr>
      <t>=</t>
    </r>
    <r>
      <rPr>
        <sz val="10"/>
        <color rgb="FFC0C0C0"/>
        <rFont val="Arial Unicode MS"/>
      </rPr>
      <t xml:space="preserve"> </t>
    </r>
    <r>
      <rPr>
        <sz val="10"/>
        <color rgb="FF8C8C8C"/>
        <rFont val="Arial Unicode MS"/>
      </rPr>
      <t>0.03</t>
    </r>
    <r>
      <rPr>
        <sz val="10"/>
        <color rgb="FFC0C0C0"/>
        <rFont val="Arial Unicode MS"/>
      </rPr>
      <t xml:space="preserve"> </t>
    </r>
    <r>
      <rPr>
        <sz val="10"/>
        <color rgb="FF8C8C8C"/>
        <rFont val="Arial Unicode MS"/>
      </rPr>
      <t>*</t>
    </r>
    <r>
      <rPr>
        <sz val="10"/>
        <color rgb="FFC0C0C0"/>
        <rFont val="Arial Unicode MS"/>
      </rPr>
      <t xml:space="preserve"> </t>
    </r>
    <r>
      <rPr>
        <sz val="10"/>
        <color rgb="FF8C8C8C"/>
        <rFont val="Arial Unicode MS"/>
      </rPr>
      <t>ps*U*d50m</t>
    </r>
    <r>
      <rPr>
        <sz val="10"/>
        <color rgb="FFC0C0C0"/>
        <rFont val="Arial Unicode MS"/>
      </rPr>
      <t xml:space="preserve"> </t>
    </r>
    <r>
      <rPr>
        <sz val="10"/>
        <color rgb="FF8C8C8C"/>
        <rFont val="Arial Unicode MS"/>
      </rPr>
      <t>*</t>
    </r>
    <r>
      <rPr>
        <sz val="10"/>
        <color rgb="FFC0C0C0"/>
        <rFont val="Arial Unicode MS"/>
      </rPr>
      <t xml:space="preserve"> </t>
    </r>
    <r>
      <rPr>
        <sz val="10"/>
        <color rgb="FF8C8C8C"/>
        <rFont val="Arial Unicode MS"/>
      </rPr>
      <t>me*me</t>
    </r>
    <r>
      <rPr>
        <sz val="10"/>
        <color rgb="FFC0C0C0"/>
        <rFont val="Arial Unicode MS"/>
      </rPr>
      <t xml:space="preserve"> </t>
    </r>
    <r>
      <rPr>
        <sz val="10"/>
        <color rgb="FF8C8C8C"/>
        <rFont val="Arial Unicode MS"/>
      </rPr>
      <t>*</t>
    </r>
    <r>
      <rPr>
        <sz val="10"/>
        <color rgb="FFC0C0C0"/>
        <rFont val="Arial Unicode MS"/>
      </rPr>
      <t xml:space="preserve"> </t>
    </r>
    <r>
      <rPr>
        <sz val="10"/>
        <color rgb="FF8C8C8C"/>
        <rFont val="Arial Unicode MS"/>
      </rPr>
      <t>pow(ds,</t>
    </r>
    <r>
      <rPr>
        <sz val="10"/>
        <color rgb="FFC0C0C0"/>
        <rFont val="Arial Unicode MS"/>
      </rPr>
      <t xml:space="preserve"> </t>
    </r>
    <r>
      <rPr>
        <sz val="10"/>
        <color rgb="FF8C8C8C"/>
        <rFont val="Arial Unicode MS"/>
      </rPr>
      <t>-0.6);</t>
    </r>
    <r>
      <rPr>
        <sz val="10"/>
        <color rgb="FFC0C0C0"/>
        <rFont val="Arial Unicode MS"/>
      </rPr>
      <t xml:space="preserve"> </t>
    </r>
    <r>
      <rPr>
        <sz val="10"/>
        <color rgb="FF8C8C8C"/>
        <rFont val="Arial Unicode MS"/>
      </rPr>
      <t>//</t>
    </r>
    <r>
      <rPr>
        <sz val="10"/>
        <color rgb="FFC0C0C0"/>
        <rFont val="Arial Unicode MS"/>
      </rPr>
      <t xml:space="preserve"> </t>
    </r>
    <r>
      <rPr>
        <sz val="10"/>
        <color rgb="FF8C8C8C"/>
        <rFont val="Arial Unicode MS"/>
      </rPr>
      <t>kg/s/m</t>
    </r>
  </si>
  <si>
    <r>
      <t xml:space="preserve">                </t>
    </r>
    <r>
      <rPr>
        <sz val="10"/>
        <color rgb="FF8C8C8C"/>
        <rFont val="Arial Unicode MS"/>
      </rPr>
      <t>//</t>
    </r>
    <r>
      <rPr>
        <sz val="10"/>
        <color rgb="FFC0C0C0"/>
        <rFont val="Arial Unicode MS"/>
      </rPr>
      <t xml:space="preserve"> </t>
    </r>
    <r>
      <rPr>
        <sz val="10"/>
        <color rgb="FF8C8C8C"/>
        <rFont val="Arial Unicode MS"/>
      </rPr>
      <t>van</t>
    </r>
    <r>
      <rPr>
        <sz val="10"/>
        <color rgb="FFC0C0C0"/>
        <rFont val="Arial Unicode MS"/>
      </rPr>
      <t xml:space="preserve"> </t>
    </r>
    <r>
      <rPr>
        <sz val="10"/>
        <color rgb="FF8C8C8C"/>
        <rFont val="Arial Unicode MS"/>
      </rPr>
      <t>rijn</t>
    </r>
    <r>
      <rPr>
        <sz val="10"/>
        <color rgb="FFC0C0C0"/>
        <rFont val="Arial Unicode MS"/>
      </rPr>
      <t xml:space="preserve"> </t>
    </r>
    <r>
      <rPr>
        <sz val="10"/>
        <color rgb="FF8C8C8C"/>
        <rFont val="Arial Unicode MS"/>
      </rPr>
      <t>2007?,</t>
    </r>
    <r>
      <rPr>
        <sz val="10"/>
        <color rgb="FFC0C0C0"/>
        <rFont val="Arial Unicode MS"/>
      </rPr>
      <t xml:space="preserve"> </t>
    </r>
    <r>
      <rPr>
        <sz val="10"/>
        <color rgb="FF8C8C8C"/>
        <rFont val="Arial Unicode MS"/>
      </rPr>
      <t>p</t>
    </r>
    <r>
      <rPr>
        <sz val="10"/>
        <color rgb="FFC0C0C0"/>
        <rFont val="Arial Unicode MS"/>
      </rPr>
      <t xml:space="preserve"> </t>
    </r>
    <r>
      <rPr>
        <sz val="10"/>
        <color rgb="FF8C8C8C"/>
        <rFont val="Arial Unicode MS"/>
      </rPr>
      <t>17,</t>
    </r>
    <r>
      <rPr>
        <sz val="10"/>
        <color rgb="FFC0C0C0"/>
        <rFont val="Arial Unicode MS"/>
      </rPr>
      <t xml:space="preserve"> </t>
    </r>
    <r>
      <rPr>
        <sz val="10"/>
        <color rgb="FF8C8C8C"/>
        <rFont val="Arial Unicode MS"/>
      </rPr>
      <t>eq</t>
    </r>
    <r>
      <rPr>
        <sz val="10"/>
        <color rgb="FFC0C0C0"/>
        <rFont val="Arial Unicode MS"/>
      </rPr>
      <t xml:space="preserve"> </t>
    </r>
    <r>
      <rPr>
        <sz val="10"/>
        <color rgb="FF8C8C8C"/>
        <rFont val="Arial Unicode MS"/>
      </rPr>
      <t>6.4</t>
    </r>
  </si>
  <si>
    <r>
      <t xml:space="preserve">                </t>
    </r>
    <r>
      <rPr>
        <sz val="10"/>
        <color rgb="FF092E64"/>
        <rFont val="Arial Unicode MS"/>
      </rPr>
      <t>tc</t>
    </r>
    <r>
      <rPr>
        <sz val="10"/>
        <color rgb="FFC0C0C0"/>
        <rFont val="Arial Unicode MS"/>
      </rPr>
      <t xml:space="preserve"> </t>
    </r>
    <r>
      <rPr>
        <sz val="10"/>
        <color theme="1"/>
        <rFont val="Arial Unicode MS"/>
      </rPr>
      <t>=</t>
    </r>
    <r>
      <rPr>
        <sz val="10"/>
        <color rgb="FFC0C0C0"/>
        <rFont val="Arial Unicode MS"/>
      </rPr>
      <t xml:space="preserve">  </t>
    </r>
    <r>
      <rPr>
        <sz val="10"/>
        <color rgb="FF092E64"/>
        <rFont val="Arial Unicode MS"/>
      </rPr>
      <t>qs</t>
    </r>
    <r>
      <rPr>
        <sz val="10"/>
        <color theme="1"/>
        <rFont val="Arial Unicode MS"/>
      </rPr>
      <t>/</t>
    </r>
    <r>
      <rPr>
        <sz val="10"/>
        <color rgb="FFC0C0C0"/>
        <rFont val="Arial Unicode MS"/>
      </rPr>
      <t xml:space="preserve"> </t>
    </r>
    <r>
      <rPr>
        <sz val="10"/>
        <color theme="1"/>
        <rFont val="Arial Unicode MS"/>
      </rPr>
      <t>(</t>
    </r>
    <r>
      <rPr>
        <sz val="10"/>
        <color rgb="FF092E64"/>
        <rFont val="Arial Unicode MS"/>
      </rPr>
      <t>U</t>
    </r>
    <r>
      <rPr>
        <sz val="10"/>
        <color rgb="FFC0C0C0"/>
        <rFont val="Arial Unicode MS"/>
      </rPr>
      <t xml:space="preserve"> </t>
    </r>
    <r>
      <rPr>
        <sz val="10"/>
        <color theme="1"/>
        <rFont val="Arial Unicode MS"/>
      </rPr>
      <t>*</t>
    </r>
    <r>
      <rPr>
        <sz val="10"/>
        <color rgb="FFC0C0C0"/>
        <rFont val="Arial Unicode MS"/>
      </rPr>
      <t xml:space="preserve"> </t>
    </r>
    <r>
      <rPr>
        <sz val="10"/>
        <color rgb="FF092E64"/>
        <rFont val="Arial Unicode MS"/>
      </rPr>
      <t>h</t>
    </r>
    <r>
      <rPr>
        <sz val="10"/>
        <color theme="1"/>
        <rFont val="Arial Unicode MS"/>
      </rPr>
      <t>);</t>
    </r>
    <r>
      <rPr>
        <sz val="10"/>
        <color rgb="FFC0C0C0"/>
        <rFont val="Arial Unicode MS"/>
      </rPr>
      <t xml:space="preserve"> </t>
    </r>
    <r>
      <rPr>
        <sz val="10"/>
        <color rgb="FF8C8C8C"/>
        <rFont val="Arial Unicode MS"/>
      </rPr>
      <t>//</t>
    </r>
    <r>
      <rPr>
        <sz val="10"/>
        <color rgb="FFC0C0C0"/>
        <rFont val="Arial Unicode MS"/>
      </rPr>
      <t xml:space="preserve"> </t>
    </r>
    <r>
      <rPr>
        <sz val="10"/>
        <color rgb="FF8C8C8C"/>
        <rFont val="Arial Unicode MS"/>
      </rPr>
      <t>kg/m3</t>
    </r>
    <r>
      <rPr>
        <sz val="10"/>
        <color rgb="FFC0C0C0"/>
        <rFont val="Arial Unicode MS"/>
      </rPr>
      <t xml:space="preserve">   </t>
    </r>
    <r>
      <rPr>
        <sz val="10"/>
        <color rgb="FF8C8C8C"/>
        <rFont val="Arial Unicode MS"/>
      </rPr>
      <t>=&gt;</t>
    </r>
    <r>
      <rPr>
        <sz val="10"/>
        <color rgb="FFC0C0C0"/>
        <rFont val="Arial Unicode MS"/>
      </rPr>
      <t xml:space="preserve"> </t>
    </r>
    <r>
      <rPr>
        <sz val="10"/>
        <color rgb="FF8C8C8C"/>
        <rFont val="Arial Unicode MS"/>
      </rPr>
      <t>WH</t>
    </r>
    <r>
      <rPr>
        <sz val="10"/>
        <color rgb="FFC0C0C0"/>
        <rFont val="Arial Unicode MS"/>
      </rPr>
      <t xml:space="preserve"> </t>
    </r>
    <r>
      <rPr>
        <sz val="10"/>
        <color rgb="FF8C8C8C"/>
        <rFont val="Arial Unicode MS"/>
      </rPr>
      <t>or</t>
    </r>
    <r>
      <rPr>
        <sz val="10"/>
        <color rgb="FFC0C0C0"/>
        <rFont val="Arial Unicode MS"/>
      </rPr>
      <t xml:space="preserve"> </t>
    </r>
    <r>
      <rPr>
        <sz val="10"/>
        <color rgb="FF8C8C8C"/>
        <rFont val="Arial Unicode MS"/>
      </rPr>
      <t>WHs</t>
    </r>
  </si>
  <si>
    <t>d50</t>
  </si>
  <si>
    <t>ucr</t>
  </si>
  <si>
    <t>h</t>
  </si>
  <si>
    <t>v</t>
  </si>
  <si>
    <t>me</t>
  </si>
  <si>
    <t>ds</t>
  </si>
  <si>
    <t>qs</t>
  </si>
  <si>
    <t>kg/s/m</t>
  </si>
  <si>
    <t>sv</t>
  </si>
  <si>
    <t>m/s</t>
  </si>
  <si>
    <t>transportf</t>
  </si>
  <si>
    <t>dm</t>
  </si>
  <si>
    <r>
      <t>1e-6</t>
    </r>
    <r>
      <rPr>
        <sz val="10"/>
        <color theme="1"/>
        <rFont val="Arial Unicode MS"/>
      </rPr>
      <t>/</t>
    </r>
    <r>
      <rPr>
        <sz val="10"/>
        <color rgb="FF092E64"/>
        <rFont val="Arial Unicode MS"/>
      </rPr>
      <t>dm</t>
    </r>
    <r>
      <rPr>
        <sz val="10"/>
        <color theme="1"/>
        <rFont val="Arial Unicode MS"/>
      </rPr>
      <t>*(</t>
    </r>
    <r>
      <rPr>
        <sz val="10"/>
        <color rgb="FF092E64"/>
        <rFont val="Arial Unicode MS"/>
      </rPr>
      <t>ds</t>
    </r>
    <r>
      <rPr>
        <sz val="10"/>
        <color theme="1"/>
        <rFont val="Arial Unicode MS"/>
      </rPr>
      <t>*</t>
    </r>
    <r>
      <rPr>
        <sz val="10"/>
        <color rgb="FF092E64"/>
        <rFont val="Arial Unicode MS"/>
      </rPr>
      <t>ds</t>
    </r>
    <r>
      <rPr>
        <sz val="10"/>
        <color theme="1"/>
        <rFont val="Arial Unicode MS"/>
      </rPr>
      <t>*</t>
    </r>
    <r>
      <rPr>
        <sz val="10"/>
        <color rgb="FF092E64"/>
        <rFont val="Arial Unicode MS"/>
      </rPr>
      <t>ds</t>
    </r>
    <r>
      <rPr>
        <sz val="10"/>
        <color theme="1"/>
        <rFont val="Arial Unicode MS"/>
      </rPr>
      <t>)*</t>
    </r>
    <r>
      <rPr>
        <sz val="10"/>
        <color rgb="FF00677C"/>
        <rFont val="Arial Unicode MS"/>
      </rPr>
      <t>pow</t>
    </r>
    <r>
      <rPr>
        <sz val="10"/>
        <color theme="1"/>
        <rFont val="Arial Unicode MS"/>
      </rPr>
      <t>(</t>
    </r>
    <r>
      <rPr>
        <sz val="10"/>
        <color rgb="FF000080"/>
        <rFont val="Arial Unicode MS"/>
      </rPr>
      <t>38.1</t>
    </r>
    <r>
      <rPr>
        <sz val="10"/>
        <color theme="1"/>
        <rFont val="Arial Unicode MS"/>
      </rPr>
      <t>+</t>
    </r>
    <r>
      <rPr>
        <sz val="10"/>
        <color rgb="FF000080"/>
        <rFont val="Arial Unicode MS"/>
      </rPr>
      <t>0.93</t>
    </r>
    <r>
      <rPr>
        <sz val="10"/>
        <color theme="1"/>
        <rFont val="Arial Unicode MS"/>
      </rPr>
      <t>*</t>
    </r>
    <r>
      <rPr>
        <sz val="10"/>
        <color rgb="FF00677C"/>
        <rFont val="Arial Unicode MS"/>
      </rPr>
      <t>pow</t>
    </r>
    <r>
      <rPr>
        <sz val="10"/>
        <color theme="1"/>
        <rFont val="Arial Unicode MS"/>
      </rPr>
      <t>(</t>
    </r>
    <r>
      <rPr>
        <sz val="10"/>
        <color rgb="FF092E64"/>
        <rFont val="Arial Unicode MS"/>
      </rPr>
      <t>ds</t>
    </r>
    <r>
      <rPr>
        <sz val="10"/>
        <color theme="1"/>
        <rFont val="Arial Unicode MS"/>
      </rPr>
      <t>,</t>
    </r>
    <r>
      <rPr>
        <sz val="10"/>
        <color rgb="FF000080"/>
        <rFont val="Arial Unicode MS"/>
      </rPr>
      <t>12.0</t>
    </r>
    <r>
      <rPr>
        <sz val="10"/>
        <color theme="1"/>
        <rFont val="Arial Unicode MS"/>
      </rPr>
      <t>/</t>
    </r>
    <r>
      <rPr>
        <sz val="10"/>
        <color rgb="FF000080"/>
        <rFont val="Arial Unicode MS"/>
      </rPr>
      <t>7.0</t>
    </r>
    <r>
      <rPr>
        <sz val="10"/>
        <color theme="1"/>
        <rFont val="Arial Unicode MS"/>
      </rPr>
      <t>),</t>
    </r>
    <r>
      <rPr>
        <sz val="10"/>
        <color rgb="FFC0C0C0"/>
        <rFont val="Arial Unicode MS"/>
      </rPr>
      <t xml:space="preserve"> </t>
    </r>
    <r>
      <rPr>
        <sz val="10"/>
        <color theme="1"/>
        <rFont val="Arial Unicode MS"/>
      </rPr>
      <t>-</t>
    </r>
    <r>
      <rPr>
        <sz val="10"/>
        <color rgb="FF000080"/>
        <rFont val="Arial Unicode MS"/>
      </rPr>
      <t>7.0</t>
    </r>
    <r>
      <rPr>
        <sz val="10"/>
        <color theme="1"/>
        <rFont val="Arial Unicode MS"/>
      </rPr>
      <t>/</t>
    </r>
    <r>
      <rPr>
        <sz val="10"/>
        <color rgb="FF000080"/>
        <rFont val="Arial Unicode MS"/>
      </rPr>
      <t>8.0</t>
    </r>
    <r>
      <rPr>
        <sz val="10"/>
        <color theme="1"/>
        <rFont val="Arial Unicode MS"/>
      </rPr>
      <t>)</t>
    </r>
  </si>
  <si>
    <r>
      <t>dm</t>
    </r>
    <r>
      <rPr>
        <sz val="10"/>
        <color rgb="FFC0C0C0"/>
        <rFont val="Arial Unicode MS"/>
      </rPr>
      <t xml:space="preserve"> </t>
    </r>
    <r>
      <rPr>
        <sz val="10"/>
        <color theme="1"/>
        <rFont val="Arial Unicode MS"/>
      </rPr>
      <t>*</t>
    </r>
    <r>
      <rPr>
        <sz val="10"/>
        <color rgb="FFC0C0C0"/>
        <rFont val="Arial Unicode MS"/>
      </rPr>
      <t xml:space="preserve"> </t>
    </r>
    <r>
      <rPr>
        <sz val="10"/>
        <color rgb="FF00677C"/>
        <rFont val="Arial Unicode MS"/>
      </rPr>
      <t>pow</t>
    </r>
    <r>
      <rPr>
        <sz val="10"/>
        <color theme="1"/>
        <rFont val="Arial Unicode MS"/>
      </rPr>
      <t>((</t>
    </r>
    <r>
      <rPr>
        <sz val="10"/>
        <color rgb="FF000080"/>
        <rFont val="Arial Unicode MS"/>
      </rPr>
      <t>2650.0</t>
    </r>
    <r>
      <rPr>
        <sz val="10"/>
        <color theme="1"/>
        <rFont val="Arial Unicode MS"/>
      </rPr>
      <t>/</t>
    </r>
    <r>
      <rPr>
        <sz val="10"/>
        <color rgb="FF000080"/>
        <rFont val="Arial Unicode MS"/>
      </rPr>
      <t>1000.0</t>
    </r>
    <r>
      <rPr>
        <sz val="10"/>
        <color rgb="FFC0C0C0"/>
        <rFont val="Arial Unicode MS"/>
      </rPr>
      <t xml:space="preserve"> </t>
    </r>
    <r>
      <rPr>
        <sz val="10"/>
        <color theme="1"/>
        <rFont val="Arial Unicode MS"/>
      </rPr>
      <t>-</t>
    </r>
    <r>
      <rPr>
        <sz val="10"/>
        <color rgb="FFC0C0C0"/>
        <rFont val="Arial Unicode MS"/>
      </rPr>
      <t xml:space="preserve"> </t>
    </r>
    <r>
      <rPr>
        <sz val="10"/>
        <color rgb="FF000080"/>
        <rFont val="Arial Unicode MS"/>
      </rPr>
      <t>1.0</t>
    </r>
    <r>
      <rPr>
        <sz val="10"/>
        <color theme="1"/>
        <rFont val="Arial Unicode MS"/>
      </rPr>
      <t>)*</t>
    </r>
    <r>
      <rPr>
        <sz val="10"/>
        <color rgb="FF000080"/>
        <rFont val="Arial Unicode MS"/>
      </rPr>
      <t>GRAV</t>
    </r>
    <r>
      <rPr>
        <sz val="10"/>
        <color theme="1"/>
        <rFont val="Arial Unicode MS"/>
      </rPr>
      <t>/(</t>
    </r>
    <r>
      <rPr>
        <sz val="10"/>
        <color rgb="FF000080"/>
        <rFont val="Arial Unicode MS"/>
      </rPr>
      <t>1e-6</t>
    </r>
    <r>
      <rPr>
        <sz val="10"/>
        <color theme="1"/>
        <rFont val="Arial Unicode MS"/>
      </rPr>
      <t>*</t>
    </r>
    <r>
      <rPr>
        <sz val="10"/>
        <color rgb="FF000080"/>
        <rFont val="Arial Unicode MS"/>
      </rPr>
      <t>1e-6</t>
    </r>
    <r>
      <rPr>
        <sz val="10"/>
        <color theme="1"/>
        <rFont val="Arial Unicode MS"/>
      </rPr>
      <t>),(</t>
    </r>
    <r>
      <rPr>
        <sz val="10"/>
        <color rgb="FF000080"/>
        <rFont val="Arial Unicode MS"/>
      </rPr>
      <t>1.0</t>
    </r>
    <r>
      <rPr>
        <sz val="10"/>
        <color theme="1"/>
        <rFont val="Arial Unicode MS"/>
      </rPr>
      <t>/</t>
    </r>
    <r>
      <rPr>
        <sz val="10"/>
        <color rgb="FF000080"/>
        <rFont val="Arial Unicode MS"/>
      </rPr>
      <t>3.0</t>
    </r>
    <r>
      <rPr>
        <sz val="10"/>
        <color theme="1"/>
        <rFont val="Arial Unicode MS"/>
      </rPr>
      <t>));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</si>
</sst>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10"/>
      <color rgb="FFC0C0C0"/>
      <name val="Arial Unicode MS"/>
    </font>
    <font>
      <sz val="10"/>
      <color rgb="FF808000"/>
      <name val="Arial Unicode MS"/>
    </font>
    <font>
      <sz val="10"/>
      <color rgb="FF092E64"/>
      <name val="Arial Unicode MS"/>
    </font>
    <font>
      <sz val="10"/>
      <color rgb="FF8C8C8C"/>
      <name val="Arial Unicode MS"/>
    </font>
    <font>
      <sz val="10"/>
      <color rgb="FF000080"/>
      <name val="Arial Unicode MS"/>
    </font>
    <font>
      <sz val="10"/>
      <color rgb="FF00677C"/>
      <name val="Arial Unicode MS"/>
    </font>
    <font>
      <sz val="10"/>
      <color rgb="FF80008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6" fillId="0" borderId="0" xfId="0" applyFont="1"/>
    <xf numFmtId="0" fontId="4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7ECE7-D3DA-49C2-995D-08E7BCAA148E}">
  <dimension ref="A1:H26"/>
  <sheetViews>
    <sheetView tabSelected="1" workbookViewId="0">
      <selection activeCell="C11" sqref="C11"/>
    </sheetView>
  </sheetViews>
  <sheetFormatPr defaultRowHeight="14.4"/>
  <cols>
    <col min="3" max="4" width="12" bestFit="1" customWidth="1"/>
  </cols>
  <sheetData>
    <row r="1" spans="1:8">
      <c r="B1" t="s">
        <v>15</v>
      </c>
      <c r="C1">
        <v>0.5</v>
      </c>
    </row>
    <row r="2" spans="1:8">
      <c r="B2" t="s">
        <v>14</v>
      </c>
      <c r="C2">
        <v>0.2</v>
      </c>
    </row>
    <row r="3" spans="1:8">
      <c r="A3">
        <v>60</v>
      </c>
      <c r="B3" t="s">
        <v>12</v>
      </c>
      <c r="C3">
        <f>A3/1000000</f>
        <v>6.0000000000000002E-5</v>
      </c>
    </row>
    <row r="4" spans="1:8">
      <c r="B4" t="s">
        <v>13</v>
      </c>
      <c r="C4">
        <f>0.19*C3*0.1*LOG(2*$C$2/$C$3)</f>
        <v>4.3592559646765234E-6</v>
      </c>
      <c r="H4" s="2" t="s">
        <v>0</v>
      </c>
    </row>
    <row r="5" spans="1:8">
      <c r="B5" t="s">
        <v>16</v>
      </c>
      <c r="C5">
        <f>($C$1-C4)/((9.85*$C$3*1.65)^0.5)</f>
        <v>16.011444170402719</v>
      </c>
      <c r="H5" s="2" t="s">
        <v>1</v>
      </c>
    </row>
    <row r="6" spans="1:8">
      <c r="B6" t="s">
        <v>17</v>
      </c>
      <c r="C6">
        <f>C3*25296</f>
        <v>1.51776</v>
      </c>
      <c r="H6" s="2" t="s">
        <v>2</v>
      </c>
    </row>
    <row r="7" spans="1:8">
      <c r="B7" t="s">
        <v>18</v>
      </c>
      <c r="C7">
        <f>0.008*2650*$C$1*$C$3*C5^2.4*C5^-0.6</f>
        <v>9.3633665535553703E-2</v>
      </c>
      <c r="D7" t="s">
        <v>19</v>
      </c>
      <c r="H7" s="2" t="s">
        <v>3</v>
      </c>
    </row>
    <row r="8" spans="1:8">
      <c r="B8" t="s">
        <v>18</v>
      </c>
      <c r="C8">
        <f>0.03*2650*C1*C3*C5^2*2650^-0.6</f>
        <v>5.4001008395038611E-3</v>
      </c>
      <c r="H8" s="2" t="s">
        <v>4</v>
      </c>
    </row>
    <row r="9" spans="1:8">
      <c r="B9" t="s">
        <v>20</v>
      </c>
      <c r="H9" s="2" t="s">
        <v>5</v>
      </c>
    </row>
    <row r="10" spans="1:8">
      <c r="B10" t="s">
        <v>20</v>
      </c>
      <c r="C10">
        <f>(2*(2650-1000)*9.85*(A3/2000000)^2)/(9*0.001)</f>
        <v>3.2504999999999995E-3</v>
      </c>
      <c r="D10" t="s">
        <v>21</v>
      </c>
    </row>
    <row r="11" spans="1:8">
      <c r="B11" t="s">
        <v>22</v>
      </c>
      <c r="C11">
        <f>1-EXP(-300*C19/C2)</f>
        <v>0.96916174658232357</v>
      </c>
      <c r="H11" s="2" t="s">
        <v>6</v>
      </c>
    </row>
    <row r="12" spans="1:8">
      <c r="H12" s="2" t="s">
        <v>7</v>
      </c>
    </row>
    <row r="13" spans="1:8">
      <c r="C13">
        <f>C11*200*100*C2</f>
        <v>3876.6469863292946</v>
      </c>
    </row>
    <row r="14" spans="1:8">
      <c r="H14" s="2" t="s">
        <v>8</v>
      </c>
    </row>
    <row r="15" spans="1:8">
      <c r="B15" t="s">
        <v>23</v>
      </c>
      <c r="C15">
        <f>A3/1000</f>
        <v>0.06</v>
      </c>
      <c r="H15" s="2" t="s">
        <v>9</v>
      </c>
    </row>
    <row r="16" spans="1:8">
      <c r="C16" s="3">
        <f>10*((1 + 0.01*((2650-1000)/1000)*9.85*C15^3)^0.5-1)/(C15)</f>
        <v>2.9254243256726653E-3</v>
      </c>
      <c r="D16">
        <f>C16/C10</f>
        <v>0.89999210142213992</v>
      </c>
      <c r="H16" s="2" t="s">
        <v>10</v>
      </c>
    </row>
    <row r="18" spans="2:8">
      <c r="B18" t="s">
        <v>17</v>
      </c>
      <c r="C18" s="4">
        <f>C3*(1.65*9.85/(0.000001*0.000001))^(1/3)</f>
        <v>1.5198170370726765</v>
      </c>
      <c r="D18" s="4" t="s">
        <v>25</v>
      </c>
      <c r="H18" s="1" t="s">
        <v>11</v>
      </c>
    </row>
    <row r="19" spans="2:8">
      <c r="C19">
        <f>0.000001/C3*(C18)^3*(38.1+0.93*C18^(12/7))^(-7/8)</f>
        <v>2.3193329103725568E-3</v>
      </c>
      <c r="D19" s="3" t="s">
        <v>24</v>
      </c>
    </row>
    <row r="26" spans="2:8">
      <c r="D26">
        <f>EXP(-10)</f>
        <v>4.5399929762484854E-5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Jetten</dc:creator>
  <cp:lastModifiedBy>Victor Jetten</cp:lastModifiedBy>
  <dcterms:created xsi:type="dcterms:W3CDTF">2021-11-28T16:02:28Z</dcterms:created>
  <dcterms:modified xsi:type="dcterms:W3CDTF">2021-11-28T19:36:55Z</dcterms:modified>
</cp:coreProperties>
</file>