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esktop\NeuralNets\RNN\"/>
    </mc:Choice>
  </mc:AlternateContent>
  <bookViews>
    <workbookView xWindow="0" yWindow="0" windowWidth="20490" windowHeight="7530" xr2:uid="{237C4448-1806-4E85-94CF-7136BCAB8EE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4" i="1" l="1"/>
  <c r="M34" i="1"/>
  <c r="N33" i="1"/>
  <c r="M33" i="1"/>
  <c r="L34" i="1"/>
  <c r="L33" i="1"/>
  <c r="N29" i="1"/>
  <c r="N28" i="1"/>
  <c r="M29" i="1"/>
  <c r="M28" i="1"/>
  <c r="L29" i="1"/>
  <c r="L28" i="1"/>
  <c r="D34" i="1"/>
  <c r="D35" i="1"/>
  <c r="D33" i="1"/>
  <c r="C34" i="1"/>
  <c r="C35" i="1"/>
  <c r="C33" i="1"/>
  <c r="D29" i="1"/>
  <c r="D30" i="1"/>
  <c r="D28" i="1"/>
  <c r="C29" i="1"/>
  <c r="C30" i="1"/>
  <c r="C28" i="1"/>
  <c r="N24" i="1"/>
  <c r="N23" i="1"/>
  <c r="K24" i="1"/>
  <c r="K25" i="1"/>
  <c r="K23" i="1"/>
  <c r="F24" i="1"/>
  <c r="F23" i="1"/>
  <c r="C24" i="1"/>
  <c r="C25" i="1"/>
  <c r="C23" i="1"/>
  <c r="G34" i="1"/>
  <c r="H34" i="1"/>
  <c r="I34" i="1"/>
  <c r="G35" i="1"/>
  <c r="H35" i="1"/>
  <c r="I35" i="1"/>
  <c r="H33" i="1"/>
  <c r="I33" i="1"/>
  <c r="G33" i="1"/>
  <c r="I28" i="1"/>
  <c r="I29" i="1"/>
  <c r="I30" i="1"/>
  <c r="H29" i="1"/>
  <c r="H30" i="1"/>
  <c r="H28" i="1"/>
  <c r="G30" i="1"/>
  <c r="G29" i="1"/>
  <c r="G28" i="1"/>
  <c r="C20" i="1"/>
  <c r="C19" i="1"/>
  <c r="C18" i="1"/>
  <c r="K20" i="1"/>
  <c r="K19" i="1"/>
  <c r="K18" i="1"/>
  <c r="F19" i="1"/>
  <c r="F18" i="1"/>
  <c r="N19" i="1"/>
  <c r="N18" i="1"/>
  <c r="O14" i="1"/>
  <c r="O13" i="1"/>
  <c r="C14" i="1"/>
  <c r="D14" i="1" s="1"/>
  <c r="C15" i="1"/>
  <c r="D15" i="1" s="1"/>
  <c r="C13" i="1"/>
  <c r="D13" i="1" s="1"/>
  <c r="C2" i="1"/>
  <c r="K15" i="1" l="1"/>
  <c r="L15" i="1" s="1"/>
  <c r="K14" i="1"/>
  <c r="L14" i="1" s="1"/>
  <c r="N14" i="1" s="1"/>
  <c r="K13" i="1"/>
  <c r="L13" i="1" s="1"/>
  <c r="N13" i="1"/>
  <c r="F14" i="1"/>
  <c r="G14" i="1" s="1"/>
  <c r="F13" i="1"/>
  <c r="G13" i="1" s="1"/>
</calcChain>
</file>

<file path=xl/sharedStrings.xml><?xml version="1.0" encoding="utf-8"?>
<sst xmlns="http://schemas.openxmlformats.org/spreadsheetml/2006/main" count="40" uniqueCount="33">
  <si>
    <t>fullText</t>
  </si>
  <si>
    <t>fullText length</t>
  </si>
  <si>
    <t>inputLength</t>
  </si>
  <si>
    <t>hiddenLength</t>
  </si>
  <si>
    <t>outputLength</t>
  </si>
  <si>
    <t>attentionSpan</t>
  </si>
  <si>
    <t>epochs</t>
  </si>
  <si>
    <t>miniBatchSize</t>
  </si>
  <si>
    <t>learningRate</t>
  </si>
  <si>
    <t>input layer</t>
  </si>
  <si>
    <t>miniBatch = 0</t>
  </si>
  <si>
    <t>t = 0</t>
  </si>
  <si>
    <t>hidden layer</t>
  </si>
  <si>
    <t>output layer</t>
  </si>
  <si>
    <t>t = 1</t>
  </si>
  <si>
    <t>Whi</t>
  </si>
  <si>
    <t>Whh</t>
  </si>
  <si>
    <t>Woh</t>
  </si>
  <si>
    <t>label</t>
  </si>
  <si>
    <t>output deltas</t>
  </si>
  <si>
    <t>hidden deltas</t>
  </si>
  <si>
    <t>hidden bias grad</t>
  </si>
  <si>
    <t>output bias grad</t>
  </si>
  <si>
    <t>Whi grad</t>
  </si>
  <si>
    <t xml:space="preserve">Whh grad </t>
  </si>
  <si>
    <t>Woh grad</t>
  </si>
  <si>
    <t>hidden bias</t>
  </si>
  <si>
    <t>output bias</t>
  </si>
  <si>
    <t>new hidden bias</t>
  </si>
  <si>
    <t>new output bias</t>
  </si>
  <si>
    <t>new Whi</t>
  </si>
  <si>
    <t>new Whh</t>
  </si>
  <si>
    <t>new Woh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</si>
</sst>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FA93-7385-42C4-96A2-2EE91F92D57A}">
  <dimension ref="A1:T35"/>
  <sheetViews>
    <sheetView tabSelected="1" topLeftCell="G17" workbookViewId="0">
      <selection activeCell="M24" sqref="M24"/>
    </sheetView>
  </sheetViews>
  <sheetFormatPr defaultRowHeight="15" x14ac:dyDescent="0.25"/>
  <sheetData>
    <row r="1" spans="1:20" x14ac:dyDescent="0.25">
      <c r="A1" t="s">
        <v>0</v>
      </c>
      <c r="C1">
        <v>10101</v>
      </c>
      <c r="F1" t="s">
        <v>15</v>
      </c>
      <c r="I1" t="s">
        <v>16</v>
      </c>
      <c r="M1" t="s">
        <v>17</v>
      </c>
      <c r="Q1" t="s">
        <v>26</v>
      </c>
      <c r="T1" t="s">
        <v>27</v>
      </c>
    </row>
    <row r="2" spans="1:20" x14ac:dyDescent="0.25">
      <c r="A2" t="s">
        <v>1</v>
      </c>
      <c r="C2">
        <f>LEN(C1)</f>
        <v>5</v>
      </c>
      <c r="F2">
        <v>-1</v>
      </c>
      <c r="G2">
        <v>-0.4</v>
      </c>
      <c r="I2">
        <v>-0.4</v>
      </c>
      <c r="J2">
        <v>-0.6</v>
      </c>
      <c r="K2">
        <v>-0.9</v>
      </c>
      <c r="M2">
        <v>0.9</v>
      </c>
      <c r="N2">
        <v>0.4</v>
      </c>
      <c r="O2">
        <v>-0.9</v>
      </c>
      <c r="Q2">
        <v>0</v>
      </c>
      <c r="T2">
        <v>0</v>
      </c>
    </row>
    <row r="3" spans="1:20" x14ac:dyDescent="0.25">
      <c r="A3" t="s">
        <v>2</v>
      </c>
      <c r="C3">
        <v>2</v>
      </c>
      <c r="F3">
        <v>-0.5</v>
      </c>
      <c r="G3">
        <v>-0.9</v>
      </c>
      <c r="I3">
        <v>0.2</v>
      </c>
      <c r="J3">
        <v>0.9</v>
      </c>
      <c r="K3">
        <v>-0.3</v>
      </c>
      <c r="M3">
        <v>-0.3</v>
      </c>
      <c r="N3">
        <v>0.1</v>
      </c>
      <c r="O3">
        <v>0.5</v>
      </c>
      <c r="Q3">
        <v>0</v>
      </c>
      <c r="T3">
        <v>0</v>
      </c>
    </row>
    <row r="4" spans="1:20" x14ac:dyDescent="0.25">
      <c r="A4" t="s">
        <v>3</v>
      </c>
      <c r="C4">
        <v>3</v>
      </c>
      <c r="F4">
        <v>0.6</v>
      </c>
      <c r="G4">
        <v>0.4</v>
      </c>
      <c r="I4">
        <v>-0.2</v>
      </c>
      <c r="J4">
        <v>-0.3</v>
      </c>
      <c r="K4">
        <v>0.9</v>
      </c>
      <c r="Q4">
        <v>0</v>
      </c>
    </row>
    <row r="5" spans="1:20" x14ac:dyDescent="0.25">
      <c r="A5" t="s">
        <v>4</v>
      </c>
      <c r="C5">
        <v>2</v>
      </c>
    </row>
    <row r="6" spans="1:20" x14ac:dyDescent="0.25">
      <c r="A6" t="s">
        <v>5</v>
      </c>
      <c r="C6">
        <v>2</v>
      </c>
    </row>
    <row r="7" spans="1:20" x14ac:dyDescent="0.25">
      <c r="A7" t="s">
        <v>6</v>
      </c>
      <c r="C7">
        <v>1</v>
      </c>
    </row>
    <row r="8" spans="1:20" x14ac:dyDescent="0.25">
      <c r="A8" t="s">
        <v>7</v>
      </c>
      <c r="C8">
        <v>1</v>
      </c>
    </row>
    <row r="9" spans="1:20" x14ac:dyDescent="0.25">
      <c r="A9" t="s">
        <v>8</v>
      </c>
      <c r="C9">
        <v>3</v>
      </c>
    </row>
    <row r="11" spans="1:20" x14ac:dyDescent="0.25">
      <c r="A11" t="s">
        <v>10</v>
      </c>
      <c r="C11" t="s">
        <v>11</v>
      </c>
      <c r="I11" t="s">
        <v>10</v>
      </c>
      <c r="K11" t="s">
        <v>14</v>
      </c>
    </row>
    <row r="12" spans="1:20" x14ac:dyDescent="0.25">
      <c r="A12" t="s">
        <v>9</v>
      </c>
      <c r="C12" t="s">
        <v>12</v>
      </c>
      <c r="F12" t="s">
        <v>13</v>
      </c>
      <c r="I12" t="s">
        <v>9</v>
      </c>
      <c r="K12" t="s">
        <v>12</v>
      </c>
      <c r="N12" t="s">
        <v>13</v>
      </c>
    </row>
    <row r="13" spans="1:20" x14ac:dyDescent="0.25">
      <c r="A13">
        <v>0</v>
      </c>
      <c r="C13">
        <f>A$13*F2+A$14*G2</f>
        <v>-0.4</v>
      </c>
      <c r="D13">
        <f>1/(1+EXP(-C13))</f>
        <v>0.401312339887548</v>
      </c>
      <c r="F13">
        <f>$D$13*M2+$D$14*N2+$D$15*O2</f>
        <v>-6.2017589252415239E-2</v>
      </c>
      <c r="G13">
        <f>1/(1+EXP(-F13))</f>
        <v>0.48450057017000442</v>
      </c>
      <c r="I13">
        <v>1</v>
      </c>
      <c r="K13">
        <f>$I$13*$F2+$I$14*$G2+$D$13*$I2+$D$14*$J2+$D$15*$K2</f>
        <v>-1.8727741284812236</v>
      </c>
      <c r="L13">
        <f>1/(1+EXP(-K13))</f>
        <v>0.13322105895001141</v>
      </c>
      <c r="N13">
        <f>$L$13*M2+$L$14*N2+$L$15*O2</f>
        <v>-0.3666370779195709</v>
      </c>
      <c r="O13">
        <f>1/(1+EXP(-N13))</f>
        <v>0.40935387134423068</v>
      </c>
    </row>
    <row r="14" spans="1:20" x14ac:dyDescent="0.25">
      <c r="A14">
        <v>1</v>
      </c>
      <c r="C14">
        <f t="shared" ref="C14:C15" si="0">A$13*F3+A$14*G3</f>
        <v>-0.9</v>
      </c>
      <c r="D14">
        <f t="shared" ref="D14:D15" si="1">1/(1+EXP(-C14))</f>
        <v>0.289050497374996</v>
      </c>
      <c r="F14">
        <f>$D$13*M3+$D$14*N3+$D$15*O3</f>
        <v>0.20785517782746121</v>
      </c>
      <c r="G14">
        <f>1/(1+EXP(-F14))</f>
        <v>0.55177751321401036</v>
      </c>
      <c r="I14">
        <v>0</v>
      </c>
      <c r="K14">
        <f>$I$13*$F3+$I$14*$G3+$D$13*$I3+$D$14*$J3+$D$15*$K3</f>
        <v>-0.33919838241872957</v>
      </c>
      <c r="L14">
        <f t="shared" ref="L14:L15" si="2">1/(1+EXP(-K14))</f>
        <v>0.41600421269110854</v>
      </c>
      <c r="N14">
        <f>$L$13*M3+$L$14*N3+$L$15*O3</f>
        <v>0.36437727916800994</v>
      </c>
      <c r="O14">
        <f>1/(1+EXP(-N14))</f>
        <v>0.5900996353907102</v>
      </c>
    </row>
    <row r="15" spans="1:20" x14ac:dyDescent="0.25">
      <c r="C15">
        <f t="shared" si="0"/>
        <v>0.4</v>
      </c>
      <c r="D15">
        <f t="shared" si="1"/>
        <v>0.598687660112452</v>
      </c>
      <c r="K15">
        <f>$I$13*$F4+$I$14*$G4+$D$13*$I4+$D$14*$J4+$D$15*$K4</f>
        <v>0.97184127691119848</v>
      </c>
      <c r="L15">
        <f t="shared" si="2"/>
        <v>0.72548635116780502</v>
      </c>
    </row>
    <row r="17" spans="1:14" x14ac:dyDescent="0.25">
      <c r="A17" t="s">
        <v>18</v>
      </c>
      <c r="C17" t="s">
        <v>20</v>
      </c>
      <c r="F17" t="s">
        <v>19</v>
      </c>
      <c r="I17" t="s">
        <v>18</v>
      </c>
      <c r="K17" t="s">
        <v>20</v>
      </c>
      <c r="N17" t="s">
        <v>19</v>
      </c>
    </row>
    <row r="18" spans="1:14" x14ac:dyDescent="0.25">
      <c r="A18">
        <v>1</v>
      </c>
      <c r="C18">
        <f>(F18*M2+F19*M3+K18*I2+K19*I3+K20*I4)*D13*(1-D13)</f>
        <v>-3.7321914463967265E-2</v>
      </c>
      <c r="F18">
        <f>(G13-A18)*G13*(1-G13)</f>
        <v>-0.12875101783090631</v>
      </c>
      <c r="I18">
        <v>0</v>
      </c>
      <c r="K18">
        <f>(N$18*M2 +N$19*M3)*L13*(1-L13)</f>
        <v>1.372072201878018E-2</v>
      </c>
      <c r="N18">
        <f>(O13-I18)*O13*(1-O13)</f>
        <v>9.8974921432205723E-2</v>
      </c>
    </row>
    <row r="19" spans="1:14" x14ac:dyDescent="0.25">
      <c r="A19">
        <v>0</v>
      </c>
      <c r="C19">
        <f>(F18*N2+F19*N3+K18*J2+K19*J3+K20*J4)*D14*(1-D14)</f>
        <v>-6.4350109131957088E-3</v>
      </c>
      <c r="F19">
        <f>(G14-A19)*G14*(1-G14)</f>
        <v>0.1364651119679525</v>
      </c>
      <c r="I19">
        <v>1</v>
      </c>
      <c r="K19">
        <f>(N18*N2+N19*N3)*L14*(1-L14)</f>
        <v>7.2094362621407436E-3</v>
      </c>
      <c r="N19">
        <f>(O14-I19)*O14*(1-O14)</f>
        <v>-9.9147542824883333E-2</v>
      </c>
    </row>
    <row r="20" spans="1:14" x14ac:dyDescent="0.25">
      <c r="C20">
        <f>(F18*O2+F19*O3+K18*K2+K19*K3+K20*K4)*D15*(1-D15)</f>
        <v>3.4776567221041839E-2</v>
      </c>
      <c r="K20">
        <f>(N18*O2+N19*O3)*L15*(1-L15)</f>
        <v>-2.7613205415623936E-2</v>
      </c>
    </row>
    <row r="22" spans="1:14" x14ac:dyDescent="0.25">
      <c r="C22" t="s">
        <v>21</v>
      </c>
      <c r="F22" t="s">
        <v>22</v>
      </c>
      <c r="K22" t="s">
        <v>28</v>
      </c>
      <c r="N22" t="s">
        <v>29</v>
      </c>
    </row>
    <row r="23" spans="1:14" x14ac:dyDescent="0.25">
      <c r="C23">
        <f>(C18+K18)</f>
        <v>-2.3601192445187085E-2</v>
      </c>
      <c r="F23">
        <f>(F18+N18)</f>
        <v>-2.9776096398700588E-2</v>
      </c>
      <c r="K23">
        <f>Q2-$C$9*C23/2</f>
        <v>3.5401788667780626E-2</v>
      </c>
      <c r="N23">
        <f>T2-$C$9*F23/2</f>
        <v>4.4664144598050882E-2</v>
      </c>
    </row>
    <row r="24" spans="1:14" x14ac:dyDescent="0.25">
      <c r="C24">
        <f t="shared" ref="C24:C25" si="3">(C19+K19)</f>
        <v>7.7442534894503479E-4</v>
      </c>
      <c r="F24">
        <f>(F19+N19)</f>
        <v>3.7317569143069163E-2</v>
      </c>
      <c r="K24">
        <f t="shared" ref="K24:K25" si="4">Q3-$C$9*C24/2</f>
        <v>-1.1616380234175522E-3</v>
      </c>
      <c r="N24">
        <f>T3-$C$9*F24/2</f>
        <v>-5.5976353714603744E-2</v>
      </c>
    </row>
    <row r="25" spans="1:14" x14ac:dyDescent="0.25">
      <c r="C25">
        <f t="shared" si="3"/>
        <v>7.1633618054179025E-3</v>
      </c>
      <c r="K25">
        <f t="shared" si="4"/>
        <v>-1.0745042708126854E-2</v>
      </c>
    </row>
    <row r="27" spans="1:14" x14ac:dyDescent="0.25">
      <c r="C27" t="s">
        <v>23</v>
      </c>
      <c r="G27" t="s">
        <v>24</v>
      </c>
      <c r="L27" t="s">
        <v>25</v>
      </c>
    </row>
    <row r="28" spans="1:14" x14ac:dyDescent="0.25">
      <c r="C28">
        <f>(C18*$A$13+K18*$I$13)</f>
        <v>1.372072201878018E-2</v>
      </c>
      <c r="D28">
        <f>(C18*$A$14+K18*$I$14)</f>
        <v>-3.7321914463967265E-2</v>
      </c>
      <c r="G28">
        <f>K18*$D$13</f>
        <v>5.506295058303275E-3</v>
      </c>
      <c r="H28">
        <f>K18*$D$14</f>
        <v>3.9659815238724701E-3</v>
      </c>
      <c r="I28">
        <f>K18*$D$15</f>
        <v>8.214426960476905E-3</v>
      </c>
      <c r="L28">
        <f>(N18*$L$13+F18*$D$13)</f>
        <v>-3.8483828385931798E-2</v>
      </c>
      <c r="M28">
        <f>(N18*$L$14+F18*$D$14)</f>
        <v>3.9584385250086215E-3</v>
      </c>
      <c r="N28">
        <f>(N18*$L$15+F18*$D$15)</f>
        <v>-5.2766909953107649E-3</v>
      </c>
    </row>
    <row r="29" spans="1:14" x14ac:dyDescent="0.25">
      <c r="C29">
        <f t="shared" ref="C29:C30" si="5">(C19*$A$13+K19*$I$13)</f>
        <v>7.2094362621407436E-3</v>
      </c>
      <c r="D29">
        <f t="shared" ref="D29:D30" si="6">(C19*$A$14+K19*$I$14)</f>
        <v>-6.4350109131957088E-3</v>
      </c>
      <c r="G29">
        <f t="shared" ref="G29:G30" si="7">K19*$D$13</f>
        <v>2.8932357356298397E-3</v>
      </c>
      <c r="H29">
        <f t="shared" ref="H29:H30" si="8">K19*$D$14</f>
        <v>2.0838911373651141E-3</v>
      </c>
      <c r="I29">
        <f t="shared" ref="I29:I30" si="9">K19*$D$15</f>
        <v>4.3162005265109035E-3</v>
      </c>
      <c r="L29">
        <f>(N19*$L$13+F19*$D$13)</f>
        <v>4.1556592749452684E-2</v>
      </c>
      <c r="M29">
        <f>(N19*$L$14+F19*$D$14)</f>
        <v>-1.8004870044523724E-3</v>
      </c>
      <c r="N29">
        <f>(N19*$L$15+F19*$D$15)</f>
        <v>9.7697894997989532E-3</v>
      </c>
    </row>
    <row r="30" spans="1:14" x14ac:dyDescent="0.25">
      <c r="C30">
        <f t="shared" si="5"/>
        <v>-2.7613205415623936E-2</v>
      </c>
      <c r="D30">
        <f t="shared" si="6"/>
        <v>3.4776567221041839E-2</v>
      </c>
      <c r="G30">
        <f>K20*$D$13</f>
        <v>-1.1081520077139554E-2</v>
      </c>
      <c r="H30">
        <f t="shared" si="8"/>
        <v>-7.9816107595040327E-3</v>
      </c>
      <c r="I30">
        <f t="shared" si="9"/>
        <v>-1.6531685338484384E-2</v>
      </c>
    </row>
    <row r="32" spans="1:14" x14ac:dyDescent="0.25">
      <c r="C32" t="s">
        <v>30</v>
      </c>
      <c r="G32" t="s">
        <v>31</v>
      </c>
      <c r="L32" t="s">
        <v>32</v>
      </c>
    </row>
    <row r="33" spans="3:14" x14ac:dyDescent="0.25">
      <c r="C33">
        <f>F2-$C$9*C28/2</f>
        <v>-1.0205810830281703</v>
      </c>
      <c r="D33">
        <f>G2-$C$9*D28/2</f>
        <v>-0.34401712830404912</v>
      </c>
      <c r="G33">
        <f>I2-$C$9*G28</f>
        <v>-0.41651888517490987</v>
      </c>
      <c r="H33">
        <f t="shared" ref="H33:I33" si="10">J2-$C$9*H28</f>
        <v>-0.61189794457161739</v>
      </c>
      <c r="I33">
        <f t="shared" si="10"/>
        <v>-0.92464328088143077</v>
      </c>
      <c r="L33">
        <f>M2-$C$9*L28/2</f>
        <v>0.95772574257889775</v>
      </c>
      <c r="M33">
        <f>N2-$C$9*M28/2</f>
        <v>0.39406234221248709</v>
      </c>
      <c r="N33">
        <f>O2-$C$9*N28/2</f>
        <v>-0.89208496350703392</v>
      </c>
    </row>
    <row r="34" spans="3:14" x14ac:dyDescent="0.25">
      <c r="C34">
        <f t="shared" ref="C34:C35" si="11">F3-$C$9*C29/2</f>
        <v>-0.5108141543932111</v>
      </c>
      <c r="D34">
        <f t="shared" ref="D34:D35" si="12">G3-$C$9*D29/2</f>
        <v>-0.89034748363020644</v>
      </c>
      <c r="G34">
        <f t="shared" ref="G34:G35" si="13">I3-$C$9*G29</f>
        <v>0.1913202927931105</v>
      </c>
      <c r="H34">
        <f t="shared" ref="H34:H35" si="14">J3-$C$9*H29</f>
        <v>0.89374832658790471</v>
      </c>
      <c r="I34">
        <f t="shared" ref="I34:I35" si="15">K3-$C$9*I29</f>
        <v>-0.31294860157953269</v>
      </c>
      <c r="L34">
        <f>M3-$C$9*L29/2</f>
        <v>-0.36233488912417899</v>
      </c>
      <c r="M34">
        <f>N3-$C$9*M29/2</f>
        <v>0.10270073050667856</v>
      </c>
      <c r="N34">
        <f>O3-$C$9*N29/2</f>
        <v>0.4853453157503016</v>
      </c>
    </row>
    <row r="35" spans="3:14" x14ac:dyDescent="0.25">
      <c r="C35">
        <f t="shared" si="11"/>
        <v>0.64141980812343591</v>
      </c>
      <c r="D35">
        <f t="shared" si="12"/>
        <v>0.34783514916843727</v>
      </c>
      <c r="G35">
        <f t="shared" si="13"/>
        <v>-0.16675543976858134</v>
      </c>
      <c r="H35">
        <f t="shared" si="14"/>
        <v>-0.27605516772148792</v>
      </c>
      <c r="I35">
        <f t="shared" si="15"/>
        <v>0.94959505601545313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Raeisghasem</dc:creator>
  <cp:lastModifiedBy>Philip Raeisghasem</cp:lastModifiedBy>
  <dcterms:created xsi:type="dcterms:W3CDTF">2018-02-14T04:40:17Z</dcterms:created>
  <dcterms:modified xsi:type="dcterms:W3CDTF">2018-02-14T22:23:37Z</dcterms:modified>
</cp:coreProperties>
</file>