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tsang\Desktop\PLAXIS_V22\Python_automation\"/>
    </mc:Choice>
  </mc:AlternateContent>
  <xr:revisionPtr revIDLastSave="0" documentId="13_ncr:1_{54CD9AEF-4FFA-49DD-B6EB-66ECF6B28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ometry" sheetId="5" r:id="rId1"/>
    <sheet name="Plates" sheetId="1" r:id="rId2"/>
    <sheet name="Anchors" sheetId="2" state="hidden" r:id="rId3"/>
    <sheet name="PlateMatName" sheetId="10" r:id="rId4"/>
  </sheets>
  <externalReferences>
    <externalReference r:id="rId5"/>
    <externalReference r:id="rId6"/>
  </externalReferences>
  <definedNames>
    <definedName name="L2_Plant">[1]Geometry!$I$10</definedName>
    <definedName name="L6_Plant">[1]Geometry!$I$6</definedName>
    <definedName name="L7_Roof">[1]Geometry!$I$5</definedName>
    <definedName name="S2_A">[2]Geometry!#REF!</definedName>
    <definedName name="S2_A2">[2]Geometry!#REF!</definedName>
    <definedName name="S3_A">[2]Geometry!#REF!</definedName>
    <definedName name="S3_B">[2]Geometry!#REF!</definedName>
    <definedName name="S4_A">[2]Geometry!#REF!</definedName>
    <definedName name="S5_A">[2]Geometry!#REF!</definedName>
    <definedName name="SEW_14">[2]Geometry!#REF!</definedName>
    <definedName name="SEW_17">[2]Geometry!#REF!</definedName>
    <definedName name="SEW_8">[2]Geometry!#REF!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P2" i="2"/>
  <c r="H2" i="2"/>
  <c r="N2" i="2"/>
  <c r="J2" i="2"/>
  <c r="F2" i="2"/>
</calcChain>
</file>

<file path=xl/sharedStrings.xml><?xml version="1.0" encoding="utf-8"?>
<sst xmlns="http://schemas.openxmlformats.org/spreadsheetml/2006/main" count="88" uniqueCount="44">
  <si>
    <t>Name</t>
  </si>
  <si>
    <t>Interface</t>
  </si>
  <si>
    <t>Material</t>
  </si>
  <si>
    <t>X1</t>
  </si>
  <si>
    <t>Y1</t>
  </si>
  <si>
    <t>X2</t>
  </si>
  <si>
    <t>Y2</t>
  </si>
  <si>
    <t>StartX</t>
  </si>
  <si>
    <t>StartY</t>
  </si>
  <si>
    <t>End Free X</t>
  </si>
  <si>
    <t>End Free Y</t>
  </si>
  <si>
    <t>End Bond X</t>
  </si>
  <si>
    <t>End Bond Y</t>
  </si>
  <si>
    <t>Free length Material</t>
  </si>
  <si>
    <t>Bond Length Material</t>
  </si>
  <si>
    <t>X value</t>
  </si>
  <si>
    <t>Y value</t>
  </si>
  <si>
    <t>Preload</t>
  </si>
  <si>
    <t>LeftDWall</t>
  </si>
  <si>
    <t>1stAnch</t>
  </si>
  <si>
    <t>Y</t>
  </si>
  <si>
    <t>RC600</t>
  </si>
  <si>
    <t>Row1</t>
  </si>
  <si>
    <t>Strand6</t>
  </si>
  <si>
    <t>Dia150</t>
  </si>
  <si>
    <t>Anch1</t>
  </si>
  <si>
    <t>Anch2</t>
  </si>
  <si>
    <t>RightDWall</t>
  </si>
  <si>
    <t>RDWall</t>
  </si>
  <si>
    <t>LDWall</t>
  </si>
  <si>
    <t>CentreWall</t>
  </si>
  <si>
    <t>DWallTop</t>
  </si>
  <si>
    <t>DWallBot</t>
  </si>
  <si>
    <t>Slab1</t>
  </si>
  <si>
    <t>BaseSlab</t>
  </si>
  <si>
    <t>N</t>
  </si>
  <si>
    <t>RC1000</t>
  </si>
  <si>
    <t>Dist</t>
  </si>
  <si>
    <t>RL</t>
  </si>
  <si>
    <t>EA</t>
  </si>
  <si>
    <t>EI</t>
  </si>
  <si>
    <t>w</t>
  </si>
  <si>
    <t>v</t>
  </si>
  <si>
    <t>prevent punching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</si>
</sst>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whiting/Desktop/Temp/True%20temp/Roma%20Station%20-%20PLAXIS%20parameters%20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tsang/Downloads/Soil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ometry"/>
      <sheetName val="Anchors bolts"/>
      <sheetName val="Anchor and beam properies"/>
      <sheetName val="Ground Conditions"/>
      <sheetName val="Plates"/>
      <sheetName val="Shear zone"/>
      <sheetName val="staging surfaces"/>
      <sheetName val="Adit 1"/>
      <sheetName val="Adit 2"/>
      <sheetName val="Adit 2 (2)"/>
      <sheetName val="bond only"/>
    </sheetNames>
    <sheetDataSet>
      <sheetData sheetId="0">
        <row r="5">
          <cell r="I5">
            <v>14.4</v>
          </cell>
        </row>
        <row r="6">
          <cell r="I6">
            <v>13</v>
          </cell>
        </row>
        <row r="10">
          <cell r="I10">
            <v>-4.6100000000000003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il properties"/>
      <sheetName val="Sheet2"/>
      <sheetName val="Anchors bolts"/>
      <sheetName val="Geometry"/>
    </sheetNames>
    <sheetDataSet>
      <sheetData sheetId="0" refreshError="1"/>
      <sheetData sheetId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4" x14ac:dyDescent="0.55000000000000004"/>
  <cols>
    <col min="1" max="1" width="10.05078125" bestFit="1" customWidth="1"/>
    <col min="3" max="3" width="13" customWidth="1"/>
    <col min="5" max="5" width="19" customWidth="1"/>
  </cols>
  <sheetData>
    <row r="1" spans="1:4" x14ac:dyDescent="0.55000000000000004">
      <c r="A1" t="s">
        <v>37</v>
      </c>
      <c r="B1" t="s">
        <v>15</v>
      </c>
      <c r="C1" t="s">
        <v>38</v>
      </c>
      <c r="D1" t="s">
        <v>16</v>
      </c>
    </row>
    <row r="2" spans="1:4" x14ac:dyDescent="0.55000000000000004">
      <c r="A2" t="s">
        <v>29</v>
      </c>
      <c r="B2">
        <v>-5</v>
      </c>
      <c r="C2" t="s">
        <v>31</v>
      </c>
      <c r="D2">
        <v>9</v>
      </c>
    </row>
    <row r="3" spans="1:4" x14ac:dyDescent="0.55000000000000004">
      <c r="A3" t="s">
        <v>28</v>
      </c>
      <c r="B3">
        <v>8</v>
      </c>
      <c r="C3" t="s">
        <v>32</v>
      </c>
      <c r="D3">
        <v>-6</v>
      </c>
    </row>
    <row r="4" spans="1:4" x14ac:dyDescent="0.55000000000000004">
      <c r="A4" t="s">
        <v>30</v>
      </c>
      <c r="B4">
        <v>1</v>
      </c>
      <c r="C4" t="s">
        <v>33</v>
      </c>
      <c r="D4">
        <v>6.5</v>
      </c>
    </row>
    <row r="5" spans="1:4" x14ac:dyDescent="0.55000000000000004">
      <c r="C5" t="s">
        <v>34</v>
      </c>
      <c r="D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P8" sqref="P8"/>
    </sheetView>
  </sheetViews>
  <sheetFormatPr defaultRowHeight="14.4" x14ac:dyDescent="0.55000000000000004"/>
  <cols>
    <col min="1" max="1" width="10.05078125" bestFit="1" customWidth="1"/>
    <col min="4" max="4" width="10.05078125" bestFit="1" customWidth="1"/>
    <col min="6" max="6" width="10.050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18</v>
      </c>
      <c r="B2" t="s">
        <v>20</v>
      </c>
      <c r="C2" t="s">
        <v>36</v>
      </c>
      <c r="D2" t="s">
        <v>29</v>
      </c>
      <c r="E2" t="s">
        <v>31</v>
      </c>
      <c r="F2" t="s">
        <v>29</v>
      </c>
      <c r="G2" t="s">
        <v>32</v>
      </c>
    </row>
    <row r="3" spans="1:7" x14ac:dyDescent="0.55000000000000004">
      <c r="A3" t="s">
        <v>27</v>
      </c>
      <c r="B3" t="s">
        <v>20</v>
      </c>
      <c r="C3" t="s">
        <v>36</v>
      </c>
      <c r="D3" t="s">
        <v>28</v>
      </c>
      <c r="E3" t="s">
        <v>31</v>
      </c>
      <c r="F3" t="s">
        <v>28</v>
      </c>
      <c r="G3" t="s">
        <v>32</v>
      </c>
    </row>
    <row r="4" spans="1:7" x14ac:dyDescent="0.55000000000000004">
      <c r="A4" t="s">
        <v>34</v>
      </c>
      <c r="B4" t="s">
        <v>20</v>
      </c>
      <c r="C4" t="s">
        <v>36</v>
      </c>
      <c r="D4" t="s">
        <v>29</v>
      </c>
      <c r="E4" t="s">
        <v>34</v>
      </c>
      <c r="F4" t="s">
        <v>28</v>
      </c>
      <c r="G4" t="s">
        <v>34</v>
      </c>
    </row>
    <row r="5" spans="1:7" x14ac:dyDescent="0.55000000000000004">
      <c r="A5" t="s">
        <v>33</v>
      </c>
      <c r="B5" t="s">
        <v>35</v>
      </c>
      <c r="C5" t="s">
        <v>21</v>
      </c>
      <c r="D5" t="s">
        <v>29</v>
      </c>
      <c r="E5" t="s">
        <v>33</v>
      </c>
      <c r="F5" t="s">
        <v>28</v>
      </c>
      <c r="G5" t="s">
        <v>33</v>
      </c>
    </row>
    <row r="6" spans="1:7" x14ac:dyDescent="0.55000000000000004">
      <c r="A6" t="s">
        <v>30</v>
      </c>
      <c r="B6" t="s">
        <v>35</v>
      </c>
      <c r="C6" t="s">
        <v>21</v>
      </c>
      <c r="D6" t="s">
        <v>30</v>
      </c>
      <c r="E6" t="s">
        <v>33</v>
      </c>
      <c r="F6" t="s">
        <v>30</v>
      </c>
      <c r="G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M18" sqref="M18"/>
    </sheetView>
  </sheetViews>
  <sheetFormatPr defaultRowHeight="14.4" x14ac:dyDescent="0.55000000000000004"/>
  <cols>
    <col min="5" max="6" width="5.83984375" bestFit="1" customWidth="1"/>
    <col min="7" max="8" width="5.68359375" bestFit="1" customWidth="1"/>
    <col min="9" max="12" width="9.578125" bestFit="1" customWidth="1"/>
    <col min="13" max="16" width="10.26171875" bestFit="1" customWidth="1"/>
  </cols>
  <sheetData>
    <row r="1" spans="1:16" x14ac:dyDescent="0.55000000000000004">
      <c r="A1" t="s">
        <v>0</v>
      </c>
      <c r="B1" t="s">
        <v>13</v>
      </c>
      <c r="C1" t="s">
        <v>14</v>
      </c>
      <c r="D1" t="s">
        <v>17</v>
      </c>
      <c r="E1" t="s">
        <v>7</v>
      </c>
      <c r="F1" t="s">
        <v>7</v>
      </c>
      <c r="G1" t="s">
        <v>8</v>
      </c>
      <c r="H1" t="s">
        <v>8</v>
      </c>
      <c r="I1" t="s">
        <v>9</v>
      </c>
      <c r="J1" t="s">
        <v>9</v>
      </c>
      <c r="K1" t="s">
        <v>10</v>
      </c>
      <c r="L1" t="s">
        <v>10</v>
      </c>
      <c r="M1" t="s">
        <v>11</v>
      </c>
      <c r="N1" t="s">
        <v>11</v>
      </c>
      <c r="O1" t="s">
        <v>12</v>
      </c>
      <c r="P1" t="s">
        <v>12</v>
      </c>
    </row>
    <row r="2" spans="1:16" x14ac:dyDescent="0.55000000000000004">
      <c r="A2" t="s">
        <v>22</v>
      </c>
      <c r="B2" t="s">
        <v>23</v>
      </c>
      <c r="C2" t="s">
        <v>24</v>
      </c>
      <c r="D2">
        <v>500</v>
      </c>
      <c r="E2" t="s">
        <v>18</v>
      </c>
      <c r="F2" t="e">
        <f>VLOOKUP(E2,Geometry!$A$2:$B$4,2,FALSE)</f>
        <v>#N/A</v>
      </c>
      <c r="G2" t="s">
        <v>19</v>
      </c>
      <c r="H2" t="e">
        <f>VLOOKUP(G2,Geometry!$C$2:$D$51,2,FALSE)</f>
        <v>#N/A</v>
      </c>
      <c r="I2" t="s">
        <v>25</v>
      </c>
      <c r="J2" t="e">
        <f>VLOOKUP(I2,Geometry!$A$2:$B$4,2,FALSE)</f>
        <v>#N/A</v>
      </c>
      <c r="K2" t="s">
        <v>25</v>
      </c>
      <c r="L2" t="e">
        <f>VLOOKUP(K2,Geometry!$C$2:$D$51,2,FALSE)</f>
        <v>#N/A</v>
      </c>
      <c r="M2" t="s">
        <v>26</v>
      </c>
      <c r="N2" t="e">
        <f>VLOOKUP(M2,Geometry!$A$2:$B$4,2,FALSE)</f>
        <v>#N/A</v>
      </c>
      <c r="O2" t="s">
        <v>26</v>
      </c>
      <c r="P2" t="e">
        <f>VLOOKUP(O2,Geometry!$C$2:$D$51,2,FALSE)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74FB-698D-4792-8329-4A4E56ADC88C}">
  <dimension ref="A1:G3"/>
  <sheetViews>
    <sheetView workbookViewId="0">
      <selection activeCell="E19" sqref="E19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7" x14ac:dyDescent="0.55000000000000004">
      <c r="A2" t="s">
        <v>21</v>
      </c>
      <c r="B2">
        <v>1000</v>
      </c>
      <c r="C2">
        <v>50</v>
      </c>
      <c r="D2">
        <v>7</v>
      </c>
      <c r="E2">
        <v>0.2</v>
      </c>
      <c r="F2" t="s">
        <v>20</v>
      </c>
      <c r="G2" s="1"/>
    </row>
    <row r="3" spans="1:7" x14ac:dyDescent="0.55000000000000004">
      <c r="A3" t="s">
        <v>36</v>
      </c>
      <c r="B3">
        <v>1000</v>
      </c>
      <c r="C3">
        <v>50</v>
      </c>
      <c r="D3">
        <v>7</v>
      </c>
      <c r="E3">
        <v>0.2</v>
      </c>
      <c r="F3" t="s">
        <v>20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Geometry</vt:lpstr>
      <vt:lpstr>Plates</vt:lpstr>
      <vt:lpstr>Anchors</vt:lpstr>
      <vt:lpstr>PlateMatName</vt:lpstr>
    </vt:vector>
  </TitlesOfParts>
  <Company>CPB Contractors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Tim</dc:creator>
  <cp:lastModifiedBy>Tsang, Philip</cp:lastModifiedBy>
  <dcterms:created xsi:type="dcterms:W3CDTF">2022-01-10T04:43:26Z</dcterms:created>
  <dcterms:modified xsi:type="dcterms:W3CDTF">2022-12-19T05:28:30Z</dcterms:modified>
</cp:coreProperties>
</file>