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60" yWindow="320" windowWidth="23800" windowHeight="14780" tabRatio="500"/>
  </bookViews>
  <sheets>
    <sheet name="video_parts_10srcs.csv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5" i="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2"/>
  <c r="I3"/>
  <c r="I9"/>
  <c r="I8"/>
  <c r="I7"/>
  <c r="I6"/>
  <c r="I4"/>
  <c r="I5"/>
  <c r="I11"/>
  <c r="I10"/>
  <c r="I12"/>
  <c r="I15"/>
  <c r="I16"/>
  <c r="I14"/>
  <c r="I13"/>
  <c r="I19"/>
  <c r="I18"/>
  <c r="I20"/>
  <c r="I17"/>
  <c r="I24"/>
  <c r="I23"/>
  <c r="I22"/>
  <c r="I21"/>
  <c r="I33"/>
  <c r="I32"/>
  <c r="I30"/>
  <c r="I27"/>
  <c r="I35"/>
  <c r="I34"/>
  <c r="I31"/>
  <c r="I29"/>
  <c r="I28"/>
  <c r="I26"/>
  <c r="H38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26"/>
  <c r="H25"/>
  <c r="H2"/>
  <c r="H3"/>
  <c r="H9"/>
  <c r="H8"/>
  <c r="H7"/>
  <c r="H6"/>
  <c r="H4"/>
  <c r="H5"/>
  <c r="H11"/>
  <c r="H10"/>
  <c r="H12"/>
  <c r="H15"/>
  <c r="H16"/>
  <c r="H14"/>
  <c r="H13"/>
  <c r="H19"/>
  <c r="H18"/>
  <c r="H20"/>
  <c r="H17"/>
  <c r="H24"/>
  <c r="H23"/>
  <c r="H22"/>
  <c r="H21"/>
  <c r="H33"/>
  <c r="H32"/>
  <c r="H30"/>
  <c r="H27"/>
  <c r="H35"/>
  <c r="H34"/>
  <c r="H31"/>
  <c r="H29"/>
  <c r="H28"/>
  <c r="G38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8"/>
  <c r="G2"/>
  <c r="G3"/>
  <c r="G9"/>
  <c r="G5"/>
  <c r="G11"/>
  <c r="G10"/>
  <c r="G12"/>
  <c r="G15"/>
  <c r="G16"/>
  <c r="G14"/>
  <c r="G7"/>
  <c r="G6"/>
  <c r="G4"/>
  <c r="G22"/>
  <c r="G21"/>
  <c r="G13"/>
  <c r="G19"/>
  <c r="G18"/>
  <c r="G20"/>
  <c r="G17"/>
  <c r="G24"/>
  <c r="G23"/>
  <c r="G33"/>
  <c r="G32"/>
  <c r="G30"/>
  <c r="G27"/>
  <c r="G35"/>
  <c r="G34"/>
  <c r="G31"/>
  <c r="G29"/>
  <c r="G28"/>
  <c r="G26"/>
  <c r="G25"/>
  <c r="M2" a="1"/>
  <c r="S2"/>
  <c r="T2"/>
  <c r="W2"/>
  <c r="S3"/>
  <c r="T3"/>
  <c r="W3"/>
  <c r="S4"/>
  <c r="T4"/>
  <c r="W4"/>
  <c r="S5"/>
  <c r="T5"/>
  <c r="W5"/>
  <c r="S6"/>
  <c r="T6"/>
  <c r="W6"/>
  <c r="S7"/>
  <c r="T7"/>
  <c r="W7"/>
  <c r="S8"/>
  <c r="T8"/>
  <c r="W8"/>
  <c r="S9"/>
  <c r="T9"/>
  <c r="W9"/>
  <c r="S10"/>
  <c r="T10"/>
  <c r="W10"/>
  <c r="S11"/>
  <c r="T11"/>
  <c r="W11"/>
  <c r="S12"/>
  <c r="T12"/>
  <c r="W12"/>
  <c r="W13"/>
  <c r="V2"/>
  <c r="V3"/>
  <c r="V4"/>
  <c r="V5"/>
  <c r="V6"/>
  <c r="V7"/>
  <c r="V8"/>
  <c r="V9"/>
  <c r="V10"/>
  <c r="V11"/>
  <c r="V12"/>
  <c r="V13"/>
  <c r="X2"/>
  <c r="Y2"/>
  <c r="Z2"/>
  <c r="X3"/>
  <c r="Y3"/>
  <c r="Z3"/>
  <c r="X4"/>
  <c r="Y4"/>
  <c r="Z4"/>
  <c r="X5"/>
  <c r="Y5"/>
  <c r="Z5"/>
  <c r="X6"/>
  <c r="Y6"/>
  <c r="Z6"/>
  <c r="X7"/>
  <c r="Y7"/>
  <c r="Z7"/>
  <c r="X8"/>
  <c r="Y8"/>
  <c r="Z8"/>
  <c r="X9"/>
  <c r="Y9"/>
  <c r="Z9"/>
  <c r="X10"/>
  <c r="Y10"/>
  <c r="Z10"/>
  <c r="X11"/>
  <c r="Y11"/>
  <c r="Z11"/>
  <c r="X12"/>
  <c r="Y12"/>
  <c r="Z12"/>
  <c r="Z13"/>
  <c r="U2"/>
  <c r="U3"/>
  <c r="U4"/>
  <c r="U5"/>
  <c r="U6"/>
  <c r="U7"/>
  <c r="U8"/>
  <c r="U9"/>
  <c r="U10"/>
  <c r="U11"/>
  <c r="U12"/>
  <c r="U13"/>
  <c r="Q2"/>
  <c r="R2"/>
  <c r="Q3"/>
  <c r="R3"/>
  <c r="Q4"/>
  <c r="R4"/>
  <c r="Q5"/>
  <c r="R5"/>
  <c r="Q6"/>
  <c r="R6"/>
  <c r="Q7"/>
  <c r="R7"/>
  <c r="Q8"/>
  <c r="R8"/>
  <c r="Q9"/>
  <c r="R9"/>
  <c r="Q10"/>
  <c r="R10"/>
  <c r="Q11"/>
  <c r="R11"/>
  <c r="Q12"/>
  <c r="R12"/>
  <c r="R13"/>
  <c r="M12"/>
  <c r="M11"/>
  <c r="M10"/>
  <c r="M9"/>
  <c r="M8"/>
  <c r="M7"/>
  <c r="M6"/>
  <c r="M5"/>
  <c r="M4"/>
  <c r="M3"/>
  <c r="M2"/>
</calcChain>
</file>

<file path=xl/sharedStrings.xml><?xml version="1.0" encoding="utf-8"?>
<sst xmlns="http://schemas.openxmlformats.org/spreadsheetml/2006/main" count="28" uniqueCount="23">
  <si>
    <t>vpId</t>
  </si>
  <si>
    <t>srcVideo</t>
  </si>
  <si>
    <t>tcIn</t>
  </si>
  <si>
    <t>tcOut</t>
  </si>
  <si>
    <t>src</t>
    <phoneticPr fontId="2" type="noConversion"/>
  </si>
  <si>
    <t>count vps</t>
    <phoneticPr fontId="2" type="noConversion"/>
  </si>
  <si>
    <t>count(&gt;60)</t>
    <phoneticPr fontId="2" type="noConversion"/>
  </si>
  <si>
    <t>rounded</t>
    <phoneticPr fontId="2" type="noConversion"/>
  </si>
  <si>
    <t>selected best</t>
    <phoneticPr fontId="2" type="noConversion"/>
  </si>
  <si>
    <t>count(&lt;40)</t>
    <phoneticPr fontId="2" type="noConversion"/>
  </si>
  <si>
    <t>count(&lt;30)</t>
    <phoneticPr fontId="2" type="noConversion"/>
  </si>
  <si>
    <t>sel worst(&lt;30)</t>
    <phoneticPr fontId="2" type="noConversion"/>
  </si>
  <si>
    <t>vpIds &gt;60</t>
    <phoneticPr fontId="2" type="noConversion"/>
  </si>
  <si>
    <t>avg(wRatio) &gt;60</t>
    <phoneticPr fontId="2" type="noConversion"/>
  </si>
  <si>
    <t>vpIds &lt;40</t>
    <phoneticPr fontId="2" type="noConversion"/>
  </si>
  <si>
    <t>avg(wRatio) &lt;40</t>
    <phoneticPr fontId="2" type="noConversion"/>
  </si>
  <si>
    <t>best worst Pairs</t>
    <phoneticPr fontId="2" type="noConversion"/>
  </si>
  <si>
    <t>selected best</t>
    <phoneticPr fontId="2" type="noConversion"/>
  </si>
  <si>
    <t>sel worst(&lt;40)</t>
    <phoneticPr fontId="2" type="noConversion"/>
  </si>
  <si>
    <t>best parallel 2</t>
    <phoneticPr fontId="2" type="noConversion"/>
  </si>
  <si>
    <t>best parallel 1</t>
    <phoneticPr fontId="2" type="noConversion"/>
  </si>
  <si>
    <t>worst parallel 2</t>
    <phoneticPr fontId="2" type="noConversion"/>
  </si>
  <si>
    <t>worst parallel 1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</si>
</sst>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43"/>
  <sheetViews>
    <sheetView tabSelected="1" topLeftCell="I21" workbookViewId="0">
      <selection activeCell="P37" sqref="P37"/>
    </sheetView>
  </sheetViews>
  <sheetFormatPr baseColWidth="10" defaultRowHeight="13"/>
  <sheetData>
    <row r="1" spans="1:26">
      <c r="A1" t="s">
        <v>0</v>
      </c>
      <c r="B1" t="s">
        <v>1</v>
      </c>
      <c r="C1" t="s">
        <v>2</v>
      </c>
      <c r="D1" t="s">
        <v>3</v>
      </c>
      <c r="F1" s="2" t="s">
        <v>12</v>
      </c>
      <c r="G1" t="s">
        <v>1</v>
      </c>
      <c r="H1" t="s">
        <v>2</v>
      </c>
      <c r="I1" t="s">
        <v>3</v>
      </c>
      <c r="J1" s="2" t="s">
        <v>13</v>
      </c>
      <c r="L1" t="s">
        <v>4</v>
      </c>
      <c r="M1" t="s">
        <v>5</v>
      </c>
      <c r="N1" t="s">
        <v>6</v>
      </c>
      <c r="O1" t="s">
        <v>9</v>
      </c>
      <c r="P1" t="s">
        <v>10</v>
      </c>
      <c r="Q1" s="1">
        <v>0.1</v>
      </c>
      <c r="R1" t="s">
        <v>7</v>
      </c>
      <c r="S1" s="1">
        <v>0.2</v>
      </c>
      <c r="T1" t="s">
        <v>7</v>
      </c>
      <c r="U1" t="s">
        <v>8</v>
      </c>
      <c r="V1" s="2" t="s">
        <v>18</v>
      </c>
      <c r="W1" t="s">
        <v>11</v>
      </c>
      <c r="X1" s="1">
        <v>0.3</v>
      </c>
      <c r="Y1" t="s">
        <v>7</v>
      </c>
      <c r="Z1" s="2" t="s">
        <v>17</v>
      </c>
    </row>
    <row r="2" spans="1:26">
      <c r="A2">
        <v>1</v>
      </c>
      <c r="B2">
        <v>1</v>
      </c>
      <c r="C2">
        <v>1</v>
      </c>
      <c r="D2">
        <v>10</v>
      </c>
      <c r="F2">
        <v>11</v>
      </c>
      <c r="G2">
        <f>VLOOKUP(F2,A1:D110,2)</f>
        <v>1</v>
      </c>
      <c r="H2">
        <f>VLOOKUP(F2,A1:D110,3)</f>
        <v>101</v>
      </c>
      <c r="I2">
        <f>VLOOKUP(F2,A1:D110,4)</f>
        <v>110</v>
      </c>
      <c r="J2">
        <v>62.7074</v>
      </c>
      <c r="L2">
        <v>1</v>
      </c>
      <c r="M2">
        <f t="array" ref="M2:M12">FREQUENCY(B2:B143,L2:L12)</f>
        <v>18</v>
      </c>
      <c r="N2">
        <v>1</v>
      </c>
      <c r="O2">
        <v>6</v>
      </c>
      <c r="P2">
        <v>3</v>
      </c>
      <c r="Q2">
        <f>0.1*M2</f>
        <v>1.8</v>
      </c>
      <c r="R2">
        <f>ROUND(Q2,0)</f>
        <v>2</v>
      </c>
      <c r="S2">
        <f>0.2*M2</f>
        <v>3.6</v>
      </c>
      <c r="T2">
        <f t="shared" ref="T2:T12" si="0">ROUND(S2,0)</f>
        <v>4</v>
      </c>
      <c r="U2">
        <f>IF(N2&lt;T2, N2, T2)</f>
        <v>1</v>
      </c>
      <c r="V2">
        <f>IF(O2&lt;T2, O2, T2)</f>
        <v>4</v>
      </c>
      <c r="W2">
        <f>MIN(P2,T2)</f>
        <v>3</v>
      </c>
      <c r="X2">
        <f>0.3*M2</f>
        <v>5.3999999999999995</v>
      </c>
      <c r="Y2">
        <f t="shared" ref="Y2:Y12" si="1">ROUND(X2,0)</f>
        <v>5</v>
      </c>
      <c r="Z2">
        <f>IF(N2&lt;Y2, N2, Y2)</f>
        <v>1</v>
      </c>
    </row>
    <row r="3" spans="1:26">
      <c r="A3">
        <v>2</v>
      </c>
      <c r="B3">
        <v>1</v>
      </c>
      <c r="C3">
        <v>11</v>
      </c>
      <c r="D3">
        <v>20</v>
      </c>
      <c r="F3">
        <v>22</v>
      </c>
      <c r="G3">
        <f>VLOOKUP(F3,A1:D112,2)</f>
        <v>2</v>
      </c>
      <c r="H3">
        <f>VLOOKUP(F3,A1:D112,3)</f>
        <v>31</v>
      </c>
      <c r="I3">
        <f>VLOOKUP(F3,A1:D112,4)</f>
        <v>40</v>
      </c>
      <c r="J3">
        <v>75.847999999999999</v>
      </c>
      <c r="L3">
        <v>2</v>
      </c>
      <c r="M3">
        <v>4</v>
      </c>
      <c r="N3">
        <v>1</v>
      </c>
      <c r="O3">
        <v>0</v>
      </c>
      <c r="P3">
        <v>0</v>
      </c>
      <c r="Q3">
        <f>0.1*M3</f>
        <v>0.4</v>
      </c>
      <c r="R3">
        <f t="shared" ref="R3:R12" si="2">ROUND(Q3,0)</f>
        <v>0</v>
      </c>
      <c r="S3">
        <f>0.2*M3</f>
        <v>0.8</v>
      </c>
      <c r="T3">
        <f t="shared" si="0"/>
        <v>1</v>
      </c>
      <c r="U3">
        <f>IF(N3&lt;T3, N3, T3)</f>
        <v>1</v>
      </c>
      <c r="V3">
        <f>IF(O3&lt;T3, O3, T3)</f>
        <v>0</v>
      </c>
      <c r="W3">
        <f t="shared" ref="W3:W12" si="3">MIN(P3,T3)</f>
        <v>0</v>
      </c>
      <c r="X3">
        <f>0.3*M3</f>
        <v>1.2</v>
      </c>
      <c r="Y3">
        <f t="shared" si="1"/>
        <v>1</v>
      </c>
      <c r="Z3">
        <f>IF(N3&lt;Y3, N3, Y3)</f>
        <v>1</v>
      </c>
    </row>
    <row r="4" spans="1:26">
      <c r="A4">
        <v>3</v>
      </c>
      <c r="B4">
        <v>1</v>
      </c>
      <c r="C4">
        <v>21</v>
      </c>
      <c r="D4">
        <v>30</v>
      </c>
      <c r="F4">
        <v>28</v>
      </c>
      <c r="G4">
        <f>VLOOKUP(F4,A1:D118,2)</f>
        <v>3</v>
      </c>
      <c r="H4">
        <f>VLOOKUP(F4,A1:D118,3)</f>
        <v>51</v>
      </c>
      <c r="I4">
        <f>VLOOKUP(F4,A1:D118,4)</f>
        <v>60</v>
      </c>
      <c r="J4">
        <v>71.016999999999996</v>
      </c>
      <c r="L4">
        <v>3</v>
      </c>
      <c r="M4">
        <v>23</v>
      </c>
      <c r="N4">
        <v>6</v>
      </c>
      <c r="O4">
        <v>4</v>
      </c>
      <c r="P4">
        <v>0</v>
      </c>
      <c r="Q4">
        <f>0.1*M4</f>
        <v>2.3000000000000003</v>
      </c>
      <c r="R4">
        <f t="shared" si="2"/>
        <v>2</v>
      </c>
      <c r="S4">
        <f>0.2*M4</f>
        <v>4.6000000000000005</v>
      </c>
      <c r="T4">
        <f t="shared" si="0"/>
        <v>5</v>
      </c>
      <c r="U4">
        <f>IF(N4&lt;T4, N4, T4)</f>
        <v>5</v>
      </c>
      <c r="V4">
        <f t="shared" ref="V4:V12" si="4">IF(O4&lt;T4, O4, T4)</f>
        <v>4</v>
      </c>
      <c r="W4">
        <f t="shared" si="3"/>
        <v>0</v>
      </c>
      <c r="X4">
        <f>0.3*M4</f>
        <v>6.8999999999999995</v>
      </c>
      <c r="Y4">
        <f t="shared" si="1"/>
        <v>7</v>
      </c>
      <c r="Z4">
        <f>IF(N4&lt;Y4, N4, Y4)</f>
        <v>6</v>
      </c>
    </row>
    <row r="5" spans="1:26">
      <c r="A5">
        <v>4</v>
      </c>
      <c r="B5">
        <v>1</v>
      </c>
      <c r="C5">
        <v>31</v>
      </c>
      <c r="D5">
        <v>40</v>
      </c>
      <c r="F5">
        <v>32</v>
      </c>
      <c r="G5">
        <f>VLOOKUP(F5,A1:D120,2)</f>
        <v>3</v>
      </c>
      <c r="H5">
        <f>VLOOKUP(F5,A1:D120,3)</f>
        <v>91</v>
      </c>
      <c r="I5">
        <f>VLOOKUP(F5,A1:D120,4)</f>
        <v>100</v>
      </c>
      <c r="J5">
        <v>63.746000000000002</v>
      </c>
      <c r="L5">
        <v>4</v>
      </c>
      <c r="M5">
        <v>5</v>
      </c>
      <c r="N5">
        <v>2</v>
      </c>
      <c r="O5">
        <v>2</v>
      </c>
      <c r="P5">
        <v>2</v>
      </c>
      <c r="Q5">
        <f>0.1*M5</f>
        <v>0.5</v>
      </c>
      <c r="R5">
        <f t="shared" si="2"/>
        <v>1</v>
      </c>
      <c r="S5">
        <f>0.2*M5</f>
        <v>1</v>
      </c>
      <c r="T5">
        <f t="shared" si="0"/>
        <v>1</v>
      </c>
      <c r="U5">
        <f>IF(N5&lt;T5, N5, T5)</f>
        <v>1</v>
      </c>
      <c r="V5">
        <f t="shared" si="4"/>
        <v>1</v>
      </c>
      <c r="W5">
        <f t="shared" si="3"/>
        <v>1</v>
      </c>
      <c r="X5">
        <f>0.3*M5</f>
        <v>1.5</v>
      </c>
      <c r="Y5">
        <f t="shared" si="1"/>
        <v>2</v>
      </c>
      <c r="Z5">
        <f>IF(N5&lt;Y5, N5, Y5)</f>
        <v>2</v>
      </c>
    </row>
    <row r="6" spans="1:26">
      <c r="A6">
        <v>5</v>
      </c>
      <c r="B6">
        <v>1</v>
      </c>
      <c r="C6">
        <v>41</v>
      </c>
      <c r="D6">
        <v>50</v>
      </c>
      <c r="F6">
        <v>33</v>
      </c>
      <c r="G6">
        <f>VLOOKUP(F6,A1:D119,2)</f>
        <v>3</v>
      </c>
      <c r="H6">
        <f>VLOOKUP(F6,A1:D119,3)</f>
        <v>101</v>
      </c>
      <c r="I6">
        <f>VLOOKUP(F6,A1:D119,4)</f>
        <v>110</v>
      </c>
      <c r="J6">
        <v>71.323999999999998</v>
      </c>
      <c r="L6">
        <v>5</v>
      </c>
      <c r="M6">
        <v>16</v>
      </c>
      <c r="N6">
        <v>1</v>
      </c>
      <c r="O6">
        <v>6</v>
      </c>
      <c r="P6">
        <v>1</v>
      </c>
      <c r="Q6">
        <f>0.1*M6</f>
        <v>1.6</v>
      </c>
      <c r="R6">
        <f t="shared" si="2"/>
        <v>2</v>
      </c>
      <c r="S6">
        <f>0.2*M6</f>
        <v>3.2</v>
      </c>
      <c r="T6">
        <f t="shared" si="0"/>
        <v>3</v>
      </c>
      <c r="U6">
        <f>IF(N6&lt;T6, N6, T6)</f>
        <v>1</v>
      </c>
      <c r="V6">
        <f t="shared" si="4"/>
        <v>3</v>
      </c>
      <c r="W6">
        <f t="shared" si="3"/>
        <v>1</v>
      </c>
      <c r="X6">
        <f>0.3*M6</f>
        <v>4.8</v>
      </c>
      <c r="Y6">
        <f t="shared" si="1"/>
        <v>5</v>
      </c>
      <c r="Z6">
        <f>IF(N6&lt;Y6, N6, Y6)</f>
        <v>1</v>
      </c>
    </row>
    <row r="7" spans="1:26">
      <c r="A7">
        <v>6</v>
      </c>
      <c r="B7">
        <v>1</v>
      </c>
      <c r="C7">
        <v>51</v>
      </c>
      <c r="D7">
        <v>60</v>
      </c>
      <c r="F7">
        <v>35</v>
      </c>
      <c r="G7">
        <f>VLOOKUP(F7,A1:D119,2)</f>
        <v>3</v>
      </c>
      <c r="H7">
        <f>VLOOKUP(F7,A1:D119,3)</f>
        <v>121</v>
      </c>
      <c r="I7">
        <f>VLOOKUP(F7,A1:D119,4)</f>
        <v>130</v>
      </c>
      <c r="J7">
        <v>79.539900000000003</v>
      </c>
      <c r="L7">
        <v>6</v>
      </c>
      <c r="M7">
        <v>2</v>
      </c>
      <c r="N7">
        <v>0</v>
      </c>
      <c r="O7">
        <v>0</v>
      </c>
      <c r="P7">
        <v>0</v>
      </c>
      <c r="Q7">
        <f>0.1*M7</f>
        <v>0.2</v>
      </c>
      <c r="R7">
        <f t="shared" si="2"/>
        <v>0</v>
      </c>
      <c r="S7">
        <f>0.2*M7</f>
        <v>0.4</v>
      </c>
      <c r="T7">
        <f t="shared" si="0"/>
        <v>0</v>
      </c>
      <c r="U7">
        <f>IF(N7&lt;T7, N7, T7)</f>
        <v>0</v>
      </c>
      <c r="V7">
        <f t="shared" si="4"/>
        <v>0</v>
      </c>
      <c r="W7">
        <f t="shared" si="3"/>
        <v>0</v>
      </c>
      <c r="X7">
        <f>0.3*M7</f>
        <v>0.6</v>
      </c>
      <c r="Y7">
        <f t="shared" si="1"/>
        <v>1</v>
      </c>
      <c r="Z7">
        <f>IF(N7&lt;Y7, N7, Y7)</f>
        <v>0</v>
      </c>
    </row>
    <row r="8" spans="1:26">
      <c r="A8">
        <v>7</v>
      </c>
      <c r="B8">
        <v>1</v>
      </c>
      <c r="C8">
        <v>61</v>
      </c>
      <c r="D8">
        <v>70</v>
      </c>
      <c r="F8">
        <v>44</v>
      </c>
      <c r="G8">
        <f>VLOOKUP(F8,A1:D119,2)</f>
        <v>3</v>
      </c>
      <c r="H8">
        <f>VLOOKUP(F8,A1:D119,3)</f>
        <v>211</v>
      </c>
      <c r="I8">
        <f>VLOOKUP(F8,A1:D119,4)</f>
        <v>220</v>
      </c>
      <c r="J8">
        <v>77.991799999999998</v>
      </c>
      <c r="L8">
        <v>7</v>
      </c>
      <c r="M8">
        <v>13</v>
      </c>
      <c r="N8">
        <v>4</v>
      </c>
      <c r="O8">
        <v>3</v>
      </c>
      <c r="P8">
        <v>0</v>
      </c>
      <c r="Q8">
        <f>0.1*M8</f>
        <v>1.3</v>
      </c>
      <c r="R8">
        <f t="shared" si="2"/>
        <v>1</v>
      </c>
      <c r="S8">
        <f>0.2*M8</f>
        <v>2.6</v>
      </c>
      <c r="T8">
        <f t="shared" si="0"/>
        <v>3</v>
      </c>
      <c r="U8">
        <f>IF(N8&lt;T8, N8, T8)</f>
        <v>3</v>
      </c>
      <c r="V8">
        <f t="shared" si="4"/>
        <v>3</v>
      </c>
      <c r="W8">
        <f t="shared" si="3"/>
        <v>0</v>
      </c>
      <c r="X8">
        <f>0.3*M8</f>
        <v>3.9</v>
      </c>
      <c r="Y8">
        <f t="shared" si="1"/>
        <v>4</v>
      </c>
      <c r="Z8">
        <f>IF(N8&lt;Y8, N8, Y8)</f>
        <v>4</v>
      </c>
    </row>
    <row r="9" spans="1:26">
      <c r="A9">
        <v>8</v>
      </c>
      <c r="B9">
        <v>1</v>
      </c>
      <c r="C9">
        <v>71</v>
      </c>
      <c r="D9">
        <v>80</v>
      </c>
      <c r="F9">
        <v>45</v>
      </c>
      <c r="G9">
        <f>VLOOKUP(F9,A1:D119,2)</f>
        <v>3</v>
      </c>
      <c r="H9">
        <f>VLOOKUP(F9,A1:D119,3)</f>
        <v>221</v>
      </c>
      <c r="I9">
        <f>VLOOKUP(F9,A1:D119,4)</f>
        <v>230</v>
      </c>
      <c r="J9">
        <v>73.688299999999998</v>
      </c>
      <c r="L9">
        <v>8</v>
      </c>
      <c r="M9">
        <v>7</v>
      </c>
      <c r="N9">
        <v>4</v>
      </c>
      <c r="O9">
        <v>0</v>
      </c>
      <c r="P9">
        <v>0</v>
      </c>
      <c r="Q9">
        <f>0.1*M9</f>
        <v>0.70000000000000007</v>
      </c>
      <c r="R9">
        <f t="shared" si="2"/>
        <v>1</v>
      </c>
      <c r="S9">
        <f>0.2*M9</f>
        <v>1.4000000000000001</v>
      </c>
      <c r="T9">
        <f t="shared" si="0"/>
        <v>1</v>
      </c>
      <c r="U9">
        <f>IF(N9&lt;T9, N9, T9)</f>
        <v>1</v>
      </c>
      <c r="V9">
        <f t="shared" si="4"/>
        <v>0</v>
      </c>
      <c r="W9">
        <f t="shared" si="3"/>
        <v>0</v>
      </c>
      <c r="X9">
        <f>0.3*M9</f>
        <v>2.1</v>
      </c>
      <c r="Y9">
        <f t="shared" si="1"/>
        <v>2</v>
      </c>
      <c r="Z9">
        <f>IF(N9&lt;Y9, N9, Y9)</f>
        <v>2</v>
      </c>
    </row>
    <row r="10" spans="1:26">
      <c r="A10">
        <v>9</v>
      </c>
      <c r="B10">
        <v>1</v>
      </c>
      <c r="C10">
        <v>81</v>
      </c>
      <c r="D10">
        <v>90</v>
      </c>
      <c r="F10">
        <v>46</v>
      </c>
      <c r="G10">
        <f>VLOOKUP(F10,A1:D127,2)</f>
        <v>4</v>
      </c>
      <c r="H10">
        <f>VLOOKUP(F10,A1:D127,3)</f>
        <v>1</v>
      </c>
      <c r="I10">
        <f>VLOOKUP(F10,A1:D127,4)</f>
        <v>10</v>
      </c>
      <c r="J10">
        <v>62.4114</v>
      </c>
      <c r="L10">
        <v>9</v>
      </c>
      <c r="M10">
        <v>16</v>
      </c>
      <c r="N10">
        <v>4</v>
      </c>
      <c r="O10">
        <v>0</v>
      </c>
      <c r="P10">
        <v>0</v>
      </c>
      <c r="Q10">
        <f>0.1*M10</f>
        <v>1.6</v>
      </c>
      <c r="R10">
        <f t="shared" si="2"/>
        <v>2</v>
      </c>
      <c r="S10">
        <f>0.2*M10</f>
        <v>3.2</v>
      </c>
      <c r="T10">
        <f t="shared" si="0"/>
        <v>3</v>
      </c>
      <c r="U10">
        <f>IF(N10&lt;T10, N10, T10)</f>
        <v>3</v>
      </c>
      <c r="V10">
        <f t="shared" si="4"/>
        <v>0</v>
      </c>
      <c r="W10">
        <f t="shared" si="3"/>
        <v>0</v>
      </c>
      <c r="X10">
        <f>0.3*M10</f>
        <v>4.8</v>
      </c>
      <c r="Y10">
        <f t="shared" si="1"/>
        <v>5</v>
      </c>
      <c r="Z10">
        <f>IF(N10&lt;Y10, N10, Y10)</f>
        <v>4</v>
      </c>
    </row>
    <row r="11" spans="1:26">
      <c r="A11">
        <v>10</v>
      </c>
      <c r="B11">
        <v>1</v>
      </c>
      <c r="C11">
        <v>91</v>
      </c>
      <c r="D11">
        <v>100</v>
      </c>
      <c r="F11">
        <v>50</v>
      </c>
      <c r="G11">
        <f>VLOOKUP(F11,A1:D127,2)</f>
        <v>4</v>
      </c>
      <c r="H11">
        <f>VLOOKUP(F11,A1:D127,3)</f>
        <v>41</v>
      </c>
      <c r="I11">
        <f>VLOOKUP(F11,A1:D127,4)</f>
        <v>50</v>
      </c>
      <c r="J11">
        <v>78.235900000000001</v>
      </c>
      <c r="L11">
        <v>10</v>
      </c>
      <c r="M11">
        <v>0</v>
      </c>
      <c r="Q11">
        <f>0.1*M11</f>
        <v>0</v>
      </c>
      <c r="R11">
        <f t="shared" si="2"/>
        <v>0</v>
      </c>
      <c r="S11">
        <f>0.2*M11</f>
        <v>0</v>
      </c>
      <c r="T11">
        <f t="shared" si="0"/>
        <v>0</v>
      </c>
      <c r="U11">
        <f>IF(N11&lt;T11, N11, T11)</f>
        <v>0</v>
      </c>
      <c r="V11">
        <f t="shared" si="4"/>
        <v>0</v>
      </c>
      <c r="W11">
        <f t="shared" si="3"/>
        <v>0</v>
      </c>
      <c r="X11">
        <f>0.3*M11</f>
        <v>0</v>
      </c>
      <c r="Y11">
        <f t="shared" si="1"/>
        <v>0</v>
      </c>
      <c r="Z11">
        <f>IF(N11&lt;Y11, N11, Y11)</f>
        <v>0</v>
      </c>
    </row>
    <row r="12" spans="1:26">
      <c r="A12">
        <v>11</v>
      </c>
      <c r="B12">
        <v>1</v>
      </c>
      <c r="C12">
        <v>101</v>
      </c>
      <c r="D12">
        <v>110</v>
      </c>
      <c r="F12">
        <v>58</v>
      </c>
      <c r="G12">
        <f>VLOOKUP(F12,A1:D130,2)</f>
        <v>5</v>
      </c>
      <c r="H12">
        <f>VLOOKUP(F12,A1:D130,3)</f>
        <v>71</v>
      </c>
      <c r="I12">
        <f>VLOOKUP(F12,A1:D130,4)</f>
        <v>80</v>
      </c>
      <c r="J12">
        <v>67.205200000000005</v>
      </c>
      <c r="L12">
        <v>11</v>
      </c>
      <c r="M12">
        <v>38</v>
      </c>
      <c r="N12">
        <v>11</v>
      </c>
      <c r="O12">
        <v>12</v>
      </c>
      <c r="P12">
        <v>6</v>
      </c>
      <c r="Q12">
        <f>0.1*M12</f>
        <v>3.8000000000000003</v>
      </c>
      <c r="R12">
        <f t="shared" si="2"/>
        <v>4</v>
      </c>
      <c r="S12">
        <f>0.2*M12</f>
        <v>7.6000000000000005</v>
      </c>
      <c r="T12">
        <f t="shared" si="0"/>
        <v>8</v>
      </c>
      <c r="U12">
        <f>IF(N12&lt;T12, N12, T12)</f>
        <v>8</v>
      </c>
      <c r="V12">
        <f t="shared" si="4"/>
        <v>8</v>
      </c>
      <c r="W12">
        <f t="shared" si="3"/>
        <v>6</v>
      </c>
      <c r="X12">
        <f>0.3*M12</f>
        <v>11.4</v>
      </c>
      <c r="Y12">
        <f t="shared" si="1"/>
        <v>11</v>
      </c>
      <c r="Z12">
        <f>IF(N12&lt;Y12, N12, Y12)</f>
        <v>11</v>
      </c>
    </row>
    <row r="13" spans="1:26">
      <c r="A13">
        <v>12</v>
      </c>
      <c r="B13">
        <v>1</v>
      </c>
      <c r="C13">
        <v>111</v>
      </c>
      <c r="D13">
        <v>120</v>
      </c>
      <c r="F13">
        <v>69</v>
      </c>
      <c r="G13">
        <f>VLOOKUP(F13,A1:D135,2)</f>
        <v>7</v>
      </c>
      <c r="H13">
        <f>VLOOKUP(F13,A1:D135,3)</f>
        <v>1</v>
      </c>
      <c r="I13">
        <f>VLOOKUP(F13,A1:D135,4)</f>
        <v>10</v>
      </c>
      <c r="J13">
        <v>77.209299999999999</v>
      </c>
      <c r="R13">
        <f>SUM(R2:R12)</f>
        <v>15</v>
      </c>
      <c r="U13">
        <f>SUM(U2:U12)</f>
        <v>24</v>
      </c>
      <c r="V13">
        <f>SUM(V2:V12)</f>
        <v>23</v>
      </c>
      <c r="W13">
        <f>SUM(W2:W12)</f>
        <v>11</v>
      </c>
      <c r="Z13">
        <f>SUM(Z2:Z12)</f>
        <v>32</v>
      </c>
    </row>
    <row r="14" spans="1:26">
      <c r="A14">
        <v>13</v>
      </c>
      <c r="B14">
        <v>1</v>
      </c>
      <c r="C14">
        <v>121</v>
      </c>
      <c r="D14">
        <v>130</v>
      </c>
      <c r="F14">
        <v>72</v>
      </c>
      <c r="G14">
        <f>VLOOKUP(F14,A1:D135,2)</f>
        <v>7</v>
      </c>
      <c r="H14">
        <f>VLOOKUP(F14,A1:D135,3)</f>
        <v>31</v>
      </c>
      <c r="I14">
        <f>VLOOKUP(F14,A1:D135,4)</f>
        <v>40</v>
      </c>
      <c r="J14">
        <v>73.705200000000005</v>
      </c>
      <c r="L14" s="2" t="s">
        <v>16</v>
      </c>
    </row>
    <row r="15" spans="1:26">
      <c r="A15">
        <v>14</v>
      </c>
      <c r="B15">
        <v>1</v>
      </c>
      <c r="C15">
        <v>131</v>
      </c>
      <c r="D15">
        <v>140</v>
      </c>
      <c r="F15">
        <v>76</v>
      </c>
      <c r="G15">
        <f>VLOOKUP(F15,A1:D134,2)</f>
        <v>7</v>
      </c>
      <c r="H15">
        <f>VLOOKUP(F15,A1:D134,3)</f>
        <v>71</v>
      </c>
      <c r="I15">
        <f>VLOOKUP(F15,A1:D134,4)</f>
        <v>80</v>
      </c>
      <c r="J15">
        <v>60.679499999999997</v>
      </c>
    </row>
    <row r="16" spans="1:26">
      <c r="A16">
        <v>15</v>
      </c>
      <c r="B16">
        <v>1</v>
      </c>
      <c r="C16">
        <v>141</v>
      </c>
      <c r="D16">
        <v>150</v>
      </c>
      <c r="F16">
        <v>79</v>
      </c>
      <c r="G16">
        <f>VLOOKUP(F16,A1:D136,2)</f>
        <v>7</v>
      </c>
      <c r="H16">
        <f>VLOOKUP(F16,A1:D136,3)</f>
        <v>101</v>
      </c>
      <c r="I16">
        <f>VLOOKUP(F16,A1:D136,4)</f>
        <v>110</v>
      </c>
      <c r="J16">
        <v>69.856499999999997</v>
      </c>
      <c r="L16">
        <v>1</v>
      </c>
      <c r="M16">
        <v>11</v>
      </c>
      <c r="N16">
        <v>62.7074</v>
      </c>
      <c r="O16">
        <v>3</v>
      </c>
      <c r="P16">
        <v>26.1966</v>
      </c>
    </row>
    <row r="17" spans="1:18">
      <c r="A17">
        <v>16</v>
      </c>
      <c r="B17">
        <v>1</v>
      </c>
      <c r="C17">
        <v>151</v>
      </c>
      <c r="D17">
        <v>160</v>
      </c>
      <c r="F17">
        <v>82</v>
      </c>
      <c r="G17">
        <f>VLOOKUP(F17,A2:D143,2)</f>
        <v>8</v>
      </c>
      <c r="H17">
        <f>VLOOKUP(F17,A2:D143,3)</f>
        <v>1</v>
      </c>
      <c r="I17">
        <f>VLOOKUP(F17,A2:D143,4)</f>
        <v>10</v>
      </c>
      <c r="J17">
        <v>60.892699999999998</v>
      </c>
      <c r="L17">
        <v>3</v>
      </c>
      <c r="M17">
        <v>35</v>
      </c>
      <c r="N17">
        <v>79.539900000000003</v>
      </c>
      <c r="O17">
        <v>40</v>
      </c>
      <c r="P17">
        <v>32.244799999999998</v>
      </c>
    </row>
    <row r="18" spans="1:18">
      <c r="A18">
        <v>17</v>
      </c>
      <c r="B18">
        <v>1</v>
      </c>
      <c r="C18">
        <v>161</v>
      </c>
      <c r="D18">
        <v>170</v>
      </c>
      <c r="F18">
        <v>83</v>
      </c>
      <c r="G18">
        <f>VLOOKUP(F18,A1:D142,2)</f>
        <v>8</v>
      </c>
      <c r="H18">
        <f>VLOOKUP(F18,A1:D142,3)</f>
        <v>11</v>
      </c>
      <c r="I18">
        <f>VLOOKUP(F18,A1:D142,4)</f>
        <v>20</v>
      </c>
      <c r="J18">
        <v>72.7089</v>
      </c>
      <c r="L18">
        <v>4</v>
      </c>
      <c r="M18">
        <v>50</v>
      </c>
      <c r="N18">
        <v>78.235900000000001</v>
      </c>
      <c r="O18">
        <v>47</v>
      </c>
      <c r="P18">
        <v>27.385999999999999</v>
      </c>
    </row>
    <row r="19" spans="1:18">
      <c r="A19">
        <v>18</v>
      </c>
      <c r="B19">
        <v>1</v>
      </c>
      <c r="C19">
        <v>171</v>
      </c>
      <c r="D19">
        <v>180</v>
      </c>
      <c r="F19">
        <v>85</v>
      </c>
      <c r="G19">
        <f>VLOOKUP(F19,A1:D142,2)</f>
        <v>8</v>
      </c>
      <c r="H19">
        <f>VLOOKUP(F19,A1:D142,3)</f>
        <v>31</v>
      </c>
      <c r="I19">
        <f>VLOOKUP(F19,A1:D142,4)</f>
        <v>40</v>
      </c>
      <c r="J19">
        <v>75.510000000000005</v>
      </c>
      <c r="L19">
        <v>5</v>
      </c>
      <c r="M19">
        <v>58</v>
      </c>
      <c r="N19">
        <v>67.205200000000005</v>
      </c>
      <c r="O19">
        <v>56</v>
      </c>
      <c r="P19">
        <v>26.392399999999999</v>
      </c>
    </row>
    <row r="20" spans="1:18">
      <c r="A20">
        <v>19</v>
      </c>
      <c r="B20">
        <v>2</v>
      </c>
      <c r="C20">
        <v>1</v>
      </c>
      <c r="D20">
        <v>10</v>
      </c>
      <c r="F20">
        <v>86</v>
      </c>
      <c r="G20">
        <f>VLOOKUP(F20,A4:D145,2)</f>
        <v>8</v>
      </c>
      <c r="H20">
        <f>VLOOKUP(F20,A4:D145,3)</f>
        <v>41</v>
      </c>
      <c r="I20">
        <f>VLOOKUP(F20,A4:D145,4)</f>
        <v>50</v>
      </c>
      <c r="J20">
        <v>62.494599999999998</v>
      </c>
      <c r="L20">
        <v>7</v>
      </c>
      <c r="M20">
        <v>69</v>
      </c>
      <c r="N20">
        <v>77.209299999999999</v>
      </c>
      <c r="O20">
        <v>70</v>
      </c>
      <c r="P20">
        <v>34.0608</v>
      </c>
    </row>
    <row r="21" spans="1:18">
      <c r="A21">
        <v>20</v>
      </c>
      <c r="B21">
        <v>2</v>
      </c>
      <c r="C21">
        <v>11</v>
      </c>
      <c r="D21">
        <v>20</v>
      </c>
      <c r="F21">
        <v>91</v>
      </c>
      <c r="G21">
        <f>VLOOKUP(F21,A10:D151,2)</f>
        <v>9</v>
      </c>
      <c r="H21">
        <f>VLOOKUP(F21,A10:D151,3)</f>
        <v>21</v>
      </c>
      <c r="I21">
        <f>VLOOKUP(F21,A10:D151,4)</f>
        <v>30</v>
      </c>
      <c r="J21">
        <v>61.783299999999997</v>
      </c>
      <c r="L21">
        <v>11</v>
      </c>
      <c r="M21">
        <v>133</v>
      </c>
      <c r="N21">
        <v>100</v>
      </c>
      <c r="O21">
        <v>115</v>
      </c>
      <c r="P21">
        <v>4.3815999999999997</v>
      </c>
    </row>
    <row r="22" spans="1:18">
      <c r="A22">
        <v>21</v>
      </c>
      <c r="B22">
        <v>2</v>
      </c>
      <c r="C22">
        <v>21</v>
      </c>
      <c r="D22">
        <v>30</v>
      </c>
      <c r="F22">
        <v>97</v>
      </c>
      <c r="G22">
        <f>VLOOKUP(F22,A10:D151,2)</f>
        <v>9</v>
      </c>
      <c r="H22">
        <f>VLOOKUP(F22,A10:D151,3)</f>
        <v>81</v>
      </c>
      <c r="I22">
        <f>VLOOKUP(F22,A10:D151,4)</f>
        <v>90</v>
      </c>
      <c r="J22">
        <v>65.400800000000004</v>
      </c>
    </row>
    <row r="23" spans="1:18">
      <c r="A23">
        <v>22</v>
      </c>
      <c r="B23">
        <v>2</v>
      </c>
      <c r="C23">
        <v>31</v>
      </c>
      <c r="D23">
        <v>40</v>
      </c>
      <c r="F23">
        <v>99</v>
      </c>
      <c r="G23">
        <f>VLOOKUP(F23,A10:D151,2)</f>
        <v>9</v>
      </c>
      <c r="H23">
        <f>VLOOKUP(F23,A10:D151,3)</f>
        <v>101</v>
      </c>
      <c r="I23">
        <f>VLOOKUP(F23,A10:D151,4)</f>
        <v>110</v>
      </c>
      <c r="J23">
        <v>67.472200000000001</v>
      </c>
      <c r="L23" s="2" t="s">
        <v>20</v>
      </c>
      <c r="P23" s="2" t="s">
        <v>19</v>
      </c>
    </row>
    <row r="24" spans="1:18">
      <c r="A24">
        <v>23</v>
      </c>
      <c r="B24">
        <v>3</v>
      </c>
      <c r="C24">
        <v>1</v>
      </c>
      <c r="D24">
        <v>10</v>
      </c>
      <c r="F24">
        <v>102</v>
      </c>
      <c r="G24">
        <f>VLOOKUP(F24,A10:D151,2)</f>
        <v>9</v>
      </c>
      <c r="H24">
        <f>VLOOKUP(F24,A10:D151,3)</f>
        <v>131</v>
      </c>
      <c r="I24">
        <f>VLOOKUP(F24,A10:D151,4)</f>
        <v>140</v>
      </c>
      <c r="J24">
        <v>71.623699999999999</v>
      </c>
      <c r="L24">
        <v>11</v>
      </c>
      <c r="M24">
        <v>62.7074</v>
      </c>
      <c r="N24">
        <v>1</v>
      </c>
      <c r="P24">
        <v>44</v>
      </c>
      <c r="Q24">
        <v>77.991799999999998</v>
      </c>
      <c r="R24">
        <v>3</v>
      </c>
    </row>
    <row r="25" spans="1:18">
      <c r="A25">
        <v>24</v>
      </c>
      <c r="B25">
        <v>3</v>
      </c>
      <c r="C25">
        <v>11</v>
      </c>
      <c r="D25">
        <v>20</v>
      </c>
      <c r="F25">
        <v>108</v>
      </c>
      <c r="G25">
        <f>VLOOKUP(F25,A25:D166,2)</f>
        <v>11</v>
      </c>
      <c r="H25">
        <f>VLOOKUP(F25,A25:D166,3)</f>
        <v>31</v>
      </c>
      <c r="I25">
        <f>VLOOKUP(F25,A25:D166,4)</f>
        <v>40</v>
      </c>
      <c r="J25">
        <v>73.943700000000007</v>
      </c>
      <c r="L25">
        <v>22</v>
      </c>
      <c r="M25">
        <v>75.847999999999999</v>
      </c>
      <c r="N25">
        <v>2</v>
      </c>
      <c r="P25">
        <v>58</v>
      </c>
      <c r="Q25">
        <v>67.205200000000005</v>
      </c>
      <c r="R25">
        <v>5</v>
      </c>
    </row>
    <row r="26" spans="1:18">
      <c r="A26">
        <v>25</v>
      </c>
      <c r="B26">
        <v>3</v>
      </c>
      <c r="C26">
        <v>21</v>
      </c>
      <c r="D26">
        <v>30</v>
      </c>
      <c r="F26">
        <v>109</v>
      </c>
      <c r="G26">
        <f>VLOOKUP(F26,A25:D166,2)</f>
        <v>11</v>
      </c>
      <c r="H26">
        <f>VLOOKUP(F26,A25:D166,3)</f>
        <v>41</v>
      </c>
      <c r="I26">
        <f>VLOOKUP(F26,A25:D166,4)</f>
        <v>50</v>
      </c>
      <c r="J26">
        <v>69.444000000000003</v>
      </c>
      <c r="L26">
        <v>35</v>
      </c>
      <c r="M26">
        <v>79.539900000000003</v>
      </c>
      <c r="N26">
        <v>3</v>
      </c>
      <c r="P26">
        <v>72</v>
      </c>
      <c r="Q26">
        <v>73.705200000000005</v>
      </c>
      <c r="R26">
        <v>7</v>
      </c>
    </row>
    <row r="27" spans="1:18">
      <c r="A27">
        <v>26</v>
      </c>
      <c r="B27">
        <v>3</v>
      </c>
      <c r="C27">
        <v>31</v>
      </c>
      <c r="D27">
        <v>40</v>
      </c>
      <c r="F27">
        <v>112</v>
      </c>
      <c r="G27">
        <f>VLOOKUP(F27,A20:D161,2)</f>
        <v>11</v>
      </c>
      <c r="H27">
        <f>VLOOKUP(F27,A20:D161,3)</f>
        <v>71</v>
      </c>
      <c r="I27">
        <f>VLOOKUP(F27,A20:D161,4)</f>
        <v>80</v>
      </c>
      <c r="J27">
        <v>82.850099999999998</v>
      </c>
      <c r="L27">
        <v>50</v>
      </c>
      <c r="M27">
        <v>78.235900000000001</v>
      </c>
      <c r="N27">
        <v>4</v>
      </c>
      <c r="P27">
        <v>122</v>
      </c>
      <c r="Q27">
        <v>90.555300000000003</v>
      </c>
      <c r="R27">
        <v>11</v>
      </c>
    </row>
    <row r="28" spans="1:18">
      <c r="A28">
        <v>27</v>
      </c>
      <c r="B28">
        <v>3</v>
      </c>
      <c r="C28">
        <v>41</v>
      </c>
      <c r="D28">
        <v>50</v>
      </c>
      <c r="F28">
        <v>116</v>
      </c>
      <c r="G28">
        <f>VLOOKUP(F28,A26:D167,2)</f>
        <v>11</v>
      </c>
      <c r="H28">
        <f>VLOOKUP(F28,A26:D167,3)</f>
        <v>111</v>
      </c>
      <c r="I28">
        <f>VLOOKUP(F28,A26:D167,4)</f>
        <v>120</v>
      </c>
      <c r="J28">
        <v>61.777299999999997</v>
      </c>
      <c r="L28">
        <v>69</v>
      </c>
      <c r="M28">
        <v>77.209299999999999</v>
      </c>
      <c r="N28">
        <v>7</v>
      </c>
      <c r="P28">
        <v>85</v>
      </c>
      <c r="Q28">
        <v>75.510000000000005</v>
      </c>
      <c r="R28">
        <v>8</v>
      </c>
    </row>
    <row r="29" spans="1:18">
      <c r="A29">
        <v>28</v>
      </c>
      <c r="B29">
        <v>3</v>
      </c>
      <c r="C29">
        <v>51</v>
      </c>
      <c r="D29">
        <v>60</v>
      </c>
      <c r="F29">
        <v>118</v>
      </c>
      <c r="G29">
        <f>VLOOKUP(F29,A26:D167,2)</f>
        <v>11</v>
      </c>
      <c r="H29">
        <f>VLOOKUP(F29,A26:D167,3)</f>
        <v>131</v>
      </c>
      <c r="I29">
        <f>VLOOKUP(F29,A26:D167,4)</f>
        <v>140</v>
      </c>
      <c r="J29">
        <v>71.417299999999997</v>
      </c>
      <c r="L29">
        <v>133</v>
      </c>
      <c r="M29">
        <v>100</v>
      </c>
      <c r="N29">
        <v>11</v>
      </c>
      <c r="P29">
        <v>102</v>
      </c>
      <c r="Q29">
        <v>71.623699999999999</v>
      </c>
      <c r="R29">
        <v>9</v>
      </c>
    </row>
    <row r="30" spans="1:18">
      <c r="A30">
        <v>29</v>
      </c>
      <c r="B30">
        <v>3</v>
      </c>
      <c r="C30">
        <v>61</v>
      </c>
      <c r="D30">
        <v>70</v>
      </c>
      <c r="F30">
        <v>122</v>
      </c>
      <c r="G30">
        <f>VLOOKUP(F30,A22:D163,2)</f>
        <v>11</v>
      </c>
      <c r="H30">
        <f>VLOOKUP(F30,A22:D163,3)</f>
        <v>171</v>
      </c>
      <c r="I30">
        <f>VLOOKUP(F30,A22:D163,4)</f>
        <v>180</v>
      </c>
      <c r="J30">
        <v>90.555300000000003</v>
      </c>
    </row>
    <row r="31" spans="1:18">
      <c r="A31">
        <v>30</v>
      </c>
      <c r="B31">
        <v>3</v>
      </c>
      <c r="C31">
        <v>71</v>
      </c>
      <c r="D31">
        <v>80</v>
      </c>
      <c r="F31">
        <v>126</v>
      </c>
      <c r="G31">
        <f>VLOOKUP(F31,A27:D168,2)</f>
        <v>11</v>
      </c>
      <c r="H31">
        <f>VLOOKUP(F31,A27:D168,3)</f>
        <v>211</v>
      </c>
      <c r="I31">
        <f>VLOOKUP(F31,A27:D168,4)</f>
        <v>220</v>
      </c>
      <c r="J31">
        <v>62.021000000000001</v>
      </c>
      <c r="L31" s="2" t="s">
        <v>22</v>
      </c>
      <c r="P31" s="2" t="s">
        <v>21</v>
      </c>
    </row>
    <row r="32" spans="1:18">
      <c r="A32">
        <v>31</v>
      </c>
      <c r="B32">
        <v>3</v>
      </c>
      <c r="C32">
        <v>81</v>
      </c>
      <c r="D32">
        <v>90</v>
      </c>
      <c r="F32">
        <v>129</v>
      </c>
      <c r="G32">
        <f>VLOOKUP(F32,A23:D164,2)</f>
        <v>11</v>
      </c>
      <c r="H32">
        <f>VLOOKUP(F32,A23:D164,3)</f>
        <v>241</v>
      </c>
      <c r="I32">
        <f>VLOOKUP(F32,A23:D164,4)</f>
        <v>250</v>
      </c>
      <c r="J32">
        <v>82.470299999999995</v>
      </c>
      <c r="L32">
        <v>3</v>
      </c>
      <c r="M32">
        <v>26.1966</v>
      </c>
      <c r="N32">
        <v>1</v>
      </c>
      <c r="P32">
        <v>78</v>
      </c>
      <c r="Q32">
        <v>38.4206</v>
      </c>
      <c r="R32">
        <v>7</v>
      </c>
    </row>
    <row r="33" spans="1:18">
      <c r="A33">
        <v>32</v>
      </c>
      <c r="B33">
        <v>3</v>
      </c>
      <c r="C33">
        <v>91</v>
      </c>
      <c r="D33">
        <v>100</v>
      </c>
      <c r="F33">
        <v>133</v>
      </c>
      <c r="G33">
        <f>VLOOKUP(F33,A23:D164,2)</f>
        <v>11</v>
      </c>
      <c r="H33">
        <f>VLOOKUP(F33,A23:D164,3)</f>
        <v>281</v>
      </c>
      <c r="I33">
        <f>VLOOKUP(F33,A23:D164,4)</f>
        <v>290</v>
      </c>
      <c r="J33">
        <v>100</v>
      </c>
      <c r="L33">
        <v>39</v>
      </c>
      <c r="M33">
        <v>33.874899999999997</v>
      </c>
      <c r="N33">
        <v>3</v>
      </c>
      <c r="P33">
        <v>142</v>
      </c>
      <c r="Q33">
        <v>16.129000000000001</v>
      </c>
      <c r="R33">
        <v>11</v>
      </c>
    </row>
    <row r="34" spans="1:18">
      <c r="A34">
        <v>33</v>
      </c>
      <c r="B34">
        <v>3</v>
      </c>
      <c r="C34">
        <v>101</v>
      </c>
      <c r="D34">
        <v>110</v>
      </c>
      <c r="F34">
        <v>136</v>
      </c>
      <c r="G34">
        <f>VLOOKUP(F34,A29:D170,2)</f>
        <v>11</v>
      </c>
      <c r="H34">
        <f>VLOOKUP(F34,A29:D170,3)</f>
        <v>311</v>
      </c>
      <c r="I34">
        <f>VLOOKUP(F34,A29:D170,4)</f>
        <v>320</v>
      </c>
      <c r="J34">
        <v>64.295100000000005</v>
      </c>
      <c r="L34">
        <v>47</v>
      </c>
      <c r="M34">
        <v>27.385999999999999</v>
      </c>
      <c r="N34">
        <v>4</v>
      </c>
      <c r="P34">
        <v>12</v>
      </c>
      <c r="Q34">
        <v>26.2943</v>
      </c>
      <c r="R34">
        <v>1</v>
      </c>
    </row>
    <row r="35" spans="1:18">
      <c r="A35">
        <v>34</v>
      </c>
      <c r="B35">
        <v>3</v>
      </c>
      <c r="C35">
        <v>111</v>
      </c>
      <c r="D35">
        <v>120</v>
      </c>
      <c r="F35">
        <v>140</v>
      </c>
      <c r="G35">
        <f>VLOOKUP(F35,A29:D170,2)</f>
        <v>11</v>
      </c>
      <c r="H35">
        <f>VLOOKUP(F35,A29:D170,3)</f>
        <v>351</v>
      </c>
      <c r="I35">
        <f>VLOOKUP(F35,A29:D170,4)</f>
        <v>360</v>
      </c>
      <c r="J35">
        <v>68.3001</v>
      </c>
      <c r="L35">
        <v>56</v>
      </c>
      <c r="M35">
        <v>26.392399999999999</v>
      </c>
      <c r="N35">
        <v>5</v>
      </c>
      <c r="P35">
        <v>40</v>
      </c>
      <c r="Q35">
        <v>32.244799999999998</v>
      </c>
      <c r="R35">
        <v>3</v>
      </c>
    </row>
    <row r="36" spans="1:18">
      <c r="A36">
        <v>35</v>
      </c>
      <c r="B36">
        <v>3</v>
      </c>
      <c r="C36">
        <v>121</v>
      </c>
      <c r="D36">
        <v>130</v>
      </c>
      <c r="L36">
        <v>70</v>
      </c>
      <c r="M36">
        <v>34.0608</v>
      </c>
      <c r="N36">
        <v>7</v>
      </c>
      <c r="P36">
        <v>48</v>
      </c>
      <c r="Q36">
        <v>28.539000000000001</v>
      </c>
      <c r="R36">
        <v>4</v>
      </c>
    </row>
    <row r="37" spans="1:18">
      <c r="A37">
        <v>36</v>
      </c>
      <c r="B37">
        <v>3</v>
      </c>
      <c r="C37">
        <v>131</v>
      </c>
      <c r="D37">
        <v>140</v>
      </c>
      <c r="F37" s="2" t="s">
        <v>14</v>
      </c>
      <c r="J37" s="2" t="s">
        <v>15</v>
      </c>
      <c r="L37">
        <v>138</v>
      </c>
      <c r="M37">
        <v>18.783100000000001</v>
      </c>
      <c r="N37">
        <v>11</v>
      </c>
      <c r="P37">
        <v>63</v>
      </c>
      <c r="Q37">
        <v>30.557300000000001</v>
      </c>
      <c r="R37">
        <v>5</v>
      </c>
    </row>
    <row r="38" spans="1:18">
      <c r="A38">
        <v>37</v>
      </c>
      <c r="B38">
        <v>3</v>
      </c>
      <c r="C38">
        <v>141</v>
      </c>
      <c r="D38">
        <v>150</v>
      </c>
      <c r="F38">
        <v>3</v>
      </c>
      <c r="G38">
        <f>VLOOKUP(F38,A2:D143,2)</f>
        <v>1</v>
      </c>
      <c r="H38">
        <f>VLOOKUP(F38,A2:D143,3)</f>
        <v>21</v>
      </c>
      <c r="I38">
        <f>VLOOKUP(F38,A2:D143,4)</f>
        <v>30</v>
      </c>
      <c r="J38">
        <v>26.1966</v>
      </c>
    </row>
    <row r="39" spans="1:18">
      <c r="A39">
        <v>38</v>
      </c>
      <c r="B39">
        <v>3</v>
      </c>
      <c r="C39">
        <v>151</v>
      </c>
      <c r="D39">
        <v>160</v>
      </c>
      <c r="F39">
        <v>7</v>
      </c>
      <c r="G39">
        <f>VLOOKUP(F39,A2:D143,2)</f>
        <v>1</v>
      </c>
      <c r="H39">
        <f>VLOOKUP(F39,A2:D143,3)</f>
        <v>61</v>
      </c>
      <c r="I39">
        <f>VLOOKUP(F39,A2:D143,4)</f>
        <v>70</v>
      </c>
      <c r="J39">
        <v>37.924399999999999</v>
      </c>
    </row>
    <row r="40" spans="1:18">
      <c r="A40">
        <v>39</v>
      </c>
      <c r="B40">
        <v>3</v>
      </c>
      <c r="C40">
        <v>161</v>
      </c>
      <c r="D40">
        <v>170</v>
      </c>
      <c r="F40">
        <v>8</v>
      </c>
      <c r="G40">
        <f>VLOOKUP(F40,A2:D143,2)</f>
        <v>1</v>
      </c>
      <c r="H40">
        <f>VLOOKUP(F40,A2:D143,3)</f>
        <v>71</v>
      </c>
      <c r="I40">
        <f>VLOOKUP(F40,A2:D143,4)</f>
        <v>80</v>
      </c>
      <c r="J40">
        <v>28.994800000000001</v>
      </c>
    </row>
    <row r="41" spans="1:18">
      <c r="A41">
        <v>40</v>
      </c>
      <c r="B41">
        <v>3</v>
      </c>
      <c r="C41">
        <v>171</v>
      </c>
      <c r="D41">
        <v>180</v>
      </c>
      <c r="F41">
        <v>10</v>
      </c>
      <c r="G41">
        <f>VLOOKUP(F41,A2:D143,2)</f>
        <v>1</v>
      </c>
      <c r="H41">
        <f>VLOOKUP(F41,A2:D143,3)</f>
        <v>91</v>
      </c>
      <c r="I41">
        <f>VLOOKUP(F41,A2:D143,4)</f>
        <v>100</v>
      </c>
      <c r="J41">
        <v>31.878399999999999</v>
      </c>
    </row>
    <row r="42" spans="1:18">
      <c r="A42">
        <v>41</v>
      </c>
      <c r="B42">
        <v>3</v>
      </c>
      <c r="C42">
        <v>181</v>
      </c>
      <c r="D42">
        <v>190</v>
      </c>
      <c r="F42">
        <v>12</v>
      </c>
      <c r="G42">
        <f>VLOOKUP(F42,A2:D143,2)</f>
        <v>1</v>
      </c>
      <c r="H42">
        <f>VLOOKUP(F42,A2:D143,3)</f>
        <v>111</v>
      </c>
      <c r="I42">
        <f>VLOOKUP(F42,A2:D143,4)</f>
        <v>120</v>
      </c>
      <c r="J42">
        <v>26.2943</v>
      </c>
    </row>
    <row r="43" spans="1:18">
      <c r="A43">
        <v>42</v>
      </c>
      <c r="B43">
        <v>3</v>
      </c>
      <c r="C43">
        <v>191</v>
      </c>
      <c r="D43">
        <v>200</v>
      </c>
      <c r="F43">
        <v>14</v>
      </c>
      <c r="G43">
        <f>VLOOKUP(F43,A2:D143,2)</f>
        <v>1</v>
      </c>
      <c r="H43">
        <f>VLOOKUP(F43,A2:D143,3)</f>
        <v>131</v>
      </c>
      <c r="I43">
        <f>VLOOKUP(F43,A2:D143,4)</f>
        <v>140</v>
      </c>
      <c r="J43">
        <v>37.426099999999998</v>
      </c>
    </row>
    <row r="44" spans="1:18">
      <c r="A44">
        <v>43</v>
      </c>
      <c r="B44">
        <v>3</v>
      </c>
      <c r="C44">
        <v>201</v>
      </c>
      <c r="D44">
        <v>210</v>
      </c>
      <c r="F44">
        <v>38</v>
      </c>
      <c r="G44">
        <f>VLOOKUP(F44,A2:D143,2)</f>
        <v>3</v>
      </c>
      <c r="H44">
        <f>VLOOKUP(F44,A2:D143,3)</f>
        <v>151</v>
      </c>
      <c r="I44">
        <f>VLOOKUP(F44,A2:D143,4)</f>
        <v>160</v>
      </c>
      <c r="J44">
        <v>35.957099999999997</v>
      </c>
    </row>
    <row r="45" spans="1:18">
      <c r="A45">
        <v>44</v>
      </c>
      <c r="B45">
        <v>3</v>
      </c>
      <c r="C45">
        <v>211</v>
      </c>
      <c r="D45">
        <v>220</v>
      </c>
      <c r="F45">
        <v>39</v>
      </c>
      <c r="G45">
        <f>VLOOKUP(F45,A2:D143,2)</f>
        <v>3</v>
      </c>
      <c r="H45">
        <f>VLOOKUP(F45,A2:D143,3)</f>
        <v>161</v>
      </c>
      <c r="I45">
        <f>VLOOKUP(F45,A2:D143,4)</f>
        <v>170</v>
      </c>
      <c r="J45">
        <v>33.874899999999997</v>
      </c>
    </row>
    <row r="46" spans="1:18">
      <c r="A46">
        <v>45</v>
      </c>
      <c r="B46">
        <v>3</v>
      </c>
      <c r="C46">
        <v>221</v>
      </c>
      <c r="D46">
        <v>230</v>
      </c>
      <c r="F46">
        <v>40</v>
      </c>
      <c r="G46">
        <f>VLOOKUP(F46,A2:D143,2)</f>
        <v>3</v>
      </c>
      <c r="H46">
        <f>VLOOKUP(F46,A2:D143,3)</f>
        <v>171</v>
      </c>
      <c r="I46">
        <f>VLOOKUP(F46,A2:D143,4)</f>
        <v>180</v>
      </c>
      <c r="J46">
        <v>32.244799999999998</v>
      </c>
    </row>
    <row r="47" spans="1:18">
      <c r="A47">
        <v>46</v>
      </c>
      <c r="B47">
        <v>4</v>
      </c>
      <c r="C47">
        <v>1</v>
      </c>
      <c r="D47">
        <v>10</v>
      </c>
      <c r="F47">
        <v>41</v>
      </c>
      <c r="G47">
        <f>VLOOKUP(F47,A2:D143,2)</f>
        <v>3</v>
      </c>
      <c r="H47">
        <f>VLOOKUP(F47,A2:D143,3)</f>
        <v>181</v>
      </c>
      <c r="I47">
        <f>VLOOKUP(F47,A2:D143,4)</f>
        <v>190</v>
      </c>
      <c r="J47">
        <v>35.189</v>
      </c>
    </row>
    <row r="48" spans="1:18">
      <c r="A48">
        <v>47</v>
      </c>
      <c r="B48">
        <v>4</v>
      </c>
      <c r="C48">
        <v>11</v>
      </c>
      <c r="D48">
        <v>20</v>
      </c>
      <c r="F48">
        <v>47</v>
      </c>
      <c r="G48">
        <f>VLOOKUP(F48,A2:D143,2)</f>
        <v>4</v>
      </c>
      <c r="H48">
        <f>VLOOKUP(F48,A2:D143,3)</f>
        <v>11</v>
      </c>
      <c r="I48">
        <f>VLOOKUP(F48,A2:D143,4)</f>
        <v>20</v>
      </c>
      <c r="J48">
        <v>27.385999999999999</v>
      </c>
    </row>
    <row r="49" spans="1:13">
      <c r="A49">
        <v>48</v>
      </c>
      <c r="B49">
        <v>4</v>
      </c>
      <c r="C49">
        <v>21</v>
      </c>
      <c r="D49">
        <v>30</v>
      </c>
      <c r="F49">
        <v>48</v>
      </c>
      <c r="G49">
        <f>VLOOKUP(F49,A2:D143,2)</f>
        <v>4</v>
      </c>
      <c r="H49">
        <f>VLOOKUP(F49,A2:D143,3)</f>
        <v>21</v>
      </c>
      <c r="I49">
        <f>VLOOKUP(F49,A2:D143,4)</f>
        <v>30</v>
      </c>
      <c r="J49">
        <v>28.539000000000001</v>
      </c>
      <c r="L49">
        <v>73</v>
      </c>
      <c r="M49">
        <v>38.914299999999997</v>
      </c>
    </row>
    <row r="50" spans="1:13">
      <c r="A50">
        <v>49</v>
      </c>
      <c r="B50">
        <v>4</v>
      </c>
      <c r="C50">
        <v>31</v>
      </c>
      <c r="D50">
        <v>40</v>
      </c>
      <c r="F50">
        <v>51</v>
      </c>
      <c r="G50">
        <f>VLOOKUP(F50,A2:D143,2)</f>
        <v>5</v>
      </c>
      <c r="H50">
        <f>VLOOKUP(F50,A2:D143,3)</f>
        <v>1</v>
      </c>
      <c r="I50">
        <f>VLOOKUP(F50,A2:D143,4)</f>
        <v>10</v>
      </c>
      <c r="J50">
        <v>34.552700000000002</v>
      </c>
    </row>
    <row r="51" spans="1:13">
      <c r="A51">
        <v>50</v>
      </c>
      <c r="B51">
        <v>4</v>
      </c>
      <c r="C51">
        <v>41</v>
      </c>
      <c r="D51">
        <v>50</v>
      </c>
      <c r="F51">
        <v>54</v>
      </c>
      <c r="G51">
        <f>VLOOKUP(F51,A2:D143,2)</f>
        <v>5</v>
      </c>
      <c r="H51">
        <f>VLOOKUP(F51,A2:D143,3)</f>
        <v>31</v>
      </c>
      <c r="I51">
        <f>VLOOKUP(F51,A2:D143,4)</f>
        <v>40</v>
      </c>
      <c r="J51">
        <v>32.415700000000001</v>
      </c>
    </row>
    <row r="52" spans="1:13">
      <c r="A52">
        <v>51</v>
      </c>
      <c r="B52">
        <v>5</v>
      </c>
      <c r="C52">
        <v>1</v>
      </c>
      <c r="D52">
        <v>10</v>
      </c>
      <c r="F52">
        <v>56</v>
      </c>
      <c r="G52">
        <f>VLOOKUP(F52,A2:D143,2)</f>
        <v>5</v>
      </c>
      <c r="H52">
        <f>VLOOKUP(F52,A2:D143,3)</f>
        <v>51</v>
      </c>
      <c r="I52">
        <f>VLOOKUP(F52,A2:D143,4)</f>
        <v>60</v>
      </c>
      <c r="J52">
        <v>26.392399999999999</v>
      </c>
    </row>
    <row r="53" spans="1:13">
      <c r="A53">
        <v>52</v>
      </c>
      <c r="B53">
        <v>5</v>
      </c>
      <c r="C53">
        <v>11</v>
      </c>
      <c r="D53">
        <v>20</v>
      </c>
      <c r="F53">
        <v>57</v>
      </c>
      <c r="G53">
        <f>VLOOKUP(F53,A2:D143,2)</f>
        <v>5</v>
      </c>
      <c r="H53">
        <f>VLOOKUP(F53,A2:D143,3)</f>
        <v>61</v>
      </c>
      <c r="I53">
        <f>VLOOKUP(F53,A2:D143,4)</f>
        <v>70</v>
      </c>
      <c r="J53">
        <v>36.368699999999997</v>
      </c>
    </row>
    <row r="54" spans="1:13">
      <c r="A54">
        <v>53</v>
      </c>
      <c r="B54">
        <v>5</v>
      </c>
      <c r="C54">
        <v>21</v>
      </c>
      <c r="D54">
        <v>30</v>
      </c>
      <c r="F54">
        <v>62</v>
      </c>
      <c r="G54">
        <f>VLOOKUP(F54,A2:D143,2)</f>
        <v>5</v>
      </c>
      <c r="H54">
        <f>VLOOKUP(F54,A2:D143,3)</f>
        <v>111</v>
      </c>
      <c r="I54">
        <f>VLOOKUP(F54,A2:D143,4)</f>
        <v>120</v>
      </c>
      <c r="J54">
        <v>31.8627</v>
      </c>
    </row>
    <row r="55" spans="1:13">
      <c r="A55">
        <v>54</v>
      </c>
      <c r="B55">
        <v>5</v>
      </c>
      <c r="C55">
        <v>31</v>
      </c>
      <c r="D55">
        <v>40</v>
      </c>
      <c r="F55">
        <v>63</v>
      </c>
      <c r="G55">
        <f>VLOOKUP(F55,A2:D143,2)</f>
        <v>5</v>
      </c>
      <c r="H55">
        <f>VLOOKUP(F55,A2:D143,3)</f>
        <v>121</v>
      </c>
      <c r="I55">
        <f>VLOOKUP(F55,A2:D143,4)</f>
        <v>130</v>
      </c>
      <c r="J55">
        <v>30.557300000000001</v>
      </c>
    </row>
    <row r="56" spans="1:13">
      <c r="A56">
        <v>55</v>
      </c>
      <c r="B56">
        <v>5</v>
      </c>
      <c r="C56">
        <v>41</v>
      </c>
      <c r="D56">
        <v>50</v>
      </c>
      <c r="F56">
        <v>70</v>
      </c>
      <c r="G56">
        <f>VLOOKUP(F56,A2:D143,2)</f>
        <v>7</v>
      </c>
      <c r="H56">
        <f>VLOOKUP(F56,A2:D143,3)</f>
        <v>11</v>
      </c>
      <c r="I56">
        <f>VLOOKUP(F56,A2:D143,4)</f>
        <v>20</v>
      </c>
      <c r="J56">
        <v>34.0608</v>
      </c>
    </row>
    <row r="57" spans="1:13">
      <c r="A57">
        <v>56</v>
      </c>
      <c r="B57">
        <v>5</v>
      </c>
      <c r="C57">
        <v>51</v>
      </c>
      <c r="D57">
        <v>60</v>
      </c>
      <c r="F57">
        <v>73</v>
      </c>
      <c r="G57">
        <f>VLOOKUP(F57,A2:D143,2)</f>
        <v>7</v>
      </c>
      <c r="H57">
        <f>VLOOKUP(F57,A2:D143,3)</f>
        <v>41</v>
      </c>
      <c r="I57">
        <f>VLOOKUP(F57,A2:D143,4)</f>
        <v>50</v>
      </c>
      <c r="J57">
        <v>38.914299999999997</v>
      </c>
    </row>
    <row r="58" spans="1:13">
      <c r="A58">
        <v>57</v>
      </c>
      <c r="B58">
        <v>5</v>
      </c>
      <c r="C58">
        <v>61</v>
      </c>
      <c r="D58">
        <v>70</v>
      </c>
      <c r="F58">
        <v>78</v>
      </c>
      <c r="G58">
        <f>VLOOKUP(F58,A2:D143,2)</f>
        <v>7</v>
      </c>
      <c r="H58">
        <f>VLOOKUP(F58,A2:D143,3)</f>
        <v>91</v>
      </c>
      <c r="I58">
        <f>VLOOKUP(F58,A2:D143,4)</f>
        <v>100</v>
      </c>
      <c r="J58">
        <v>38.4206</v>
      </c>
    </row>
    <row r="59" spans="1:13">
      <c r="A59">
        <v>58</v>
      </c>
      <c r="B59">
        <v>5</v>
      </c>
      <c r="C59">
        <v>71</v>
      </c>
      <c r="D59">
        <v>80</v>
      </c>
      <c r="F59">
        <v>106</v>
      </c>
      <c r="G59">
        <f>VLOOKUP(F59,A2:D143,2)</f>
        <v>11</v>
      </c>
      <c r="H59">
        <f>VLOOKUP(F59,A2:D143,3)</f>
        <v>11</v>
      </c>
      <c r="I59">
        <f>VLOOKUP(F59,A2:D143,4)</f>
        <v>20</v>
      </c>
      <c r="J59">
        <v>38.5456</v>
      </c>
    </row>
    <row r="60" spans="1:13">
      <c r="A60">
        <v>59</v>
      </c>
      <c r="B60">
        <v>5</v>
      </c>
      <c r="C60">
        <v>81</v>
      </c>
      <c r="D60">
        <v>90</v>
      </c>
      <c r="F60">
        <v>107</v>
      </c>
      <c r="G60">
        <f>VLOOKUP(F60,A2:D143,2)</f>
        <v>11</v>
      </c>
      <c r="H60">
        <f>VLOOKUP(F60,A2:D143,3)</f>
        <v>21</v>
      </c>
      <c r="I60">
        <f>VLOOKUP(F60,A2:D143,4)</f>
        <v>30</v>
      </c>
      <c r="J60">
        <v>33.3613</v>
      </c>
    </row>
    <row r="61" spans="1:13">
      <c r="A61">
        <v>60</v>
      </c>
      <c r="B61">
        <v>5</v>
      </c>
      <c r="C61">
        <v>91</v>
      </c>
      <c r="D61">
        <v>100</v>
      </c>
      <c r="F61">
        <v>110</v>
      </c>
      <c r="G61">
        <f>VLOOKUP(F61,A2:D143,2)</f>
        <v>11</v>
      </c>
      <c r="H61">
        <f>VLOOKUP(F61,A2:D143,3)</f>
        <v>51</v>
      </c>
      <c r="I61">
        <f>VLOOKUP(F61,A2:D143,4)</f>
        <v>60</v>
      </c>
      <c r="J61">
        <v>39.285699999999999</v>
      </c>
    </row>
    <row r="62" spans="1:13">
      <c r="A62">
        <v>61</v>
      </c>
      <c r="B62">
        <v>5</v>
      </c>
      <c r="C62">
        <v>101</v>
      </c>
      <c r="D62">
        <v>110</v>
      </c>
      <c r="F62">
        <v>113</v>
      </c>
      <c r="G62">
        <f>VLOOKUP(F62,A2:D143,2)</f>
        <v>11</v>
      </c>
      <c r="H62">
        <f>VLOOKUP(F62,A2:D143,3)</f>
        <v>81</v>
      </c>
      <c r="I62">
        <f>VLOOKUP(F62,A2:D143,4)</f>
        <v>90</v>
      </c>
      <c r="J62">
        <v>21.471299999999999</v>
      </c>
    </row>
    <row r="63" spans="1:13">
      <c r="A63">
        <v>62</v>
      </c>
      <c r="B63">
        <v>5</v>
      </c>
      <c r="C63">
        <v>111</v>
      </c>
      <c r="D63">
        <v>120</v>
      </c>
      <c r="F63">
        <v>115</v>
      </c>
      <c r="G63">
        <f>VLOOKUP(F63,A2:D143,2)</f>
        <v>11</v>
      </c>
      <c r="H63">
        <f>VLOOKUP(F63,A2:D143,3)</f>
        <v>101</v>
      </c>
      <c r="I63">
        <f>VLOOKUP(F63,A2:D143,4)</f>
        <v>110</v>
      </c>
      <c r="J63">
        <v>4.3815999999999997</v>
      </c>
    </row>
    <row r="64" spans="1:13">
      <c r="A64">
        <v>63</v>
      </c>
      <c r="B64">
        <v>5</v>
      </c>
      <c r="C64">
        <v>121</v>
      </c>
      <c r="D64">
        <v>130</v>
      </c>
      <c r="F64">
        <v>119</v>
      </c>
      <c r="G64">
        <f>VLOOKUP(F64,A2:D143,2)</f>
        <v>11</v>
      </c>
      <c r="H64">
        <f>VLOOKUP(F64,A2:D143,3)</f>
        <v>141</v>
      </c>
      <c r="I64">
        <f>VLOOKUP(F64,A2:D143,4)</f>
        <v>150</v>
      </c>
      <c r="J64">
        <v>31.3339</v>
      </c>
    </row>
    <row r="65" spans="1:10">
      <c r="A65">
        <v>64</v>
      </c>
      <c r="B65">
        <v>5</v>
      </c>
      <c r="C65">
        <v>131</v>
      </c>
      <c r="D65">
        <v>140</v>
      </c>
      <c r="F65">
        <v>124</v>
      </c>
      <c r="G65">
        <f>VLOOKUP(F65,A2:D143,2)</f>
        <v>11</v>
      </c>
      <c r="H65">
        <f>VLOOKUP(F65,A2:D143,3)</f>
        <v>191</v>
      </c>
      <c r="I65">
        <f>VLOOKUP(F65,A2:D143,4)</f>
        <v>200</v>
      </c>
      <c r="J65">
        <v>36.7149</v>
      </c>
    </row>
    <row r="66" spans="1:10">
      <c r="A66">
        <v>65</v>
      </c>
      <c r="B66">
        <v>5</v>
      </c>
      <c r="C66">
        <v>141</v>
      </c>
      <c r="D66">
        <v>150</v>
      </c>
      <c r="F66">
        <v>130</v>
      </c>
      <c r="G66">
        <f>VLOOKUP(F66,A2:D143,2)</f>
        <v>11</v>
      </c>
      <c r="H66">
        <f>VLOOKUP(F66,A2:D143,3)</f>
        <v>251</v>
      </c>
      <c r="I66">
        <f>VLOOKUP(F66,A2:D143,4)</f>
        <v>260</v>
      </c>
      <c r="J66">
        <v>31.034199999999998</v>
      </c>
    </row>
    <row r="67" spans="1:10">
      <c r="A67">
        <v>66</v>
      </c>
      <c r="B67">
        <v>5</v>
      </c>
      <c r="C67">
        <v>151</v>
      </c>
      <c r="D67">
        <v>160</v>
      </c>
      <c r="F67">
        <v>137</v>
      </c>
      <c r="G67">
        <f>VLOOKUP(F67,A2:D143,2)</f>
        <v>11</v>
      </c>
      <c r="H67">
        <f>VLOOKUP(F67,A2:D143,3)</f>
        <v>321</v>
      </c>
      <c r="I67">
        <f>VLOOKUP(F67,A2:D143,4)</f>
        <v>330</v>
      </c>
      <c r="J67">
        <v>26.642600000000002</v>
      </c>
    </row>
    <row r="68" spans="1:10">
      <c r="A68">
        <v>67</v>
      </c>
      <c r="B68">
        <v>6</v>
      </c>
      <c r="C68">
        <v>1</v>
      </c>
      <c r="D68">
        <v>10</v>
      </c>
      <c r="F68">
        <v>138</v>
      </c>
      <c r="G68">
        <f>VLOOKUP(F68,A2:D143,2)</f>
        <v>11</v>
      </c>
      <c r="H68">
        <f>VLOOKUP(F68,A2:D143,3)</f>
        <v>331</v>
      </c>
      <c r="I68">
        <f>VLOOKUP(F68,A2:D143,4)</f>
        <v>340</v>
      </c>
      <c r="J68">
        <v>18.783100000000001</v>
      </c>
    </row>
    <row r="69" spans="1:10">
      <c r="A69">
        <v>68</v>
      </c>
      <c r="B69">
        <v>6</v>
      </c>
      <c r="C69">
        <v>11</v>
      </c>
      <c r="D69">
        <v>20</v>
      </c>
      <c r="F69">
        <v>139</v>
      </c>
      <c r="G69">
        <f>VLOOKUP(F69,A2:D143,2)</f>
        <v>11</v>
      </c>
      <c r="H69">
        <f>VLOOKUP(F69,A2:D143,3)</f>
        <v>341</v>
      </c>
      <c r="I69">
        <f>VLOOKUP(F69,A2:D143,4)</f>
        <v>350</v>
      </c>
      <c r="J69">
        <v>21.7471</v>
      </c>
    </row>
    <row r="70" spans="1:10">
      <c r="A70">
        <v>69</v>
      </c>
      <c r="B70">
        <v>7</v>
      </c>
      <c r="C70">
        <v>1</v>
      </c>
      <c r="D70">
        <v>10</v>
      </c>
      <c r="F70">
        <v>142</v>
      </c>
      <c r="G70">
        <f>VLOOKUP(F70,A2:D143,2)</f>
        <v>11</v>
      </c>
      <c r="H70">
        <f>VLOOKUP(F70,A2:D143,3)</f>
        <v>371</v>
      </c>
      <c r="I70">
        <f>VLOOKUP(F70,A2:D143,4)</f>
        <v>380</v>
      </c>
      <c r="J70">
        <v>16.129000000000001</v>
      </c>
    </row>
    <row r="71" spans="1:10">
      <c r="A71">
        <v>70</v>
      </c>
      <c r="B71">
        <v>7</v>
      </c>
      <c r="C71">
        <v>11</v>
      </c>
      <c r="D71">
        <v>20</v>
      </c>
    </row>
    <row r="72" spans="1:10">
      <c r="A72">
        <v>71</v>
      </c>
      <c r="B72">
        <v>7</v>
      </c>
      <c r="C72">
        <v>21</v>
      </c>
      <c r="D72">
        <v>30</v>
      </c>
    </row>
    <row r="73" spans="1:10">
      <c r="A73">
        <v>72</v>
      </c>
      <c r="B73">
        <v>7</v>
      </c>
      <c r="C73">
        <v>31</v>
      </c>
      <c r="D73">
        <v>40</v>
      </c>
    </row>
    <row r="74" spans="1:10">
      <c r="A74">
        <v>73</v>
      </c>
      <c r="B74">
        <v>7</v>
      </c>
      <c r="C74">
        <v>41</v>
      </c>
      <c r="D74">
        <v>50</v>
      </c>
    </row>
    <row r="75" spans="1:10">
      <c r="A75">
        <v>74</v>
      </c>
      <c r="B75">
        <v>7</v>
      </c>
      <c r="C75">
        <v>51</v>
      </c>
      <c r="D75">
        <v>60</v>
      </c>
    </row>
    <row r="76" spans="1:10">
      <c r="A76">
        <v>75</v>
      </c>
      <c r="B76">
        <v>7</v>
      </c>
      <c r="C76">
        <v>61</v>
      </c>
      <c r="D76">
        <v>70</v>
      </c>
    </row>
    <row r="77" spans="1:10">
      <c r="A77">
        <v>76</v>
      </c>
      <c r="B77">
        <v>7</v>
      </c>
      <c r="C77">
        <v>71</v>
      </c>
      <c r="D77">
        <v>80</v>
      </c>
    </row>
    <row r="78" spans="1:10">
      <c r="A78">
        <v>77</v>
      </c>
      <c r="B78">
        <v>7</v>
      </c>
      <c r="C78">
        <v>81</v>
      </c>
      <c r="D78">
        <v>90</v>
      </c>
    </row>
    <row r="79" spans="1:10">
      <c r="A79">
        <v>78</v>
      </c>
      <c r="B79">
        <v>7</v>
      </c>
      <c r="C79">
        <v>91</v>
      </c>
      <c r="D79">
        <v>100</v>
      </c>
    </row>
    <row r="80" spans="1:10">
      <c r="A80">
        <v>79</v>
      </c>
      <c r="B80">
        <v>7</v>
      </c>
      <c r="C80">
        <v>101</v>
      </c>
      <c r="D80">
        <v>110</v>
      </c>
    </row>
    <row r="81" spans="1:4">
      <c r="A81">
        <v>80</v>
      </c>
      <c r="B81">
        <v>7</v>
      </c>
      <c r="C81">
        <v>111</v>
      </c>
      <c r="D81">
        <v>120</v>
      </c>
    </row>
    <row r="82" spans="1:4">
      <c r="A82">
        <v>81</v>
      </c>
      <c r="B82">
        <v>7</v>
      </c>
      <c r="C82">
        <v>121</v>
      </c>
      <c r="D82">
        <v>130</v>
      </c>
    </row>
    <row r="83" spans="1:4">
      <c r="A83">
        <v>82</v>
      </c>
      <c r="B83">
        <v>8</v>
      </c>
      <c r="C83">
        <v>1</v>
      </c>
      <c r="D83">
        <v>10</v>
      </c>
    </row>
    <row r="84" spans="1:4">
      <c r="A84">
        <v>83</v>
      </c>
      <c r="B84">
        <v>8</v>
      </c>
      <c r="C84">
        <v>11</v>
      </c>
      <c r="D84">
        <v>20</v>
      </c>
    </row>
    <row r="85" spans="1:4">
      <c r="A85">
        <v>84</v>
      </c>
      <c r="B85">
        <v>8</v>
      </c>
      <c r="C85">
        <v>21</v>
      </c>
      <c r="D85">
        <v>30</v>
      </c>
    </row>
    <row r="86" spans="1:4">
      <c r="A86">
        <v>85</v>
      </c>
      <c r="B86">
        <v>8</v>
      </c>
      <c r="C86">
        <v>31</v>
      </c>
      <c r="D86">
        <v>40</v>
      </c>
    </row>
    <row r="87" spans="1:4">
      <c r="A87">
        <v>86</v>
      </c>
      <c r="B87">
        <v>8</v>
      </c>
      <c r="C87">
        <v>41</v>
      </c>
      <c r="D87">
        <v>50</v>
      </c>
    </row>
    <row r="88" spans="1:4">
      <c r="A88">
        <v>87</v>
      </c>
      <c r="B88">
        <v>8</v>
      </c>
      <c r="C88">
        <v>51</v>
      </c>
      <c r="D88">
        <v>60</v>
      </c>
    </row>
    <row r="89" spans="1:4">
      <c r="A89">
        <v>88</v>
      </c>
      <c r="B89">
        <v>8</v>
      </c>
      <c r="C89">
        <v>61</v>
      </c>
      <c r="D89">
        <v>70</v>
      </c>
    </row>
    <row r="90" spans="1:4">
      <c r="A90">
        <v>89</v>
      </c>
      <c r="B90">
        <v>9</v>
      </c>
      <c r="C90">
        <v>1</v>
      </c>
      <c r="D90">
        <v>10</v>
      </c>
    </row>
    <row r="91" spans="1:4">
      <c r="A91">
        <v>90</v>
      </c>
      <c r="B91">
        <v>9</v>
      </c>
      <c r="C91">
        <v>11</v>
      </c>
      <c r="D91">
        <v>20</v>
      </c>
    </row>
    <row r="92" spans="1:4">
      <c r="A92">
        <v>91</v>
      </c>
      <c r="B92">
        <v>9</v>
      </c>
      <c r="C92">
        <v>21</v>
      </c>
      <c r="D92">
        <v>30</v>
      </c>
    </row>
    <row r="93" spans="1:4">
      <c r="A93">
        <v>92</v>
      </c>
      <c r="B93">
        <v>9</v>
      </c>
      <c r="C93">
        <v>31</v>
      </c>
      <c r="D93">
        <v>40</v>
      </c>
    </row>
    <row r="94" spans="1:4">
      <c r="A94">
        <v>93</v>
      </c>
      <c r="B94">
        <v>9</v>
      </c>
      <c r="C94">
        <v>41</v>
      </c>
      <c r="D94">
        <v>50</v>
      </c>
    </row>
    <row r="95" spans="1:4">
      <c r="A95">
        <v>94</v>
      </c>
      <c r="B95">
        <v>9</v>
      </c>
      <c r="C95">
        <v>51</v>
      </c>
      <c r="D95">
        <v>60</v>
      </c>
    </row>
    <row r="96" spans="1:4">
      <c r="A96">
        <v>95</v>
      </c>
      <c r="B96">
        <v>9</v>
      </c>
      <c r="C96">
        <v>61</v>
      </c>
      <c r="D96">
        <v>70</v>
      </c>
    </row>
    <row r="97" spans="1:4">
      <c r="A97">
        <v>96</v>
      </c>
      <c r="B97">
        <v>9</v>
      </c>
      <c r="C97">
        <v>71</v>
      </c>
      <c r="D97">
        <v>80</v>
      </c>
    </row>
    <row r="98" spans="1:4">
      <c r="A98">
        <v>97</v>
      </c>
      <c r="B98">
        <v>9</v>
      </c>
      <c r="C98">
        <v>81</v>
      </c>
      <c r="D98">
        <v>90</v>
      </c>
    </row>
    <row r="99" spans="1:4">
      <c r="A99">
        <v>98</v>
      </c>
      <c r="B99">
        <v>9</v>
      </c>
      <c r="C99">
        <v>91</v>
      </c>
      <c r="D99">
        <v>100</v>
      </c>
    </row>
    <row r="100" spans="1:4">
      <c r="A100">
        <v>99</v>
      </c>
      <c r="B100">
        <v>9</v>
      </c>
      <c r="C100">
        <v>101</v>
      </c>
      <c r="D100">
        <v>110</v>
      </c>
    </row>
    <row r="101" spans="1:4">
      <c r="A101">
        <v>100</v>
      </c>
      <c r="B101">
        <v>9</v>
      </c>
      <c r="C101">
        <v>111</v>
      </c>
      <c r="D101">
        <v>120</v>
      </c>
    </row>
    <row r="102" spans="1:4">
      <c r="A102">
        <v>101</v>
      </c>
      <c r="B102">
        <v>9</v>
      </c>
      <c r="C102">
        <v>121</v>
      </c>
      <c r="D102">
        <v>130</v>
      </c>
    </row>
    <row r="103" spans="1:4">
      <c r="A103">
        <v>102</v>
      </c>
      <c r="B103">
        <v>9</v>
      </c>
      <c r="C103">
        <v>131</v>
      </c>
      <c r="D103">
        <v>140</v>
      </c>
    </row>
    <row r="104" spans="1:4">
      <c r="A104">
        <v>103</v>
      </c>
      <c r="B104">
        <v>9</v>
      </c>
      <c r="C104">
        <v>141</v>
      </c>
      <c r="D104">
        <v>150</v>
      </c>
    </row>
    <row r="105" spans="1:4">
      <c r="A105">
        <v>104</v>
      </c>
      <c r="B105">
        <v>9</v>
      </c>
      <c r="C105">
        <v>151</v>
      </c>
      <c r="D105">
        <v>160</v>
      </c>
    </row>
    <row r="106" spans="1:4">
      <c r="A106">
        <v>105</v>
      </c>
      <c r="B106">
        <v>11</v>
      </c>
      <c r="C106">
        <v>1</v>
      </c>
      <c r="D106">
        <v>10</v>
      </c>
    </row>
    <row r="107" spans="1:4">
      <c r="A107">
        <v>106</v>
      </c>
      <c r="B107">
        <v>11</v>
      </c>
      <c r="C107">
        <v>11</v>
      </c>
      <c r="D107">
        <v>20</v>
      </c>
    </row>
    <row r="108" spans="1:4">
      <c r="A108">
        <v>107</v>
      </c>
      <c r="B108">
        <v>11</v>
      </c>
      <c r="C108">
        <v>21</v>
      </c>
      <c r="D108">
        <v>30</v>
      </c>
    </row>
    <row r="109" spans="1:4">
      <c r="A109">
        <v>108</v>
      </c>
      <c r="B109">
        <v>11</v>
      </c>
      <c r="C109">
        <v>31</v>
      </c>
      <c r="D109">
        <v>40</v>
      </c>
    </row>
    <row r="110" spans="1:4">
      <c r="A110">
        <v>109</v>
      </c>
      <c r="B110">
        <v>11</v>
      </c>
      <c r="C110">
        <v>41</v>
      </c>
      <c r="D110">
        <v>50</v>
      </c>
    </row>
    <row r="111" spans="1:4">
      <c r="A111">
        <v>110</v>
      </c>
      <c r="B111">
        <v>11</v>
      </c>
      <c r="C111">
        <v>51</v>
      </c>
      <c r="D111">
        <v>60</v>
      </c>
    </row>
    <row r="112" spans="1:4">
      <c r="A112">
        <v>111</v>
      </c>
      <c r="B112">
        <v>11</v>
      </c>
      <c r="C112">
        <v>61</v>
      </c>
      <c r="D112">
        <v>70</v>
      </c>
    </row>
    <row r="113" spans="1:4">
      <c r="A113">
        <v>112</v>
      </c>
      <c r="B113">
        <v>11</v>
      </c>
      <c r="C113">
        <v>71</v>
      </c>
      <c r="D113">
        <v>80</v>
      </c>
    </row>
    <row r="114" spans="1:4">
      <c r="A114">
        <v>113</v>
      </c>
      <c r="B114">
        <v>11</v>
      </c>
      <c r="C114">
        <v>81</v>
      </c>
      <c r="D114">
        <v>90</v>
      </c>
    </row>
    <row r="115" spans="1:4">
      <c r="A115">
        <v>114</v>
      </c>
      <c r="B115">
        <v>11</v>
      </c>
      <c r="C115">
        <v>91</v>
      </c>
      <c r="D115">
        <v>100</v>
      </c>
    </row>
    <row r="116" spans="1:4">
      <c r="A116">
        <v>115</v>
      </c>
      <c r="B116">
        <v>11</v>
      </c>
      <c r="C116">
        <v>101</v>
      </c>
      <c r="D116">
        <v>110</v>
      </c>
    </row>
    <row r="117" spans="1:4">
      <c r="A117">
        <v>116</v>
      </c>
      <c r="B117">
        <v>11</v>
      </c>
      <c r="C117">
        <v>111</v>
      </c>
      <c r="D117">
        <v>120</v>
      </c>
    </row>
    <row r="118" spans="1:4">
      <c r="A118">
        <v>117</v>
      </c>
      <c r="B118">
        <v>11</v>
      </c>
      <c r="C118">
        <v>121</v>
      </c>
      <c r="D118">
        <v>130</v>
      </c>
    </row>
    <row r="119" spans="1:4">
      <c r="A119">
        <v>118</v>
      </c>
      <c r="B119">
        <v>11</v>
      </c>
      <c r="C119">
        <v>131</v>
      </c>
      <c r="D119">
        <v>140</v>
      </c>
    </row>
    <row r="120" spans="1:4">
      <c r="A120">
        <v>119</v>
      </c>
      <c r="B120">
        <v>11</v>
      </c>
      <c r="C120">
        <v>141</v>
      </c>
      <c r="D120">
        <v>150</v>
      </c>
    </row>
    <row r="121" spans="1:4">
      <c r="A121">
        <v>120</v>
      </c>
      <c r="B121">
        <v>11</v>
      </c>
      <c r="C121">
        <v>151</v>
      </c>
      <c r="D121">
        <v>160</v>
      </c>
    </row>
    <row r="122" spans="1:4">
      <c r="A122">
        <v>121</v>
      </c>
      <c r="B122">
        <v>11</v>
      </c>
      <c r="C122">
        <v>161</v>
      </c>
      <c r="D122">
        <v>170</v>
      </c>
    </row>
    <row r="123" spans="1:4">
      <c r="A123">
        <v>122</v>
      </c>
      <c r="B123">
        <v>11</v>
      </c>
      <c r="C123">
        <v>171</v>
      </c>
      <c r="D123">
        <v>180</v>
      </c>
    </row>
    <row r="124" spans="1:4">
      <c r="A124">
        <v>123</v>
      </c>
      <c r="B124">
        <v>11</v>
      </c>
      <c r="C124">
        <v>181</v>
      </c>
      <c r="D124">
        <v>190</v>
      </c>
    </row>
    <row r="125" spans="1:4">
      <c r="A125">
        <v>124</v>
      </c>
      <c r="B125">
        <v>11</v>
      </c>
      <c r="C125">
        <v>191</v>
      </c>
      <c r="D125">
        <v>200</v>
      </c>
    </row>
    <row r="126" spans="1:4">
      <c r="A126">
        <v>125</v>
      </c>
      <c r="B126">
        <v>11</v>
      </c>
      <c r="C126">
        <v>201</v>
      </c>
      <c r="D126">
        <v>210</v>
      </c>
    </row>
    <row r="127" spans="1:4">
      <c r="A127">
        <v>126</v>
      </c>
      <c r="B127">
        <v>11</v>
      </c>
      <c r="C127">
        <v>211</v>
      </c>
      <c r="D127">
        <v>220</v>
      </c>
    </row>
    <row r="128" spans="1:4">
      <c r="A128">
        <v>127</v>
      </c>
      <c r="B128">
        <v>11</v>
      </c>
      <c r="C128">
        <v>221</v>
      </c>
      <c r="D128">
        <v>230</v>
      </c>
    </row>
    <row r="129" spans="1:4">
      <c r="A129">
        <v>128</v>
      </c>
      <c r="B129">
        <v>11</v>
      </c>
      <c r="C129">
        <v>231</v>
      </c>
      <c r="D129">
        <v>240</v>
      </c>
    </row>
    <row r="130" spans="1:4">
      <c r="A130">
        <v>129</v>
      </c>
      <c r="B130">
        <v>11</v>
      </c>
      <c r="C130">
        <v>241</v>
      </c>
      <c r="D130">
        <v>250</v>
      </c>
    </row>
    <row r="131" spans="1:4">
      <c r="A131">
        <v>130</v>
      </c>
      <c r="B131">
        <v>11</v>
      </c>
      <c r="C131">
        <v>251</v>
      </c>
      <c r="D131">
        <v>260</v>
      </c>
    </row>
    <row r="132" spans="1:4">
      <c r="A132">
        <v>131</v>
      </c>
      <c r="B132">
        <v>11</v>
      </c>
      <c r="C132">
        <v>261</v>
      </c>
      <c r="D132">
        <v>270</v>
      </c>
    </row>
    <row r="133" spans="1:4">
      <c r="A133">
        <v>132</v>
      </c>
      <c r="B133">
        <v>11</v>
      </c>
      <c r="C133">
        <v>271</v>
      </c>
      <c r="D133">
        <v>280</v>
      </c>
    </row>
    <row r="134" spans="1:4">
      <c r="A134">
        <v>133</v>
      </c>
      <c r="B134">
        <v>11</v>
      </c>
      <c r="C134">
        <v>281</v>
      </c>
      <c r="D134">
        <v>290</v>
      </c>
    </row>
    <row r="135" spans="1:4">
      <c r="A135">
        <v>134</v>
      </c>
      <c r="B135">
        <v>11</v>
      </c>
      <c r="C135">
        <v>291</v>
      </c>
      <c r="D135">
        <v>300</v>
      </c>
    </row>
    <row r="136" spans="1:4">
      <c r="A136">
        <v>135</v>
      </c>
      <c r="B136">
        <v>11</v>
      </c>
      <c r="C136">
        <v>301</v>
      </c>
      <c r="D136">
        <v>310</v>
      </c>
    </row>
    <row r="137" spans="1:4">
      <c r="A137">
        <v>136</v>
      </c>
      <c r="B137">
        <v>11</v>
      </c>
      <c r="C137">
        <v>311</v>
      </c>
      <c r="D137">
        <v>320</v>
      </c>
    </row>
    <row r="138" spans="1:4">
      <c r="A138">
        <v>137</v>
      </c>
      <c r="B138">
        <v>11</v>
      </c>
      <c r="C138">
        <v>321</v>
      </c>
      <c r="D138">
        <v>330</v>
      </c>
    </row>
    <row r="139" spans="1:4">
      <c r="A139">
        <v>138</v>
      </c>
      <c r="B139">
        <v>11</v>
      </c>
      <c r="C139">
        <v>331</v>
      </c>
      <c r="D139">
        <v>340</v>
      </c>
    </row>
    <row r="140" spans="1:4">
      <c r="A140">
        <v>139</v>
      </c>
      <c r="B140">
        <v>11</v>
      </c>
      <c r="C140">
        <v>341</v>
      </c>
      <c r="D140">
        <v>350</v>
      </c>
    </row>
    <row r="141" spans="1:4">
      <c r="A141">
        <v>140</v>
      </c>
      <c r="B141">
        <v>11</v>
      </c>
      <c r="C141">
        <v>351</v>
      </c>
      <c r="D141">
        <v>360</v>
      </c>
    </row>
    <row r="142" spans="1:4">
      <c r="A142">
        <v>141</v>
      </c>
      <c r="B142">
        <v>11</v>
      </c>
      <c r="C142">
        <v>361</v>
      </c>
      <c r="D142">
        <v>370</v>
      </c>
    </row>
    <row r="143" spans="1:4">
      <c r="A143">
        <v>142</v>
      </c>
      <c r="B143">
        <v>11</v>
      </c>
      <c r="C143">
        <v>371</v>
      </c>
      <c r="D143">
        <v>380</v>
      </c>
    </row>
  </sheetData>
  <sheetCalcPr fullCalcOnLoad="1"/>
  <sortState ref="L32:M43">
    <sortCondition ref="L33:L43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video_parts_10srcs.csv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2012-09-26T15:00:45Z</dcterms:created>
  <dcterms:modified xsi:type="dcterms:W3CDTF">2012-09-28T18:49:06Z</dcterms:modified>
</cp:coreProperties>
</file>