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72" windowWidth="29988" windowHeight="13800"/>
  </bookViews>
  <sheets>
    <sheet name="VIC-20 8K+ EXPANSION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8" i="1" l="1"/>
  <c r="K8" i="1"/>
  <c r="I8" i="1"/>
  <c r="D8" i="1"/>
  <c r="G8" i="1"/>
  <c r="G17" i="1"/>
  <c r="E1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</calcChain>
</file>

<file path=xl/sharedStrings.xml><?xml version="1.0" encoding="utf-8"?>
<sst xmlns="http://schemas.openxmlformats.org/spreadsheetml/2006/main" count="39" uniqueCount="33">
  <si>
    <t>A</t>
  </si>
  <si>
    <t>B</t>
  </si>
  <si>
    <t>ZP</t>
  </si>
  <si>
    <t>OS DATA</t>
  </si>
  <si>
    <t>Standard 3.5K RAM</t>
  </si>
  <si>
    <t>+3K RAM</t>
  </si>
  <si>
    <t>F000</t>
  </si>
  <si>
    <t>E000</t>
  </si>
  <si>
    <t>B000</t>
  </si>
  <si>
    <t>C000</t>
  </si>
  <si>
    <t>A000</t>
  </si>
  <si>
    <t>C</t>
  </si>
  <si>
    <t>D</t>
  </si>
  <si>
    <t>E</t>
  </si>
  <si>
    <t>CHARACTER ROM</t>
  </si>
  <si>
    <t>VIC</t>
  </si>
  <si>
    <t>VIA 1&amp;2</t>
  </si>
  <si>
    <t>STACK</t>
  </si>
  <si>
    <t>F</t>
  </si>
  <si>
    <t>I/O EXP 2</t>
  </si>
  <si>
    <t>I/O EXP 1</t>
  </si>
  <si>
    <t>BLOCK 1 +8K RAM</t>
  </si>
  <si>
    <t>BLOCK 2 +8K RAM</t>
  </si>
  <si>
    <t>BLOCK 3 +8K RAM</t>
  </si>
  <si>
    <t>BASIC ROM</t>
  </si>
  <si>
    <t>KERNAL ROM</t>
  </si>
  <si>
    <t>VIC-20 8K+</t>
  </si>
  <si>
    <t>BLOCK 5 CARTRIDGE ROM / +8K RAM</t>
  </si>
  <si>
    <t>D000</t>
  </si>
  <si>
    <t>0000</t>
  </si>
  <si>
    <t>NOT
USED</t>
  </si>
  <si>
    <t>SCREEN MAP</t>
  </si>
  <si>
    <r>
      <rPr>
        <sz val="10"/>
        <color theme="1"/>
        <rFont val="Calibri"/>
        <family val="2"/>
        <scheme val="minor"/>
      </rPr>
      <t>COLOR</t>
    </r>
    <r>
      <rPr>
        <sz val="11"/>
        <color theme="1"/>
        <rFont val="Calibri"/>
        <family val="2"/>
        <scheme val="minor"/>
      </rPr>
      <t xml:space="preserve"> MAP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</si>
</sst>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4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0" xfId="0" quotePrefix="1" applyFont="1" applyAlignment="1">
      <alignment horizontal="right"/>
    </xf>
    <xf numFmtId="0" fontId="2" fillId="10" borderId="1" xfId="0" quotePrefix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quotePrefix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2" fillId="5" borderId="5" xfId="0" quotePrefix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left"/>
    </xf>
    <xf numFmtId="0" fontId="2" fillId="5" borderId="3" xfId="0" quotePrefix="1" applyFont="1" applyFill="1" applyBorder="1" applyAlignment="1">
      <alignment horizontal="center" vertical="center"/>
    </xf>
    <xf numFmtId="0" fontId="2" fillId="5" borderId="4" xfId="0" quotePrefix="1" applyFont="1" applyFill="1" applyBorder="1" applyAlignment="1">
      <alignment vertical="center"/>
    </xf>
    <xf numFmtId="0" fontId="4" fillId="2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vertical="center"/>
    </xf>
    <xf numFmtId="0" fontId="0" fillId="5" borderId="2" xfId="0" quotePrefix="1" applyFont="1" applyFill="1" applyBorder="1" applyAlignment="1">
      <alignment horizontal="left"/>
    </xf>
    <xf numFmtId="0" fontId="2" fillId="10" borderId="5" xfId="0" quotePrefix="1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left" wrapText="1"/>
    </xf>
    <xf numFmtId="0" fontId="3" fillId="9" borderId="3" xfId="0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0" fillId="6" borderId="3" xfId="0" applyFont="1" applyFill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0" fillId="9" borderId="3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zoomScale="85" zoomScaleNormal="85" workbookViewId="0">
      <selection activeCell="C9" sqref="C9:R9"/>
    </sheetView>
  </sheetViews>
  <sheetFormatPr defaultRowHeight="14.4" x14ac:dyDescent="0.3"/>
  <cols>
    <col min="1" max="1" width="8.88671875" style="34"/>
    <col min="2" max="2" width="10.44140625" bestFit="1" customWidth="1"/>
    <col min="3" max="18" width="6.5546875" customWidth="1"/>
    <col min="19" max="31" width="3.109375" customWidth="1"/>
  </cols>
  <sheetData>
    <row r="1" spans="1:18" ht="31.2" x14ac:dyDescent="0.6">
      <c r="A1" s="36" t="s">
        <v>26</v>
      </c>
      <c r="B1" s="36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 t="s">
        <v>0</v>
      </c>
      <c r="N1" s="1" t="s">
        <v>1</v>
      </c>
      <c r="O1" s="1" t="s">
        <v>11</v>
      </c>
      <c r="P1" s="1" t="s">
        <v>12</v>
      </c>
      <c r="Q1" s="1" t="s">
        <v>13</v>
      </c>
      <c r="R1" s="1" t="s">
        <v>18</v>
      </c>
    </row>
    <row r="2" spans="1:18" ht="31.2" x14ac:dyDescent="0.6">
      <c r="A2" s="35">
        <f>HEX2DEC(B2)</f>
        <v>61440</v>
      </c>
      <c r="B2" s="2" t="s">
        <v>6</v>
      </c>
      <c r="C2" s="7" t="s">
        <v>25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31.2" x14ac:dyDescent="0.6">
      <c r="A3" s="35">
        <f t="shared" ref="A3:A17" si="0">HEX2DEC(B3)</f>
        <v>57344</v>
      </c>
      <c r="B3" s="2" t="s">
        <v>7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ht="31.2" x14ac:dyDescent="0.6">
      <c r="A4" s="35">
        <f t="shared" si="0"/>
        <v>53248</v>
      </c>
      <c r="B4" s="2" t="s">
        <v>28</v>
      </c>
      <c r="C4" s="7" t="s">
        <v>24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ht="31.2" x14ac:dyDescent="0.6">
      <c r="A5" s="35">
        <f t="shared" si="0"/>
        <v>49152</v>
      </c>
      <c r="B5" s="2" t="s">
        <v>9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31.2" x14ac:dyDescent="0.6">
      <c r="A6" s="35">
        <f t="shared" si="0"/>
        <v>45056</v>
      </c>
      <c r="B6" s="2" t="s">
        <v>8</v>
      </c>
      <c r="C6" s="6" t="s">
        <v>27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ht="31.2" x14ac:dyDescent="0.6">
      <c r="A7" s="35">
        <f t="shared" si="0"/>
        <v>40960</v>
      </c>
      <c r="B7" s="2" t="s">
        <v>10</v>
      </c>
      <c r="C7" s="6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</row>
    <row r="8" spans="1:18" ht="31.2" customHeight="1" x14ac:dyDescent="0.6">
      <c r="A8" s="35">
        <f t="shared" si="0"/>
        <v>36864</v>
      </c>
      <c r="B8" s="2">
        <v>9000</v>
      </c>
      <c r="C8" s="26" t="s">
        <v>15</v>
      </c>
      <c r="D8" s="29">
        <f>HEX2DEC(B8) + (HEX2DEC(D18)*256)</f>
        <v>37120</v>
      </c>
      <c r="E8" s="28" t="s">
        <v>16</v>
      </c>
      <c r="F8" s="25"/>
      <c r="G8" s="27">
        <f>HEX2DEC(B8) + (HEX2DEC(G18)*256)</f>
        <v>37888</v>
      </c>
      <c r="H8" s="31" t="s">
        <v>32</v>
      </c>
      <c r="I8" s="30">
        <f>HEX2DEC(B8) + (HEX2DEC(I18)*256)</f>
        <v>38400</v>
      </c>
      <c r="J8" s="32" t="s">
        <v>30</v>
      </c>
      <c r="K8" s="33">
        <f>HEX2DEC(B8) + (HEX2DEC(K18)*256)</f>
        <v>38912</v>
      </c>
      <c r="L8" s="23" t="s">
        <v>20</v>
      </c>
      <c r="M8" s="23"/>
      <c r="N8" s="23"/>
      <c r="O8" s="29">
        <f>HEX2DEC(B8) + (HEX2DEC(O18)*256)</f>
        <v>39936</v>
      </c>
      <c r="P8" s="23" t="s">
        <v>19</v>
      </c>
      <c r="Q8" s="23"/>
      <c r="R8" s="24"/>
    </row>
    <row r="9" spans="1:18" ht="31.2" x14ac:dyDescent="0.6">
      <c r="A9" s="35">
        <f t="shared" si="0"/>
        <v>32768</v>
      </c>
      <c r="B9" s="2">
        <v>8000</v>
      </c>
      <c r="C9" s="7" t="s">
        <v>14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</row>
    <row r="10" spans="1:18" ht="31.2" x14ac:dyDescent="0.6">
      <c r="A10" s="35">
        <f t="shared" si="0"/>
        <v>28672</v>
      </c>
      <c r="B10" s="2">
        <v>7000</v>
      </c>
      <c r="C10" s="8" t="s">
        <v>23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18" ht="31.2" x14ac:dyDescent="0.6">
      <c r="A11" s="35">
        <f t="shared" si="0"/>
        <v>24576</v>
      </c>
      <c r="B11" s="2">
        <v>6000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</row>
    <row r="12" spans="1:18" ht="31.2" x14ac:dyDescent="0.6">
      <c r="A12" s="35">
        <f t="shared" si="0"/>
        <v>20480</v>
      </c>
      <c r="B12" s="2">
        <v>5000</v>
      </c>
      <c r="C12" s="8" t="s">
        <v>22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</row>
    <row r="13" spans="1:18" ht="31.2" x14ac:dyDescent="0.6">
      <c r="A13" s="35">
        <f t="shared" si="0"/>
        <v>16384</v>
      </c>
      <c r="B13" s="2">
        <v>4000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1:18" ht="31.2" x14ac:dyDescent="0.6">
      <c r="A14" s="35">
        <f t="shared" si="0"/>
        <v>12288</v>
      </c>
      <c r="B14" s="2">
        <v>3000</v>
      </c>
      <c r="C14" s="8" t="s">
        <v>21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</row>
    <row r="15" spans="1:18" ht="31.2" x14ac:dyDescent="0.6">
      <c r="A15" s="35">
        <f t="shared" si="0"/>
        <v>8192</v>
      </c>
      <c r="B15" s="2">
        <v>2000</v>
      </c>
      <c r="C15" s="8"/>
      <c r="D15" s="8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</row>
    <row r="16" spans="1:18" ht="31.2" x14ac:dyDescent="0.6">
      <c r="A16" s="35">
        <f t="shared" si="0"/>
        <v>4096</v>
      </c>
      <c r="B16" s="2">
        <v>1000</v>
      </c>
      <c r="C16" s="9" t="s">
        <v>31</v>
      </c>
      <c r="D16" s="11"/>
      <c r="E16" s="14">
        <f>HEX2DEC(B16) + (HEX2DEC(E18)*256)</f>
        <v>4608</v>
      </c>
      <c r="F16" s="10" t="s">
        <v>4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9"/>
    </row>
    <row r="17" spans="1:18" ht="31.2" x14ac:dyDescent="0.6">
      <c r="A17" s="35">
        <f t="shared" si="0"/>
        <v>0</v>
      </c>
      <c r="B17" s="5" t="s">
        <v>29</v>
      </c>
      <c r="C17" s="3" t="s">
        <v>2</v>
      </c>
      <c r="D17" s="4" t="s">
        <v>17</v>
      </c>
      <c r="E17" s="13" t="s">
        <v>3</v>
      </c>
      <c r="F17" s="17"/>
      <c r="G17" s="20">
        <f>HEX2DEC(B17) + (HEX2DEC(G18)*256)</f>
        <v>1024</v>
      </c>
      <c r="H17" s="15" t="s">
        <v>5</v>
      </c>
      <c r="I17" s="15"/>
      <c r="J17" s="15"/>
      <c r="K17" s="15"/>
      <c r="L17" s="15"/>
      <c r="M17" s="15"/>
      <c r="N17" s="15"/>
      <c r="O17" s="15"/>
      <c r="P17" s="15"/>
      <c r="Q17" s="15"/>
      <c r="R17" s="16"/>
    </row>
    <row r="18" spans="1:18" ht="31.2" x14ac:dyDescent="0.6">
      <c r="C18" s="1">
        <v>0</v>
      </c>
      <c r="D18" s="1">
        <v>1</v>
      </c>
      <c r="E18" s="1">
        <v>2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K18" s="1">
        <v>8</v>
      </c>
      <c r="L18" s="1">
        <v>9</v>
      </c>
      <c r="M18" s="1" t="s">
        <v>0</v>
      </c>
      <c r="N18" s="1" t="s">
        <v>1</v>
      </c>
      <c r="O18" s="1" t="s">
        <v>11</v>
      </c>
      <c r="P18" s="1" t="s">
        <v>12</v>
      </c>
      <c r="Q18" s="1" t="s">
        <v>13</v>
      </c>
      <c r="R18" s="1" t="s">
        <v>18</v>
      </c>
    </row>
  </sheetData>
  <sortState ref="B1:B16">
    <sortCondition descending="1" ref="B1"/>
  </sortState>
  <mergeCells count="15">
    <mergeCell ref="A1:B1"/>
    <mergeCell ref="E17:F17"/>
    <mergeCell ref="C16:D16"/>
    <mergeCell ref="F16:Q16"/>
    <mergeCell ref="H17:Q17"/>
    <mergeCell ref="C12:R13"/>
    <mergeCell ref="C14:R15"/>
    <mergeCell ref="E8:F8"/>
    <mergeCell ref="L8:N8"/>
    <mergeCell ref="P8:R8"/>
    <mergeCell ref="C6:R7"/>
    <mergeCell ref="C4:R5"/>
    <mergeCell ref="C2:R3"/>
    <mergeCell ref="C9:R9"/>
    <mergeCell ref="C10:R1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VIC-20 8K+ EXPANSION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Eaton</dc:creator>
  <cp:lastModifiedBy>Phillip Eaton</cp:lastModifiedBy>
  <dcterms:created xsi:type="dcterms:W3CDTF">2022-05-12T22:29:00Z</dcterms:created>
  <dcterms:modified xsi:type="dcterms:W3CDTF">2022-05-22T23:58:29Z</dcterms:modified>
</cp:coreProperties>
</file>