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72" windowWidth="29988" windowHeight="13800"/>
  </bookViews>
  <sheets>
    <sheet name="JETPAC VIC-20 8K+ Expansion" sheetId="6" r:id="rId1"/>
    <sheet name="Default VIC-20 8K+ Expansion " sheetId="1" r:id="rId2"/>
  </sheets>
  <calcPr calcId="145621"/>
</workbook>
</file>

<file path=xl/calcChain.xml><?xml version="1.0" encoding="utf-8"?>
<calcChain xmlns="http://schemas.openxmlformats.org/spreadsheetml/2006/main"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<sst xmlns="http://schemas.openxmlformats.org/spreadsheetml/2006/main" count="77" uniqueCount="35">
  <si>
    <t>A</t>
  </si>
  <si>
    <t>B</t>
  </si>
  <si>
    <t>ZP</t>
  </si>
  <si>
    <t>OS DATA</t>
  </si>
  <si>
    <t>Standard 3.5K RAM</t>
  </si>
  <si>
    <t>+3K RAM</t>
  </si>
  <si>
    <t>F000</t>
  </si>
  <si>
    <t>E000</t>
  </si>
  <si>
    <t>B000</t>
  </si>
  <si>
    <t>C000</t>
  </si>
  <si>
    <t>A000</t>
  </si>
  <si>
    <t>C</t>
  </si>
  <si>
    <t>D</t>
  </si>
  <si>
    <t>E</t>
  </si>
  <si>
    <t>CHARACTER ROM</t>
  </si>
  <si>
    <t>VIC</t>
  </si>
  <si>
    <t>VIA 1&amp;2</t>
  </si>
  <si>
    <t>STACK</t>
  </si>
  <si>
    <t>F</t>
  </si>
  <si>
    <t>I/O EXP 2</t>
  </si>
  <si>
    <t>I/O EXP 1</t>
  </si>
  <si>
    <t>BLOCK 1 +8K RAM</t>
  </si>
  <si>
    <t>BLOCK 2 +8K RAM</t>
  </si>
  <si>
    <t>BLOCK 3 +8K RAM</t>
  </si>
  <si>
    <t>BASIC ROM</t>
  </si>
  <si>
    <t>KERNAL ROM</t>
  </si>
  <si>
    <t>VIC-20 8K+</t>
  </si>
  <si>
    <t>BLOCK 5 CARTRIDGE ROM / +8K RAM</t>
  </si>
  <si>
    <t>D000</t>
  </si>
  <si>
    <t>0000</t>
  </si>
  <si>
    <t>NOT
USED</t>
  </si>
  <si>
    <t>SCREEN MAP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</si>
  <si>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MAP</t>
    </r>
  </si>
  <si>
    <t>USER DEFINED CHARACTER SET RAM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</si>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</sst>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right"/>
    </xf>
    <xf numFmtId="0" fontId="2" fillId="10" borderId="1" xfId="0" quotePrefix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left"/>
    </xf>
    <xf numFmtId="0" fontId="2" fillId="5" borderId="3" xfId="0" quotePrefix="1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vertical="center"/>
    </xf>
    <xf numFmtId="0" fontId="0" fillId="5" borderId="2" xfId="0" quotePrefix="1" applyFont="1" applyFill="1" applyBorder="1" applyAlignment="1">
      <alignment horizontal="left"/>
    </xf>
    <xf numFmtId="0" fontId="2" fillId="10" borderId="5" xfId="0" quotePrefix="1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left" wrapText="1"/>
    </xf>
    <xf numFmtId="0" fontId="3" fillId="9" borderId="3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6" borderId="3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0" fillId="9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/>
    </xf>
    <xf numFmtId="0" fontId="2" fillId="0" borderId="3" xfId="0" quotePrefix="1" applyFont="1" applyFill="1" applyBorder="1" applyAlignment="1">
      <alignment horizontal="center"/>
    </xf>
    <xf numFmtId="0" fontId="2" fillId="0" borderId="4" xfId="0" quotePrefix="1" applyFont="1" applyFill="1" applyBorder="1" applyAlignment="1">
      <alignment horizontal="center"/>
    </xf>
    <xf numFmtId="0" fontId="0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85" zoomScaleNormal="85" workbookViewId="0">
      <selection sqref="A1:B1"/>
    </sheetView>
  </sheetViews>
  <sheetFormatPr defaultRowHeight="14.4" x14ac:dyDescent="0.3"/>
  <cols>
    <col min="1" max="1" width="8.88671875" style="36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38" t="s">
        <v>26</v>
      </c>
      <c r="B1" s="38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37">
        <f>HEX2DEC(B2)</f>
        <v>61440</v>
      </c>
      <c r="B2" s="2" t="s">
        <v>6</v>
      </c>
      <c r="C2" s="7" t="s">
        <v>25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2" x14ac:dyDescent="0.6">
      <c r="A3" s="37">
        <f t="shared" ref="A3:A17" si="0">HEX2DEC(B3)</f>
        <v>57344</v>
      </c>
      <c r="B3" s="2" t="s">
        <v>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31.2" x14ac:dyDescent="0.6">
      <c r="A4" s="37">
        <f t="shared" si="0"/>
        <v>53248</v>
      </c>
      <c r="B4" s="2" t="s">
        <v>28</v>
      </c>
      <c r="C4" s="7" t="s">
        <v>24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31.2" x14ac:dyDescent="0.6">
      <c r="A5" s="37">
        <f t="shared" si="0"/>
        <v>49152</v>
      </c>
      <c r="B5" s="2" t="s">
        <v>9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31.2" x14ac:dyDescent="0.6">
      <c r="A6" s="37">
        <f t="shared" si="0"/>
        <v>45056</v>
      </c>
      <c r="B6" s="2" t="s">
        <v>8</v>
      </c>
      <c r="C6" s="39" t="s">
        <v>34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</row>
    <row r="7" spans="1:18" ht="31.2" x14ac:dyDescent="0.6">
      <c r="A7" s="37">
        <f t="shared" si="0"/>
        <v>40960</v>
      </c>
      <c r="B7" s="2" t="s">
        <v>10</v>
      </c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</row>
    <row r="8" spans="1:18" ht="31.2" customHeight="1" x14ac:dyDescent="0.6">
      <c r="A8" s="37">
        <f t="shared" si="0"/>
        <v>36864</v>
      </c>
      <c r="B8" s="2">
        <v>9000</v>
      </c>
      <c r="C8" s="28" t="s">
        <v>15</v>
      </c>
      <c r="D8" s="31">
        <f>HEX2DEC(B8) + (HEX2DEC(D18)*256)</f>
        <v>37120</v>
      </c>
      <c r="E8" s="30" t="s">
        <v>16</v>
      </c>
      <c r="F8" s="27"/>
      <c r="G8" s="32">
        <f>HEX2DEC(B8) + (HEX2DEC(G18)*256)</f>
        <v>37888</v>
      </c>
      <c r="H8" s="34" t="s">
        <v>30</v>
      </c>
      <c r="I8" s="29">
        <f>HEX2DEC(B8) + (HEX2DEC(I18)*256)</f>
        <v>38400</v>
      </c>
      <c r="J8" s="33" t="s">
        <v>32</v>
      </c>
      <c r="K8" s="44">
        <f>HEX2DEC(B8) + (HEX2DEC(K18)*256)</f>
        <v>38912</v>
      </c>
      <c r="L8" s="45" t="s">
        <v>20</v>
      </c>
      <c r="M8" s="45"/>
      <c r="N8" s="45"/>
      <c r="O8" s="46">
        <f>HEX2DEC(B8) + (HEX2DEC(O18)*256)</f>
        <v>39936</v>
      </c>
      <c r="P8" s="45" t="s">
        <v>19</v>
      </c>
      <c r="Q8" s="45"/>
      <c r="R8" s="47"/>
    </row>
    <row r="9" spans="1:18" ht="31.2" x14ac:dyDescent="0.6">
      <c r="A9" s="37">
        <f t="shared" si="0"/>
        <v>32768</v>
      </c>
      <c r="B9" s="2">
        <v>8000</v>
      </c>
      <c r="C9" s="7" t="s">
        <v>14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</row>
    <row r="10" spans="1:18" ht="31.2" x14ac:dyDescent="0.6">
      <c r="A10" s="37">
        <f t="shared" si="0"/>
        <v>28672</v>
      </c>
      <c r="B10" s="2">
        <v>7000</v>
      </c>
      <c r="C10" s="39" t="s">
        <v>34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1:18" ht="31.2" x14ac:dyDescent="0.6">
      <c r="A11" s="37">
        <f t="shared" si="0"/>
        <v>24576</v>
      </c>
      <c r="B11" s="2">
        <v>6000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ht="31.2" x14ac:dyDescent="0.6">
      <c r="A12" s="37">
        <f t="shared" si="0"/>
        <v>20480</v>
      </c>
      <c r="B12" s="2">
        <v>5000</v>
      </c>
      <c r="C12" s="39" t="s">
        <v>34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</row>
    <row r="13" spans="1:18" ht="31.2" x14ac:dyDescent="0.6">
      <c r="A13" s="37">
        <f t="shared" si="0"/>
        <v>16384</v>
      </c>
      <c r="B13" s="2">
        <v>4000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</row>
    <row r="14" spans="1:18" ht="31.2" x14ac:dyDescent="0.6">
      <c r="A14" s="37">
        <f t="shared" si="0"/>
        <v>12288</v>
      </c>
      <c r="B14" s="2">
        <v>3000</v>
      </c>
      <c r="C14" s="8" t="s">
        <v>21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ht="31.2" x14ac:dyDescent="0.6">
      <c r="A15" s="37">
        <f t="shared" si="0"/>
        <v>8192</v>
      </c>
      <c r="B15" s="2">
        <v>2000</v>
      </c>
      <c r="C15" s="8"/>
      <c r="D15" s="8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ht="31.2" x14ac:dyDescent="0.6">
      <c r="A16" s="37">
        <f t="shared" si="0"/>
        <v>4096</v>
      </c>
      <c r="B16" s="2">
        <v>1000</v>
      </c>
      <c r="C16" s="10" t="s">
        <v>33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2"/>
    </row>
    <row r="17" spans="1:18" ht="31.2" x14ac:dyDescent="0.6">
      <c r="A17" s="37">
        <f t="shared" si="0"/>
        <v>0</v>
      </c>
      <c r="B17" s="5" t="s">
        <v>29</v>
      </c>
      <c r="C17" s="3" t="s">
        <v>2</v>
      </c>
      <c r="D17" s="4" t="s">
        <v>17</v>
      </c>
      <c r="E17" s="9" t="s">
        <v>31</v>
      </c>
      <c r="F17" s="13"/>
      <c r="G17" s="41" t="s">
        <v>34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3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mergeCells count="14">
    <mergeCell ref="C16:R16"/>
    <mergeCell ref="G17:R17"/>
    <mergeCell ref="C9:R9"/>
    <mergeCell ref="C10:R11"/>
    <mergeCell ref="C12:R13"/>
    <mergeCell ref="C14:R15"/>
    <mergeCell ref="E17:F17"/>
    <mergeCell ref="A1:B1"/>
    <mergeCell ref="C2:R3"/>
    <mergeCell ref="C4:R5"/>
    <mergeCell ref="C6:R7"/>
    <mergeCell ref="E8:F8"/>
    <mergeCell ref="L8:N8"/>
    <mergeCell ref="P8:R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36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38" t="s">
        <v>26</v>
      </c>
      <c r="B1" s="38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37">
        <f>HEX2DEC(B2)</f>
        <v>61440</v>
      </c>
      <c r="B2" s="2" t="s">
        <v>6</v>
      </c>
      <c r="C2" s="7" t="s">
        <v>25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2" x14ac:dyDescent="0.6">
      <c r="A3" s="37">
        <f t="shared" ref="A3:A17" si="0">HEX2DEC(B3)</f>
        <v>57344</v>
      </c>
      <c r="B3" s="2" t="s">
        <v>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31.2" x14ac:dyDescent="0.6">
      <c r="A4" s="37">
        <f t="shared" si="0"/>
        <v>53248</v>
      </c>
      <c r="B4" s="2" t="s">
        <v>28</v>
      </c>
      <c r="C4" s="7" t="s">
        <v>24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31.2" x14ac:dyDescent="0.6">
      <c r="A5" s="37">
        <f t="shared" si="0"/>
        <v>49152</v>
      </c>
      <c r="B5" s="2" t="s">
        <v>9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31.2" x14ac:dyDescent="0.6">
      <c r="A6" s="37">
        <f t="shared" si="0"/>
        <v>45056</v>
      </c>
      <c r="B6" s="2" t="s">
        <v>8</v>
      </c>
      <c r="C6" s="6" t="s">
        <v>27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31.2" x14ac:dyDescent="0.6">
      <c r="A7" s="37">
        <f t="shared" si="0"/>
        <v>40960</v>
      </c>
      <c r="B7" s="2" t="s">
        <v>10</v>
      </c>
      <c r="C7" s="6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ht="31.2" customHeight="1" x14ac:dyDescent="0.6">
      <c r="A8" s="37">
        <f t="shared" si="0"/>
        <v>36864</v>
      </c>
      <c r="B8" s="2">
        <v>9000</v>
      </c>
      <c r="C8" s="28" t="s">
        <v>15</v>
      </c>
      <c r="D8" s="31">
        <f>HEX2DEC(B8) + (HEX2DEC(D18)*256)</f>
        <v>37120</v>
      </c>
      <c r="E8" s="30" t="s">
        <v>16</v>
      </c>
      <c r="F8" s="27"/>
      <c r="G8" s="29">
        <f>HEX2DEC(B8) + (HEX2DEC(G18)*256)</f>
        <v>37888</v>
      </c>
      <c r="H8" s="33" t="s">
        <v>32</v>
      </c>
      <c r="I8" s="32">
        <f>HEX2DEC(B8) + (HEX2DEC(I18)*256)</f>
        <v>38400</v>
      </c>
      <c r="J8" s="34" t="s">
        <v>30</v>
      </c>
      <c r="K8" s="35">
        <f>HEX2DEC(B8) + (HEX2DEC(K18)*256)</f>
        <v>38912</v>
      </c>
      <c r="L8" s="25" t="s">
        <v>20</v>
      </c>
      <c r="M8" s="25"/>
      <c r="N8" s="25"/>
      <c r="O8" s="31">
        <f>HEX2DEC(B8) + (HEX2DEC(O18)*256)</f>
        <v>39936</v>
      </c>
      <c r="P8" s="25" t="s">
        <v>19</v>
      </c>
      <c r="Q8" s="25"/>
      <c r="R8" s="26"/>
    </row>
    <row r="9" spans="1:18" ht="31.2" x14ac:dyDescent="0.6">
      <c r="A9" s="37">
        <f t="shared" si="0"/>
        <v>32768</v>
      </c>
      <c r="B9" s="2">
        <v>8000</v>
      </c>
      <c r="C9" s="7" t="s">
        <v>14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</row>
    <row r="10" spans="1:18" ht="31.2" x14ac:dyDescent="0.6">
      <c r="A10" s="37">
        <f t="shared" si="0"/>
        <v>28672</v>
      </c>
      <c r="B10" s="2">
        <v>7000</v>
      </c>
      <c r="C10" s="8" t="s">
        <v>23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ht="31.2" x14ac:dyDescent="0.6">
      <c r="A11" s="37">
        <f t="shared" si="0"/>
        <v>24576</v>
      </c>
      <c r="B11" s="2">
        <v>6000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ht="31.2" x14ac:dyDescent="0.6">
      <c r="A12" s="37">
        <f t="shared" si="0"/>
        <v>20480</v>
      </c>
      <c r="B12" s="2">
        <v>5000</v>
      </c>
      <c r="C12" s="8" t="s">
        <v>22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ht="31.2" x14ac:dyDescent="0.6">
      <c r="A13" s="37">
        <f t="shared" si="0"/>
        <v>16384</v>
      </c>
      <c r="B13" s="2">
        <v>4000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ht="31.2" x14ac:dyDescent="0.6">
      <c r="A14" s="37">
        <f t="shared" si="0"/>
        <v>12288</v>
      </c>
      <c r="B14" s="2">
        <v>3000</v>
      </c>
      <c r="C14" s="8" t="s">
        <v>21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ht="31.2" x14ac:dyDescent="0.6">
      <c r="A15" s="37">
        <f t="shared" si="0"/>
        <v>8192</v>
      </c>
      <c r="B15" s="2">
        <v>2000</v>
      </c>
      <c r="C15" s="8"/>
      <c r="D15" s="8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ht="31.2" x14ac:dyDescent="0.6">
      <c r="A16" s="37">
        <f t="shared" si="0"/>
        <v>4096</v>
      </c>
      <c r="B16" s="2">
        <v>1000</v>
      </c>
      <c r="C16" s="9" t="s">
        <v>31</v>
      </c>
      <c r="D16" s="13"/>
      <c r="E16" s="16">
        <f>HEX2DEC(B16) + (HEX2DEC(E18)*256)</f>
        <v>4608</v>
      </c>
      <c r="F16" s="11" t="s">
        <v>4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1"/>
    </row>
    <row r="17" spans="1:18" ht="31.2" x14ac:dyDescent="0.6">
      <c r="A17" s="37">
        <f t="shared" si="0"/>
        <v>0</v>
      </c>
      <c r="B17" s="5" t="s">
        <v>29</v>
      </c>
      <c r="C17" s="3" t="s">
        <v>2</v>
      </c>
      <c r="D17" s="4" t="s">
        <v>17</v>
      </c>
      <c r="E17" s="15" t="s">
        <v>3</v>
      </c>
      <c r="F17" s="19"/>
      <c r="G17" s="22">
        <f>HEX2DEC(B17) + (HEX2DEC(G18)*256)</f>
        <v>1024</v>
      </c>
      <c r="H17" s="17" t="s">
        <v>5</v>
      </c>
      <c r="I17" s="17"/>
      <c r="J17" s="17"/>
      <c r="K17" s="17"/>
      <c r="L17" s="17"/>
      <c r="M17" s="17"/>
      <c r="N17" s="17"/>
      <c r="O17" s="17"/>
      <c r="P17" s="17"/>
      <c r="Q17" s="17"/>
      <c r="R17" s="18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JETPAC VIC-20 8K+ Expansion</vt:lpstr>
      <vt:lpstr>Default VIC-20 8K+ Expansion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2022-05-12T22:29:00Z</dcterms:created>
  <dcterms:modified xsi:type="dcterms:W3CDTF">2022-06-01T23:34:46Z</dcterms:modified>
</cp:coreProperties>
</file>