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illiphelms/Documents/work/chanGroup/code/pydmrg/data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4" i="1"/>
  <c r="F5" i="1"/>
  <c r="F6" i="1"/>
  <c r="F7" i="1"/>
  <c r="F8" i="1"/>
  <c r="F9" i="1"/>
  <c r="F10" i="1"/>
  <c r="F11" i="1"/>
  <c r="F12" i="1"/>
  <c r="F13" i="1"/>
  <c r="F3" i="1"/>
  <c r="G8" i="1"/>
  <c r="H8" i="1"/>
  <c r="G9" i="1"/>
  <c r="H9" i="1"/>
  <c r="G10" i="1"/>
  <c r="H10" i="1"/>
  <c r="G11" i="1"/>
  <c r="H11" i="1"/>
  <c r="G12" i="1"/>
  <c r="H12" i="1"/>
  <c r="G13" i="1"/>
  <c r="H13" i="1"/>
  <c r="H2" i="1"/>
  <c r="H3" i="1"/>
  <c r="H4" i="1"/>
  <c r="H5" i="1"/>
  <c r="H6" i="1"/>
  <c r="H7" i="1"/>
  <c r="G3" i="1"/>
  <c r="G4" i="1"/>
  <c r="G5" i="1"/>
  <c r="G6" i="1"/>
  <c r="G7" i="1"/>
  <c r="G2" i="1"/>
  <c r="F2" i="1"/>
</calcChain>
</file>

<file path=xl/sharedStrings.xml><?xml version="1.0" encoding="utf-8"?>
<sst xmlns="http://schemas.openxmlformats.org/spreadsheetml/2006/main" count="6" uniqueCount="6">
  <si>
    <t>N</t>
  </si>
  <si>
    <t>J</t>
  </si>
  <si>
    <t>h</t>
  </si>
  <si>
    <t>pyDMRG</t>
  </si>
  <si>
    <t>iTensor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</si>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</sst>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28FE14"/>
      <name val="Andale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ITensor (1,0)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1.6160254038</c:v>
                </c:pt>
                <c:pt idx="1">
                  <c:v>3.3749325987</c:v>
                </c:pt>
                <c:pt idx="2">
                  <c:v>6.9117371431</c:v>
                </c:pt>
                <c:pt idx="3">
                  <c:v>13.9973156095</c:v>
                </c:pt>
                <c:pt idx="4">
                  <c:v>28.1754248355</c:v>
                </c:pt>
              </c:numCache>
            </c:numRef>
          </c:yVal>
          <c:smooth val="0"/>
        </c:ser>
        <c:ser>
          <c:idx val="1"/>
          <c:order val="1"/>
          <c:tx>
            <c:v>Python (1,0)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1.61602540378443</c:v>
                </c:pt>
                <c:pt idx="1">
                  <c:v>3.37492986013384</c:v>
                </c:pt>
                <c:pt idx="2">
                  <c:v>6.91122105810411</c:v>
                </c:pt>
                <c:pt idx="3">
                  <c:v>13.9953514113396</c:v>
                </c:pt>
                <c:pt idx="4">
                  <c:v>28.1662728262035</c:v>
                </c:pt>
              </c:numCache>
            </c:numRef>
          </c:yVal>
          <c:smooth val="0"/>
        </c:ser>
        <c:ser>
          <c:idx val="2"/>
          <c:order val="2"/>
          <c:tx>
            <c:v>ITensor (-1,0)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Sheet1!$A$8:$A$12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Sheet1!$G$8:$G$12</c:f>
              <c:numCache>
                <c:formatCode>General</c:formatCode>
                <c:ptCount val="5"/>
                <c:pt idx="0">
                  <c:v>0.75</c:v>
                </c:pt>
                <c:pt idx="1">
                  <c:v>1.7499999508</c:v>
                </c:pt>
                <c:pt idx="2">
                  <c:v>3.7498736304</c:v>
                </c:pt>
                <c:pt idx="3">
                  <c:v>7.7468945803</c:v>
                </c:pt>
                <c:pt idx="4">
                  <c:v>15.7345282041</c:v>
                </c:pt>
              </c:numCache>
            </c:numRef>
          </c:yVal>
          <c:smooth val="0"/>
        </c:ser>
        <c:ser>
          <c:idx val="3"/>
          <c:order val="3"/>
          <c:tx>
            <c:v>Python (-1,0)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Sheet1!$A$8:$A$12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Sheet1!$H$8:$H$12</c:f>
              <c:numCache>
                <c:formatCode>General</c:formatCode>
                <c:ptCount val="5"/>
                <c:pt idx="0">
                  <c:v>0.75</c:v>
                </c:pt>
                <c:pt idx="1">
                  <c:v>1.74999999999999</c:v>
                </c:pt>
                <c:pt idx="2">
                  <c:v>3.74999999932956</c:v>
                </c:pt>
                <c:pt idx="3">
                  <c:v>7.749999998377</c:v>
                </c:pt>
                <c:pt idx="4">
                  <c:v>15.7499999375257</c:v>
                </c:pt>
              </c:numCache>
            </c:numRef>
          </c:yVal>
          <c:smooth val="0"/>
        </c:ser>
        <c:ser>
          <c:idx val="4"/>
          <c:order val="4"/>
          <c:tx>
            <c:v>ITensor(-1,1)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Sheet1!$G$13:$G$17</c:f>
              <c:numCache>
                <c:formatCode>General</c:formatCode>
                <c:ptCount val="5"/>
                <c:pt idx="0">
                  <c:v>1.0746110718</c:v>
                </c:pt>
                <c:pt idx="1">
                  <c:v>5.2499999988</c:v>
                </c:pt>
                <c:pt idx="2">
                  <c:v>11.2499998319</c:v>
                </c:pt>
                <c:pt idx="3">
                  <c:v>23.2499999356</c:v>
                </c:pt>
                <c:pt idx="4">
                  <c:v>47.2499999986</c:v>
                </c:pt>
              </c:numCache>
            </c:numRef>
          </c:yVal>
          <c:smooth val="0"/>
        </c:ser>
        <c:ser>
          <c:idx val="8"/>
          <c:order val="5"/>
          <c:tx>
            <c:v>Python (-1,1)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Sheet1!$H$13:$H$17</c:f>
              <c:numCache>
                <c:formatCode>General</c:formatCode>
                <c:ptCount val="5"/>
                <c:pt idx="0">
                  <c:v>2.75</c:v>
                </c:pt>
                <c:pt idx="1">
                  <c:v>5.75</c:v>
                </c:pt>
                <c:pt idx="2">
                  <c:v>11.75</c:v>
                </c:pt>
                <c:pt idx="3">
                  <c:v>23.75</c:v>
                </c:pt>
                <c:pt idx="4">
                  <c:v>47.75</c:v>
                </c:pt>
              </c:numCache>
            </c:numRef>
          </c:yVal>
          <c:smooth val="0"/>
        </c:ser>
        <c:ser>
          <c:idx val="5"/>
          <c:order val="6"/>
          <c:tx>
            <c:v>ITensor (1,1)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Sheet1!$G$18:$G$22</c:f>
              <c:numCache>
                <c:formatCode>General</c:formatCode>
                <c:ptCount val="5"/>
                <c:pt idx="0">
                  <c:v>1.8537906281</c:v>
                </c:pt>
                <c:pt idx="1">
                  <c:v>3.931592508</c:v>
                </c:pt>
                <c:pt idx="2">
                  <c:v>7.9676569503</c:v>
                </c:pt>
                <c:pt idx="3">
                  <c:v>16.0443401794</c:v>
                </c:pt>
                <c:pt idx="4">
                  <c:v>32.1963643364</c:v>
                </c:pt>
              </c:numCache>
            </c:numRef>
          </c:yVal>
          <c:smooth val="0"/>
        </c:ser>
        <c:ser>
          <c:idx val="9"/>
          <c:order val="7"/>
          <c:tx>
            <c:v>Python (1,1)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Sheet1!$H$18:$H$22</c:f>
              <c:numCache>
                <c:formatCode>General</c:formatCode>
                <c:ptCount val="5"/>
                <c:pt idx="0">
                  <c:v>1.95710678118654</c:v>
                </c:pt>
                <c:pt idx="1">
                  <c:v>3.98224048776288</c:v>
                </c:pt>
                <c:pt idx="2">
                  <c:v>8.01854325596401</c:v>
                </c:pt>
                <c:pt idx="3">
                  <c:v>16.0936711310035</c:v>
                </c:pt>
                <c:pt idx="4">
                  <c:v>32.2563199325329</c:v>
                </c:pt>
              </c:numCache>
            </c:numRef>
          </c:yVal>
          <c:smooth val="0"/>
        </c:ser>
        <c:ser>
          <c:idx val="6"/>
          <c:order val="8"/>
          <c:tx>
            <c:v>ITensor (-1,-1)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Sheet1!$A$23:$A$27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Sheet1!$G$23:$G$27</c:f>
              <c:numCache>
                <c:formatCode>General</c:formatCode>
                <c:ptCount val="5"/>
                <c:pt idx="0">
                  <c:v>1.0746110718</c:v>
                </c:pt>
                <c:pt idx="1">
                  <c:v>5.2499999999</c:v>
                </c:pt>
                <c:pt idx="2">
                  <c:v>11.249999317</c:v>
                </c:pt>
                <c:pt idx="3">
                  <c:v>23.2499999967</c:v>
                </c:pt>
                <c:pt idx="4">
                  <c:v>47.249999971</c:v>
                </c:pt>
              </c:numCache>
            </c:numRef>
          </c:yVal>
          <c:smooth val="0"/>
        </c:ser>
        <c:ser>
          <c:idx val="10"/>
          <c:order val="9"/>
          <c:tx>
            <c:v>Python (-1,-1)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Sheet1!$A$23:$A$27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Sheet1!$H$23:$H$27</c:f>
              <c:numCache>
                <c:formatCode>General</c:formatCode>
                <c:ptCount val="5"/>
                <c:pt idx="0">
                  <c:v>2.75</c:v>
                </c:pt>
                <c:pt idx="1">
                  <c:v>5.74999999999999</c:v>
                </c:pt>
                <c:pt idx="2">
                  <c:v>11.75</c:v>
                </c:pt>
                <c:pt idx="3">
                  <c:v>23.75</c:v>
                </c:pt>
                <c:pt idx="4">
                  <c:v>47.75</c:v>
                </c:pt>
              </c:numCache>
            </c:numRef>
          </c:yVal>
          <c:smooth val="0"/>
        </c:ser>
        <c:ser>
          <c:idx val="7"/>
          <c:order val="10"/>
          <c:tx>
            <c:v>ITensor (1,-1)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Sheet1!$G$28:$G$32</c:f>
              <c:numCache>
                <c:formatCode>General</c:formatCode>
                <c:ptCount val="5"/>
                <c:pt idx="0">
                  <c:v>1.8537906281</c:v>
                </c:pt>
                <c:pt idx="1">
                  <c:v>3.9315925082</c:v>
                </c:pt>
                <c:pt idx="2">
                  <c:v>7.9676399269</c:v>
                </c:pt>
                <c:pt idx="3">
                  <c:v>16.0441455907</c:v>
                </c:pt>
                <c:pt idx="4">
                  <c:v>32.1961312809</c:v>
                </c:pt>
              </c:numCache>
            </c:numRef>
          </c:yVal>
          <c:smooth val="0"/>
        </c:ser>
        <c:ser>
          <c:idx val="11"/>
          <c:order val="11"/>
          <c:tx>
            <c:v>Python (1,-1)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Sheet1!$H$28:$H$32</c:f>
              <c:numCache>
                <c:formatCode>General</c:formatCode>
                <c:ptCount val="5"/>
                <c:pt idx="0">
                  <c:v>1.95710678118654</c:v>
                </c:pt>
                <c:pt idx="1">
                  <c:v>3.98224048776288</c:v>
                </c:pt>
                <c:pt idx="2">
                  <c:v>8.01857008203927</c:v>
                </c:pt>
                <c:pt idx="3">
                  <c:v>16.0937329819279</c:v>
                </c:pt>
                <c:pt idx="4">
                  <c:v>32.2568226447353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5072"/>
        <c:axId val="78314080"/>
      </c:scatterChart>
      <c:valAx>
        <c:axId val="266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Site</a:t>
                </a:r>
                <a:r>
                  <a:rPr lang="en-US" sz="3200" b="1" baseline="0"/>
                  <a:t> Number</a:t>
                </a:r>
                <a:endParaRPr lang="en-US" sz="3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4080"/>
        <c:crosses val="autoZero"/>
        <c:crossBetween val="midCat"/>
      </c:valAx>
      <c:valAx>
        <c:axId val="78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-E</a:t>
                </a:r>
                <a:endParaRPr lang="en-US" sz="3200" b="1"/>
              </a:p>
            </c:rich>
          </c:tx>
          <c:layout/>
          <c:overlay val="0"/>
          <c:spPr>
            <a:solidFill>
              <a:schemeClr val="lt1"/>
            </a:soli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149860</xdr:colOff>
      <xdr:row>0</xdr:row>
      <xdr:rowOff>0</xdr:rowOff>
    </xdr:from>
    <xdr:to>
      <xdr:col>17</xdr:col>
      <xdr:colOff>619760</xdr:colOff>
      <xdr:row>19</xdr:row>
      <xdr:rowOff>200660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F1" zoomScale="125" zoomScaleNormal="270" zoomScalePageLayoutView="270" workbookViewId="0">
      <selection activeCell="N27" sqref="N27"/>
    </sheetView>
  </sheetViews>
  <sheetFormatPr baseColWidth="10" defaultRowHeight="16" x14ac:dyDescent="0.2"/>
  <cols>
    <col min="6" max="6" width="1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8" x14ac:dyDescent="0.2">
      <c r="A2">
        <v>4</v>
      </c>
      <c r="B2">
        <v>1</v>
      </c>
      <c r="C2">
        <v>0</v>
      </c>
      <c r="D2">
        <v>-1.6160254037999999</v>
      </c>
      <c r="E2">
        <v>-1.6160254037844299</v>
      </c>
      <c r="F2">
        <f>ABS(D2-E2)</f>
        <v>1.556998974194812E-11</v>
      </c>
      <c r="G2">
        <f>ABS(D2)</f>
        <v>1.6160254037999999</v>
      </c>
      <c r="H2">
        <f>ABS(E2)</f>
        <v>1.6160254037844299</v>
      </c>
    </row>
    <row r="3" spans="1:8" x14ac:dyDescent="0.2">
      <c r="A3">
        <v>8</v>
      </c>
      <c r="B3">
        <v>1</v>
      </c>
      <c r="C3">
        <v>0</v>
      </c>
      <c r="D3" s="1">
        <v>-3.3749325987000001</v>
      </c>
      <c r="E3" s="1">
        <v>-3.37492986013384</v>
      </c>
      <c r="F3">
        <f>D3-E3</f>
        <v>-2.7385661600654032E-6</v>
      </c>
      <c r="G3">
        <f t="shared" ref="G3:H7" si="0">ABS(D3)</f>
        <v>3.3749325987000001</v>
      </c>
      <c r="H3">
        <f t="shared" si="0"/>
        <v>3.37492986013384</v>
      </c>
    </row>
    <row r="4" spans="1:8" x14ac:dyDescent="0.2">
      <c r="A4">
        <v>16</v>
      </c>
      <c r="B4">
        <v>1</v>
      </c>
      <c r="C4">
        <v>0</v>
      </c>
      <c r="D4" s="1">
        <v>-6.9117371430999999</v>
      </c>
      <c r="E4" s="1">
        <v>-6.9112210581041102</v>
      </c>
      <c r="F4">
        <f t="shared" ref="F4:F16" si="1">D4-E4</f>
        <v>-5.1608499588962076E-4</v>
      </c>
      <c r="G4">
        <f t="shared" si="0"/>
        <v>6.9117371430999999</v>
      </c>
      <c r="H4">
        <f t="shared" si="0"/>
        <v>6.9112210581041102</v>
      </c>
    </row>
    <row r="5" spans="1:8" x14ac:dyDescent="0.2">
      <c r="A5">
        <v>32</v>
      </c>
      <c r="B5">
        <v>1</v>
      </c>
      <c r="C5">
        <v>0</v>
      </c>
      <c r="D5" s="1">
        <v>-13.997315609499999</v>
      </c>
      <c r="E5" s="1">
        <v>-13.9953514113396</v>
      </c>
      <c r="F5">
        <f t="shared" si="1"/>
        <v>-1.9641981603992775E-3</v>
      </c>
      <c r="G5">
        <f t="shared" si="0"/>
        <v>13.997315609499999</v>
      </c>
      <c r="H5">
        <f t="shared" si="0"/>
        <v>13.9953514113396</v>
      </c>
    </row>
    <row r="6" spans="1:8" x14ac:dyDescent="0.2">
      <c r="A6">
        <v>64</v>
      </c>
      <c r="B6">
        <v>1</v>
      </c>
      <c r="C6">
        <v>0</v>
      </c>
      <c r="D6" s="1">
        <v>-28.175424835499999</v>
      </c>
      <c r="E6" s="1">
        <v>-28.1662728262035</v>
      </c>
      <c r="F6">
        <f t="shared" si="1"/>
        <v>-9.1520092964998412E-3</v>
      </c>
      <c r="G6">
        <f t="shared" si="0"/>
        <v>28.175424835499999</v>
      </c>
      <c r="H6">
        <f t="shared" si="0"/>
        <v>28.1662728262035</v>
      </c>
    </row>
    <row r="7" spans="1:8" x14ac:dyDescent="0.2">
      <c r="A7">
        <v>128</v>
      </c>
      <c r="B7">
        <v>1</v>
      </c>
      <c r="C7">
        <v>0</v>
      </c>
      <c r="D7" s="1">
        <v>-56.535154118299999</v>
      </c>
      <c r="E7" s="1">
        <v>-56.508201049437602</v>
      </c>
      <c r="F7">
        <f t="shared" si="1"/>
        <v>-2.6953068862397345E-2</v>
      </c>
      <c r="G7">
        <f t="shared" si="0"/>
        <v>56.535154118299999</v>
      </c>
      <c r="H7">
        <f t="shared" si="0"/>
        <v>56.508201049437602</v>
      </c>
    </row>
    <row r="8" spans="1:8" x14ac:dyDescent="0.2">
      <c r="A8">
        <v>4</v>
      </c>
      <c r="B8">
        <v>-1</v>
      </c>
      <c r="C8">
        <v>0</v>
      </c>
      <c r="D8" s="1">
        <v>-0.75</v>
      </c>
      <c r="E8" s="1">
        <v>-0.75</v>
      </c>
      <c r="F8">
        <f t="shared" si="1"/>
        <v>0</v>
      </c>
      <c r="G8">
        <f t="shared" ref="G8:G16" si="2">ABS(D8)</f>
        <v>0.75</v>
      </c>
      <c r="H8">
        <f t="shared" ref="H8:H16" si="3">ABS(E8)</f>
        <v>0.75</v>
      </c>
    </row>
    <row r="9" spans="1:8" x14ac:dyDescent="0.2">
      <c r="A9">
        <v>8</v>
      </c>
      <c r="B9">
        <v>-1</v>
      </c>
      <c r="C9">
        <v>0</v>
      </c>
      <c r="D9" s="1">
        <v>-1.7499999507999999</v>
      </c>
      <c r="E9" s="1">
        <v>-1.74999999999999</v>
      </c>
      <c r="F9">
        <f t="shared" si="1"/>
        <v>4.9199990082016143E-8</v>
      </c>
      <c r="G9">
        <f t="shared" si="2"/>
        <v>1.7499999507999999</v>
      </c>
      <c r="H9">
        <f t="shared" si="3"/>
        <v>1.74999999999999</v>
      </c>
    </row>
    <row r="10" spans="1:8" x14ac:dyDescent="0.2">
      <c r="A10">
        <v>16</v>
      </c>
      <c r="B10">
        <v>-1</v>
      </c>
      <c r="C10">
        <v>0</v>
      </c>
      <c r="D10" s="1">
        <v>-3.7498736304000002</v>
      </c>
      <c r="E10" s="1">
        <v>-3.7499999993295599</v>
      </c>
      <c r="F10">
        <f t="shared" si="1"/>
        <v>1.263689295596393E-4</v>
      </c>
      <c r="G10">
        <f t="shared" si="2"/>
        <v>3.7498736304000002</v>
      </c>
      <c r="H10">
        <f t="shared" si="3"/>
        <v>3.7499999993295599</v>
      </c>
    </row>
    <row r="11" spans="1:8" x14ac:dyDescent="0.2">
      <c r="A11">
        <v>32</v>
      </c>
      <c r="B11">
        <v>-1</v>
      </c>
      <c r="C11">
        <v>0</v>
      </c>
      <c r="D11" s="1">
        <v>-7.7468945803000002</v>
      </c>
      <c r="E11" s="1">
        <v>-7.7499999983769996</v>
      </c>
      <c r="F11">
        <f t="shared" si="1"/>
        <v>3.1054180769993778E-3</v>
      </c>
      <c r="G11">
        <f t="shared" si="2"/>
        <v>7.7468945803000002</v>
      </c>
      <c r="H11">
        <f t="shared" si="3"/>
        <v>7.7499999983769996</v>
      </c>
    </row>
    <row r="12" spans="1:8" x14ac:dyDescent="0.2">
      <c r="A12">
        <v>64</v>
      </c>
      <c r="B12">
        <v>-1</v>
      </c>
      <c r="C12">
        <v>0</v>
      </c>
      <c r="D12" s="1">
        <v>-15.7345282041</v>
      </c>
      <c r="E12" s="1">
        <v>-15.7499999375257</v>
      </c>
      <c r="F12">
        <f t="shared" si="1"/>
        <v>1.5471733425700407E-2</v>
      </c>
      <c r="G12">
        <f t="shared" si="2"/>
        <v>15.7345282041</v>
      </c>
      <c r="H12">
        <f t="shared" si="3"/>
        <v>15.7499999375257</v>
      </c>
    </row>
    <row r="13" spans="1:8" x14ac:dyDescent="0.2">
      <c r="A13">
        <v>4</v>
      </c>
      <c r="B13">
        <v>-1</v>
      </c>
      <c r="C13">
        <v>1</v>
      </c>
      <c r="D13" s="1">
        <v>-1.0746110717999999</v>
      </c>
      <c r="E13" s="1">
        <v>-2.75</v>
      </c>
      <c r="F13">
        <f t="shared" si="1"/>
        <v>1.6753889282000001</v>
      </c>
      <c r="G13">
        <f t="shared" si="2"/>
        <v>1.0746110717999999</v>
      </c>
      <c r="H13">
        <f t="shared" si="3"/>
        <v>2.75</v>
      </c>
    </row>
    <row r="14" spans="1:8" x14ac:dyDescent="0.2">
      <c r="A14">
        <v>8</v>
      </c>
      <c r="B14">
        <v>-1</v>
      </c>
      <c r="C14">
        <v>1</v>
      </c>
      <c r="D14" s="1">
        <v>-5.2499999987999999</v>
      </c>
      <c r="E14" s="1">
        <v>-5.75</v>
      </c>
      <c r="F14">
        <f t="shared" ref="F14:F32" si="4">D14-E14</f>
        <v>0.5000000012000001</v>
      </c>
      <c r="G14">
        <f t="shared" ref="G14:G32" si="5">ABS(D14)</f>
        <v>5.2499999987999999</v>
      </c>
      <c r="H14">
        <f t="shared" ref="H14:H32" si="6">ABS(E14)</f>
        <v>5.75</v>
      </c>
    </row>
    <row r="15" spans="1:8" x14ac:dyDescent="0.2">
      <c r="A15">
        <v>16</v>
      </c>
      <c r="B15">
        <v>-1</v>
      </c>
      <c r="C15">
        <v>1</v>
      </c>
      <c r="D15" s="1">
        <v>-11.2499998319</v>
      </c>
      <c r="E15" s="1">
        <v>-11.75</v>
      </c>
      <c r="F15">
        <f t="shared" si="4"/>
        <v>0.5000001680999997</v>
      </c>
      <c r="G15">
        <f t="shared" si="5"/>
        <v>11.2499998319</v>
      </c>
      <c r="H15">
        <f t="shared" si="6"/>
        <v>11.75</v>
      </c>
    </row>
    <row r="16" spans="1:8" x14ac:dyDescent="0.2">
      <c r="A16">
        <v>32</v>
      </c>
      <c r="B16">
        <v>-1</v>
      </c>
      <c r="C16">
        <v>1</v>
      </c>
      <c r="D16" s="1">
        <v>-23.249999935600002</v>
      </c>
      <c r="E16" s="1">
        <v>-23.75</v>
      </c>
      <c r="F16">
        <f t="shared" si="4"/>
        <v>0.50000006439999822</v>
      </c>
      <c r="G16">
        <f t="shared" si="5"/>
        <v>23.249999935600002</v>
      </c>
      <c r="H16">
        <f t="shared" si="6"/>
        <v>23.75</v>
      </c>
    </row>
    <row r="17" spans="1:8" x14ac:dyDescent="0.2">
      <c r="A17">
        <v>64</v>
      </c>
      <c r="B17">
        <v>-1</v>
      </c>
      <c r="C17">
        <v>1</v>
      </c>
      <c r="D17" s="1">
        <v>-47.249999998600003</v>
      </c>
      <c r="E17" s="1">
        <v>-47.75</v>
      </c>
      <c r="F17">
        <f t="shared" si="4"/>
        <v>0.50000000139999656</v>
      </c>
      <c r="G17">
        <f t="shared" si="5"/>
        <v>47.249999998600003</v>
      </c>
      <c r="H17">
        <f t="shared" si="6"/>
        <v>47.75</v>
      </c>
    </row>
    <row r="18" spans="1:8" x14ac:dyDescent="0.2">
      <c r="A18">
        <v>4</v>
      </c>
      <c r="B18">
        <v>1</v>
      </c>
      <c r="C18">
        <v>1</v>
      </c>
      <c r="D18" s="1">
        <v>-1.8537906281000001</v>
      </c>
      <c r="E18" s="1">
        <v>-1.9571067811865399</v>
      </c>
      <c r="F18">
        <f t="shared" si="4"/>
        <v>0.10331615308653985</v>
      </c>
      <c r="G18">
        <f t="shared" si="5"/>
        <v>1.8537906281000001</v>
      </c>
      <c r="H18">
        <f t="shared" si="6"/>
        <v>1.9571067811865399</v>
      </c>
    </row>
    <row r="19" spans="1:8" x14ac:dyDescent="0.2">
      <c r="A19">
        <v>8</v>
      </c>
      <c r="B19">
        <v>1</v>
      </c>
      <c r="C19">
        <v>1</v>
      </c>
      <c r="D19" s="1">
        <v>-3.931592508</v>
      </c>
      <c r="E19" s="1">
        <v>-3.9822404877628799</v>
      </c>
      <c r="F19">
        <f t="shared" si="4"/>
        <v>5.0647979762879825E-2</v>
      </c>
      <c r="G19">
        <f t="shared" si="5"/>
        <v>3.931592508</v>
      </c>
      <c r="H19">
        <f t="shared" si="6"/>
        <v>3.9822404877628799</v>
      </c>
    </row>
    <row r="20" spans="1:8" x14ac:dyDescent="0.2">
      <c r="A20">
        <v>16</v>
      </c>
      <c r="B20">
        <v>1</v>
      </c>
      <c r="C20">
        <v>1</v>
      </c>
      <c r="D20" s="1">
        <v>-7.9676569503000003</v>
      </c>
      <c r="E20" s="1">
        <v>-8.0185432559640102</v>
      </c>
      <c r="F20">
        <f t="shared" si="4"/>
        <v>5.0886305664009868E-2</v>
      </c>
      <c r="G20">
        <f t="shared" si="5"/>
        <v>7.9676569503000003</v>
      </c>
      <c r="H20">
        <f t="shared" si="6"/>
        <v>8.0185432559640102</v>
      </c>
    </row>
    <row r="21" spans="1:8" x14ac:dyDescent="0.2">
      <c r="A21">
        <v>32</v>
      </c>
      <c r="B21">
        <v>1</v>
      </c>
      <c r="C21">
        <v>1</v>
      </c>
      <c r="D21" s="1">
        <v>-16.044340179399999</v>
      </c>
      <c r="E21" s="1">
        <v>-16.0936711310035</v>
      </c>
      <c r="F21">
        <f t="shared" si="4"/>
        <v>4.9330951603501205E-2</v>
      </c>
      <c r="G21">
        <f t="shared" si="5"/>
        <v>16.044340179399999</v>
      </c>
      <c r="H21">
        <f t="shared" si="6"/>
        <v>16.0936711310035</v>
      </c>
    </row>
    <row r="22" spans="1:8" x14ac:dyDescent="0.2">
      <c r="A22">
        <v>64</v>
      </c>
      <c r="B22">
        <v>1</v>
      </c>
      <c r="C22">
        <v>1</v>
      </c>
      <c r="D22" s="1">
        <v>-32.196364336400002</v>
      </c>
      <c r="E22" s="1">
        <v>-32.256319932532897</v>
      </c>
      <c r="F22">
        <f t="shared" si="4"/>
        <v>5.9955596132894584E-2</v>
      </c>
      <c r="G22">
        <f t="shared" si="5"/>
        <v>32.196364336400002</v>
      </c>
      <c r="H22">
        <f t="shared" si="6"/>
        <v>32.256319932532897</v>
      </c>
    </row>
    <row r="23" spans="1:8" x14ac:dyDescent="0.2">
      <c r="A23">
        <v>4</v>
      </c>
      <c r="B23">
        <v>-1</v>
      </c>
      <c r="C23">
        <v>-1</v>
      </c>
      <c r="D23" s="1">
        <v>-1.0746110717999999</v>
      </c>
      <c r="E23" s="1">
        <v>-2.75</v>
      </c>
      <c r="F23">
        <f t="shared" si="4"/>
        <v>1.6753889282000001</v>
      </c>
      <c r="G23">
        <f t="shared" si="5"/>
        <v>1.0746110717999999</v>
      </c>
      <c r="H23">
        <f t="shared" si="6"/>
        <v>2.75</v>
      </c>
    </row>
    <row r="24" spans="1:8" x14ac:dyDescent="0.2">
      <c r="A24">
        <v>8</v>
      </c>
      <c r="B24">
        <v>-1</v>
      </c>
      <c r="C24">
        <v>-1</v>
      </c>
      <c r="D24" s="1">
        <v>-5.2499999999</v>
      </c>
      <c r="E24" s="1">
        <v>-5.7499999999999902</v>
      </c>
      <c r="F24">
        <f t="shared" si="4"/>
        <v>0.50000000009999024</v>
      </c>
      <c r="G24">
        <f t="shared" si="5"/>
        <v>5.2499999999</v>
      </c>
      <c r="H24">
        <f t="shared" si="6"/>
        <v>5.7499999999999902</v>
      </c>
    </row>
    <row r="25" spans="1:8" x14ac:dyDescent="0.2">
      <c r="A25">
        <v>16</v>
      </c>
      <c r="B25">
        <v>-1</v>
      </c>
      <c r="C25">
        <v>-1</v>
      </c>
      <c r="D25" s="1">
        <v>-11.249999317</v>
      </c>
      <c r="E25" s="1">
        <v>-11.75</v>
      </c>
      <c r="F25">
        <f t="shared" si="4"/>
        <v>0.50000068299999967</v>
      </c>
      <c r="G25">
        <f t="shared" si="5"/>
        <v>11.249999317</v>
      </c>
      <c r="H25">
        <f t="shared" si="6"/>
        <v>11.75</v>
      </c>
    </row>
    <row r="26" spans="1:8" x14ac:dyDescent="0.2">
      <c r="A26">
        <v>32</v>
      </c>
      <c r="B26">
        <v>-1</v>
      </c>
      <c r="C26">
        <v>-1</v>
      </c>
      <c r="D26" s="1">
        <v>-23.249999996700002</v>
      </c>
      <c r="E26" s="1">
        <v>-23.75</v>
      </c>
      <c r="F26">
        <f t="shared" si="4"/>
        <v>0.5000000032999985</v>
      </c>
      <c r="G26">
        <f t="shared" si="5"/>
        <v>23.249999996700002</v>
      </c>
      <c r="H26">
        <f t="shared" si="6"/>
        <v>23.75</v>
      </c>
    </row>
    <row r="27" spans="1:8" x14ac:dyDescent="0.2">
      <c r="A27">
        <v>64</v>
      </c>
      <c r="B27">
        <v>-1</v>
      </c>
      <c r="C27">
        <v>-1</v>
      </c>
      <c r="D27" s="1">
        <v>-47.249999971000001</v>
      </c>
      <c r="E27" s="1">
        <v>-47.75</v>
      </c>
      <c r="F27">
        <f t="shared" si="4"/>
        <v>0.50000002899999885</v>
      </c>
      <c r="G27">
        <f t="shared" si="5"/>
        <v>47.249999971000001</v>
      </c>
      <c r="H27">
        <f t="shared" si="6"/>
        <v>47.75</v>
      </c>
    </row>
    <row r="28" spans="1:8" x14ac:dyDescent="0.2">
      <c r="A28">
        <v>4</v>
      </c>
      <c r="B28">
        <v>1</v>
      </c>
      <c r="C28">
        <v>-1</v>
      </c>
      <c r="D28" s="1">
        <v>-1.8537906281000001</v>
      </c>
      <c r="E28" s="1">
        <v>-1.9571067811865399</v>
      </c>
      <c r="F28">
        <f t="shared" si="4"/>
        <v>0.10331615308653985</v>
      </c>
      <c r="G28">
        <f t="shared" si="5"/>
        <v>1.8537906281000001</v>
      </c>
      <c r="H28">
        <f t="shared" si="6"/>
        <v>1.9571067811865399</v>
      </c>
    </row>
    <row r="29" spans="1:8" x14ac:dyDescent="0.2">
      <c r="A29">
        <v>8</v>
      </c>
      <c r="B29">
        <v>1</v>
      </c>
      <c r="C29">
        <v>-1</v>
      </c>
      <c r="D29" s="1">
        <v>-3.9315925082000001</v>
      </c>
      <c r="E29" s="1">
        <v>-3.9822404877628799</v>
      </c>
      <c r="F29">
        <f t="shared" si="4"/>
        <v>5.0647979562879808E-2</v>
      </c>
      <c r="G29">
        <f t="shared" si="5"/>
        <v>3.9315925082000001</v>
      </c>
      <c r="H29">
        <f t="shared" si="6"/>
        <v>3.9822404877628799</v>
      </c>
    </row>
    <row r="30" spans="1:8" x14ac:dyDescent="0.2">
      <c r="A30">
        <v>16</v>
      </c>
      <c r="B30">
        <v>1</v>
      </c>
      <c r="C30">
        <v>-1</v>
      </c>
      <c r="D30" s="1">
        <v>-7.9676399268999996</v>
      </c>
      <c r="E30" s="1">
        <v>-8.01857008203927</v>
      </c>
      <c r="F30">
        <f t="shared" si="4"/>
        <v>5.0930155139270461E-2</v>
      </c>
      <c r="G30">
        <f t="shared" si="5"/>
        <v>7.9676399268999996</v>
      </c>
      <c r="H30">
        <f t="shared" si="6"/>
        <v>8.01857008203927</v>
      </c>
    </row>
    <row r="31" spans="1:8" x14ac:dyDescent="0.2">
      <c r="A31">
        <v>32</v>
      </c>
      <c r="B31">
        <v>1</v>
      </c>
      <c r="C31">
        <v>-1</v>
      </c>
      <c r="D31" s="1">
        <v>-16.044145590700001</v>
      </c>
      <c r="E31" s="1">
        <v>-16.0937329819279</v>
      </c>
      <c r="F31">
        <f t="shared" si="4"/>
        <v>4.9587391227898792E-2</v>
      </c>
      <c r="G31">
        <f t="shared" si="5"/>
        <v>16.044145590700001</v>
      </c>
      <c r="H31">
        <f t="shared" si="6"/>
        <v>16.0937329819279</v>
      </c>
    </row>
    <row r="32" spans="1:8" x14ac:dyDescent="0.2">
      <c r="A32">
        <v>64</v>
      </c>
      <c r="B32">
        <v>1</v>
      </c>
      <c r="C32">
        <v>-1</v>
      </c>
      <c r="D32" s="1">
        <v>-32.196131280899998</v>
      </c>
      <c r="E32" s="1">
        <v>-32.256822644735301</v>
      </c>
      <c r="F32">
        <f t="shared" si="4"/>
        <v>6.0691363835303491E-2</v>
      </c>
      <c r="G32">
        <f t="shared" si="5"/>
        <v>32.196131280899998</v>
      </c>
      <c r="H32">
        <f t="shared" si="6"/>
        <v>32.256822644735301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2017-10-03T22:25:12Z</dcterms:created>
  <dcterms:modified xsi:type="dcterms:W3CDTF">2017-10-03T23:18:41Z</dcterms:modified>
</cp:coreProperties>
</file>