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2435" windowHeight="10485" firstSheet="2" activeTab="8"/>
  </bookViews>
  <sheets>
    <sheet name="Introduction" sheetId="4" r:id="rId1"/>
    <sheet name="FertilityMotherRates" sheetId="1" r:id="rId2"/>
    <sheet name="FertilityMotherDieaseMultiplier" sheetId="2" r:id="rId3"/>
    <sheet name="Dropout" sheetId="3" r:id="rId4"/>
    <sheet name="Abuse" sheetId="5" r:id="rId5"/>
    <sheet name="Not Abused Depression" sheetId="6" r:id="rId6"/>
    <sheet name="Abused Depression" sheetId="7" r:id="rId7"/>
    <sheet name="Not Abused Condom Rates" sheetId="8" r:id="rId8"/>
    <sheet name="Abused Condom Rates" sheetId="9" r:id="rId9"/>
  </sheets>
  <externalReferences>
    <externalReference r:id="rId10"/>
  </externalReferences>
  <definedNames>
    <definedName name="CurrYear">[1]Results!$B$3</definedName>
    <definedName name="NOTFert_Black">'[1]Assumptions - Black'!$E$12</definedName>
    <definedName name="PROFert_Black">'[1]Assumptions - Black'!$E$9</definedName>
    <definedName name="RSKFert_Black">'[1]Assumptions - Black'!$E$11</definedName>
    <definedName name="StartYear">'[1]Assumptions - Asian'!$C$38</definedName>
    <definedName name="STDFert_Black">'[1]Assumptions - Black'!$E$10</definedName>
  </definedNames>
  <calcPr calcId="145621"/>
</workbook>
</file>

<file path=xl/calcChain.xml><?xml version="1.0" encoding="utf-8"?>
<calcChain xmlns="http://schemas.openxmlformats.org/spreadsheetml/2006/main">
  <c r="D8" i="9" l="1"/>
  <c r="E8" i="9"/>
  <c r="F8" i="9"/>
  <c r="G8" i="9"/>
  <c r="H8" i="9"/>
  <c r="I8" i="9"/>
  <c r="J8" i="9"/>
  <c r="K8" i="9"/>
  <c r="L8" i="9"/>
  <c r="M8" i="9"/>
  <c r="N8" i="9"/>
  <c r="D9" i="9"/>
  <c r="E9" i="9"/>
  <c r="F9" i="9"/>
  <c r="G9" i="9"/>
  <c r="H9" i="9"/>
  <c r="I9" i="9"/>
  <c r="J9" i="9"/>
  <c r="K9" i="9"/>
  <c r="L9" i="9"/>
  <c r="M9" i="9"/>
  <c r="N9" i="9"/>
  <c r="C9" i="9"/>
  <c r="C8" i="9"/>
  <c r="D8" i="8"/>
  <c r="E8" i="8"/>
  <c r="F8" i="8"/>
  <c r="G8" i="8"/>
  <c r="H8" i="8"/>
  <c r="I8" i="8"/>
  <c r="J8" i="8"/>
  <c r="K8" i="8"/>
  <c r="L8" i="8"/>
  <c r="M8" i="8"/>
  <c r="N8" i="8"/>
  <c r="D9" i="8"/>
  <c r="E9" i="8"/>
  <c r="F9" i="8"/>
  <c r="G9" i="8"/>
  <c r="H9" i="8"/>
  <c r="I9" i="8"/>
  <c r="J9" i="8"/>
  <c r="K9" i="8"/>
  <c r="L9" i="8"/>
  <c r="M9" i="8"/>
  <c r="N9" i="8"/>
  <c r="C9" i="8"/>
  <c r="C8" i="8"/>
  <c r="D13" i="7" l="1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C14" i="7"/>
  <c r="C15" i="7"/>
  <c r="C16" i="7"/>
  <c r="C17" i="7"/>
  <c r="C18" i="7"/>
  <c r="C19" i="7"/>
  <c r="C13" i="7"/>
  <c r="D13" i="6" l="1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C14" i="6"/>
  <c r="C15" i="6"/>
  <c r="C16" i="6"/>
  <c r="C17" i="6"/>
  <c r="C18" i="6"/>
  <c r="C19" i="6"/>
  <c r="C13" i="6"/>
  <c r="D14" i="5" l="1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C15" i="5"/>
  <c r="C16" i="5"/>
  <c r="C17" i="5"/>
  <c r="C18" i="5"/>
  <c r="C19" i="5"/>
  <c r="C20" i="5"/>
  <c r="C14" i="5"/>
  <c r="D18" i="3" l="1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C19" i="3"/>
  <c r="C20" i="3"/>
  <c r="C21" i="3"/>
  <c r="C22" i="3"/>
  <c r="C23" i="3"/>
  <c r="C24" i="3"/>
  <c r="C25" i="3"/>
  <c r="C26" i="3"/>
  <c r="C27" i="3"/>
  <c r="C28" i="3"/>
  <c r="C29" i="3"/>
  <c r="C18" i="3"/>
  <c r="B234" i="2" l="1"/>
  <c r="B146" i="2" l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9" authorId="0">
      <text>
        <r>
          <rPr>
            <sz val="8"/>
            <color indexed="81"/>
            <rFont val="Tahoma"/>
            <family val="2"/>
          </rPr>
          <t xml:space="preserve">Scaling factor required to ensure that the risk group age-spcific fertility rates are rebalanced as the proportions in the risk groups change over time so as to always remain consistent with the overall HIV+ fertility rate for the specific age.
</t>
        </r>
      </text>
    </comment>
  </commentList>
</comments>
</file>

<file path=xl/sharedStrings.xml><?xml version="1.0" encoding="utf-8"?>
<sst xmlns="http://schemas.openxmlformats.org/spreadsheetml/2006/main" count="306" uniqueCount="72">
  <si>
    <t>Age</t>
  </si>
  <si>
    <t>Source Data from ASSA:</t>
  </si>
  <si>
    <t>Pick a year</t>
  </si>
  <si>
    <t>This document preprocesses the data for modgen.</t>
  </si>
  <si>
    <t>It contains the source data, together with a number transformations and formatting steps that were taken</t>
  </si>
  <si>
    <t>Column A in each worksheet is left blank except for the descriptions of what was done to the data.</t>
  </si>
  <si>
    <t>Hence by pressing &lt;C-Up&gt; or &lt;C-Down&gt; in column A you can navigate through the steps the data was put through.</t>
  </si>
  <si>
    <t>Expand the data range</t>
  </si>
  <si>
    <t>Copy and paste to visual studio</t>
  </si>
  <si>
    <t>Get fertility modifiers from ASSA model</t>
  </si>
  <si>
    <t>Age \ Duration</t>
  </si>
  <si>
    <t>Rel. Fert scaling factor</t>
  </si>
  <si>
    <t>Extract the rates relevant to the infected state</t>
  </si>
  <si>
    <t>Hence take the average of those rates and use that as the disease multiplier</t>
  </si>
  <si>
    <t>We need to remove the zeros from the table since they will throw the computations out.</t>
  </si>
  <si>
    <t>Compute the average</t>
  </si>
  <si>
    <t>Thus the fertility is boosted by 30% in the infected stage</t>
  </si>
  <si>
    <t>Should I use a geometric mean instead?</t>
  </si>
  <si>
    <t>Extract the rates relevant to the symptoms state</t>
  </si>
  <si>
    <t>Average time to symptoms after infection is 5.3 years. Hence mothers will be exposed to the fertility adjustments between years 0 to 5 from the ASSA model</t>
  </si>
  <si>
    <t>To choose how to average over the fertility modifier table for disease state in the ASSA model is very complicated.</t>
  </si>
  <si>
    <t>You will need to get detailed population percentages from our model and use them as weights.</t>
  </si>
  <si>
    <t>In the interest of getting the job done, just say that the first 5 years after infection correspond with the infected disease state</t>
  </si>
  <si>
    <t>And that the next 5 years after than correspond to the symptoms state.</t>
  </si>
  <si>
    <t>This can be done a lot better, but I doubt that it will make a big difference.</t>
  </si>
  <si>
    <t>These rate are chosen based on the simplifying assumption described at the top of this work sheet</t>
  </si>
  <si>
    <t>Remove the zeros so that the average is computed correctly</t>
  </si>
  <si>
    <t>Hence fertility is boosted by 8% in the symptoms state.</t>
  </si>
  <si>
    <t>Not sure that this is very realistic</t>
  </si>
  <si>
    <t>The raw values from Crhis</t>
  </si>
  <si>
    <t>f.l.X0</t>
  </si>
  <si>
    <t>f.l.X1</t>
  </si>
  <si>
    <t>f.l.X2</t>
  </si>
  <si>
    <t>f.l.X3</t>
  </si>
  <si>
    <t>f.l.X4</t>
  </si>
  <si>
    <t>f.l.X5</t>
  </si>
  <si>
    <t>f.h.X0</t>
  </si>
  <si>
    <t>f.h.X1</t>
  </si>
  <si>
    <t>f.h.X2</t>
  </si>
  <si>
    <t>f.h.X3</t>
  </si>
  <si>
    <t>f.h.X4</t>
  </si>
  <si>
    <t>f.h.X5</t>
  </si>
  <si>
    <t>m.l.X0</t>
  </si>
  <si>
    <t>m.l.X1</t>
  </si>
  <si>
    <t>m.l.X2</t>
  </si>
  <si>
    <t>m.l.X3</t>
  </si>
  <si>
    <t>m.l.X4</t>
  </si>
  <si>
    <t>m.l.X5</t>
  </si>
  <si>
    <t>m.h.X0</t>
  </si>
  <si>
    <t>m.h.X1</t>
  </si>
  <si>
    <t>m.h.X2</t>
  </si>
  <si>
    <t>m.h.X3</t>
  </si>
  <si>
    <t>m.h.X4</t>
  </si>
  <si>
    <t>m.h.X5</t>
  </si>
  <si>
    <t>Round them</t>
  </si>
  <si>
    <t>Now just copy and paste</t>
  </si>
  <si>
    <t>Round</t>
  </si>
  <si>
    <t>SES</t>
  </si>
  <si>
    <t>HIGH</t>
  </si>
  <si>
    <t>LOW</t>
  </si>
  <si>
    <t>f.X0</t>
  </si>
  <si>
    <t>f.X1</t>
  </si>
  <si>
    <t>f.X2</t>
  </si>
  <si>
    <t>f.X3</t>
  </si>
  <si>
    <t>f.X4</t>
  </si>
  <si>
    <t>f.X5</t>
  </si>
  <si>
    <t>m.X0</t>
  </si>
  <si>
    <t>m.X1</t>
  </si>
  <si>
    <t>m.X2</t>
  </si>
  <si>
    <t>m.X3</t>
  </si>
  <si>
    <t>m.X4</t>
  </si>
  <si>
    <t>m.X5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</si>
</sst>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164" formatCode="_(* #,##0.00_);_(* \(#,##0.00\);_(* &quot;-&quot;??_);_(@_)"/>
    <numFmt numFmtId="165" formatCode="0.0000"/>
    <numFmt numFmtId="166" formatCode="0.000"/>
    <numFmt numFmtId="167" formatCode="0.0%"/>
    <numFmt numFmtId="168" formatCode="\ \ \ \ \ @"/>
    <numFmt numFmtId="169" formatCode="&quot;R&quot;#,##0.00_-;&quot;R&quot;#,##0.00\-"/>
    <numFmt numFmtId="170" formatCode="&quot;R&quot;#,##0.00_-;[Red]&quot;R&quot;#,##0.00\-"/>
    <numFmt numFmtId="171" formatCode="_-* #,##0_-;_-* #,##0\-;_-* &quot;-&quot;_-;_-@_-"/>
    <numFmt numFmtId="172" formatCode="#,##0\ &quot;DM&quot;;[Red]\-#,##0\ &quot;DM&quot;"/>
    <numFmt numFmtId="173" formatCode="&quot;£&quot;#,##0_);[Red]\(&quot;£&quot;#,##0\)"/>
    <numFmt numFmtId="174" formatCode="_ &quot;SFr.&quot;\ * #,##0.00_ ;_ &quot;SFr.&quot;\ * \-#,##0.00_ ;_ &quot;SFr.&quot;\ * &quot;-&quot;??_ ;_ @_ "/>
    <numFmt numFmtId="175" formatCode="_-&quot;L.&quot;\ * #,##0_-;\-&quot;L.&quot;\ * #,##0_-;_-&quot;L.&quot;\ * &quot;-&quot;_-;_-@_-"/>
    <numFmt numFmtId="176" formatCode="#,##0.00\ &quot;Pts&quot;;[Red]\-#,##0.00\ &quot;Pts&quot;"/>
    <numFmt numFmtId="177" formatCode="_-* #,##0\ &quot;F&quot;_-;\-* #,##0\ &quot;F&quot;_-;_-* &quot;-&quot;\ &quot;F&quot;_-;_-@_-"/>
    <numFmt numFmtId="178" formatCode="_-* #,##0\ _F_-;\-* #,##0\ _F_-;_-* &quot;-&quot;\ _F_-;_-@_-"/>
    <numFmt numFmtId="179" formatCode="_-* #,##0.00\ &quot;F&quot;_-;\-* #,##0.00\ &quot;F&quot;_-;_-* &quot;-&quot;??\ &quot;F&quot;_-;_-@_-"/>
    <numFmt numFmtId="180" formatCode="_-* #,##0.00\ _F_-;\-* #,##0.00\ _F_-;_-* &quot;-&quot;??\ _F_-;_-@_-"/>
    <numFmt numFmtId="181" formatCode="_ * #,##0_)\ _F_ ;_ * \(#,##0\)\ _F_ ;_ * &quot;-&quot;_)\ _F_ ;_ @_ "/>
    <numFmt numFmtId="182" formatCode="0.00000"/>
    <numFmt numFmtId="183" formatCode="0.000000"/>
    <numFmt numFmtId="184" formatCode="0.0000000"/>
  </numFmts>
  <fonts count="12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56"/>
      <name val="Arial"/>
      <family val="2"/>
    </font>
    <font>
      <sz val="10"/>
      <name val="Times New Roman"/>
      <family val="1"/>
    </font>
    <font>
      <sz val="10"/>
      <name val="Helv"/>
    </font>
    <font>
      <shadow/>
      <sz val="8"/>
      <color indexed="12"/>
      <name val="Times New Roman"/>
      <family val="1"/>
    </font>
    <font>
      <sz val="12"/>
      <name val="Times New Roman"/>
      <family val="1"/>
    </font>
    <font>
      <b/>
      <sz val="12"/>
      <name val="Univers (WN)"/>
    </font>
    <font>
      <sz val="10"/>
      <name val="Univers (E1)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" fillId="0" borderId="0"/>
    <xf numFmtId="168" fontId="2" fillId="0" borderId="0" applyNumberFormat="0" applyFill="0" applyBorder="0" applyAlignment="0"/>
    <xf numFmtId="16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6" fontId="5" fillId="0" borderId="0" applyFont="0" applyFill="0" applyBorder="0" applyAlignment="0" applyProtection="0">
      <protection locked="0"/>
    </xf>
    <xf numFmtId="39" fontId="6" fillId="0" borderId="0" applyFont="0" applyFill="0" applyBorder="0" applyAlignment="0" applyProtection="0"/>
    <xf numFmtId="175" fontId="2" fillId="0" borderId="0" applyFont="0" applyFill="0" applyBorder="0" applyAlignment="0"/>
    <xf numFmtId="37" fontId="7" fillId="0" borderId="0" applyFill="0" applyBorder="0" applyAlignment="0">
      <protection locked="0"/>
    </xf>
    <xf numFmtId="167" fontId="7" fillId="0" borderId="1" applyFill="0" applyBorder="0" applyAlignment="0">
      <alignment horizontal="center"/>
      <protection locked="0"/>
    </xf>
    <xf numFmtId="176" fontId="5" fillId="0" borderId="0" applyFill="0" applyBorder="0" applyAlignment="0">
      <protection locked="0"/>
    </xf>
    <xf numFmtId="175" fontId="2" fillId="0" borderId="0" applyFill="0" applyBorder="0" applyAlignment="0" applyProtection="0">
      <protection locked="0"/>
    </xf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8" fillId="0" borderId="0"/>
    <xf numFmtId="168" fontId="2" fillId="0" borderId="0" applyFill="0" applyBorder="0" applyAlignment="0"/>
    <xf numFmtId="9" fontId="2" fillId="0" borderId="0" applyFont="0" applyFill="0" applyBorder="0" applyAlignment="0" applyProtection="0"/>
    <xf numFmtId="172" fontId="2" fillId="0" borderId="2" applyFont="0" applyFill="0" applyBorder="0" applyAlignment="0" applyProtection="0">
      <alignment horizontal="right"/>
    </xf>
    <xf numFmtId="171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38" fontId="9" fillId="0" borderId="0" applyFill="0" applyBorder="0" applyAlignment="0" applyProtection="0"/>
    <xf numFmtId="171" fontId="2" fillId="0" borderId="0" applyFill="0" applyBorder="0" applyAlignment="0" applyProtection="0"/>
    <xf numFmtId="181" fontId="5" fillId="0" borderId="0" applyFont="0" applyFill="0" applyBorder="0" applyAlignment="0" applyProtection="0">
      <alignment horizontal="left"/>
    </xf>
    <xf numFmtId="10" fontId="10" fillId="0" borderId="3" applyNumberFormat="0" applyFont="0" applyFill="0" applyAlignment="0" applyProtection="0"/>
    <xf numFmtId="174" fontId="2" fillId="0" borderId="4" applyFont="0" applyFill="0" applyBorder="0" applyAlignment="0" applyProtection="0"/>
  </cellStyleXfs>
  <cellXfs count="38">
    <xf numFmtId="0" fontId="0" fillId="0" borderId="0" xfId="0"/>
    <xf numFmtId="0" fontId="4" fillId="2" borderId="5" xfId="1" applyFont="1" applyFill="1" applyBorder="1"/>
    <xf numFmtId="0" fontId="4" fillId="2" borderId="6" xfId="1" applyFont="1" applyFill="1" applyBorder="1"/>
    <xf numFmtId="0" fontId="4" fillId="2" borderId="0" xfId="1" applyFont="1" applyFill="1" applyBorder="1"/>
    <xf numFmtId="0" fontId="4" fillId="3" borderId="2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166" fontId="1" fillId="2" borderId="0" xfId="1" applyNumberFormat="1" applyFill="1" applyBorder="1"/>
    <xf numFmtId="166" fontId="1" fillId="2" borderId="5" xfId="1" applyNumberFormat="1" applyFill="1" applyBorder="1"/>
    <xf numFmtId="165" fontId="3" fillId="2" borderId="0" xfId="1" applyNumberFormat="1" applyFont="1" applyFill="1" applyBorder="1"/>
    <xf numFmtId="165" fontId="3" fillId="2" borderId="6" xfId="1" applyNumberFormat="1" applyFont="1" applyFill="1" applyBorder="1"/>
    <xf numFmtId="0" fontId="3" fillId="2" borderId="0" xfId="1" applyFont="1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9" xfId="0" applyFill="1" applyBorder="1"/>
    <xf numFmtId="0" fontId="0" fillId="2" borderId="8" xfId="0" applyFill="1" applyBorder="1"/>
    <xf numFmtId="0" fontId="0" fillId="2" borderId="6" xfId="0" applyFill="1" applyBorder="1"/>
    <xf numFmtId="182" fontId="0" fillId="2" borderId="6" xfId="0" applyNumberFormat="1" applyFill="1" applyBorder="1"/>
    <xf numFmtId="0" fontId="0" fillId="2" borderId="7" xfId="0" applyFill="1" applyBorder="1"/>
    <xf numFmtId="182" fontId="0" fillId="2" borderId="7" xfId="0" applyNumberFormat="1" applyFill="1" applyBorder="1"/>
    <xf numFmtId="182" fontId="0" fillId="0" borderId="0" xfId="0" applyNumberFormat="1"/>
    <xf numFmtId="0" fontId="0" fillId="0" borderId="0" xfId="0"/>
    <xf numFmtId="0" fontId="0" fillId="0" borderId="0" xfId="0"/>
    <xf numFmtId="182" fontId="0" fillId="0" borderId="0" xfId="0" applyNumberFormat="1"/>
    <xf numFmtId="183" fontId="0" fillId="0" borderId="0" xfId="0" applyNumberFormat="1"/>
    <xf numFmtId="0" fontId="0" fillId="0" borderId="0" xfId="0"/>
    <xf numFmtId="184" fontId="0" fillId="0" borderId="0" xfId="0" applyNumberFormat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2" fontId="0" fillId="0" borderId="0" xfId="0" applyNumberFormat="1"/>
  </cellXfs>
  <cellStyles count="28">
    <cellStyle name="Bold 11" xfId="2"/>
    <cellStyle name="Comma 2" xfId="3"/>
    <cellStyle name="Date" xfId="4"/>
    <cellStyle name="Decimal 1" xfId="5"/>
    <cellStyle name="Decimal 2" xfId="6"/>
    <cellStyle name="Decimal 3" xfId="7"/>
    <cellStyle name="Input %" xfId="9"/>
    <cellStyle name="Input 1" xfId="10"/>
    <cellStyle name="Input 2" xfId="8"/>
    <cellStyle name="Input 3" xfId="11"/>
    <cellStyle name="Milliers [0]_EDYAN" xfId="12"/>
    <cellStyle name="Milliers_EDYAN" xfId="13"/>
    <cellStyle name="Monétaire [0]_EDYAN" xfId="14"/>
    <cellStyle name="Monétaire_EDYAN" xfId="15"/>
    <cellStyle name="Month" xfId="16"/>
    <cellStyle name="Normal" xfId="0" builtinId="0"/>
    <cellStyle name="Normal - Style1" xfId="17"/>
    <cellStyle name="Normal 11" xfId="18"/>
    <cellStyle name="Normal 2" xfId="1"/>
    <cellStyle name="Percent ()" xfId="20"/>
    <cellStyle name="Percent 1" xfId="21"/>
    <cellStyle name="Percent 2" xfId="22"/>
    <cellStyle name="Percent 3" xfId="19"/>
    <cellStyle name="Sum" xfId="23"/>
    <cellStyle name="Sum %of HV" xfId="24"/>
    <cellStyle name="time" xfId="25"/>
    <cellStyle name="Underline 2" xfId="26"/>
    <cellStyle name="Year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cuments/projects/mochModel_data/src_dat/ASSA2008_incidence_and_m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 - All"/>
      <sheetName val="Assumptions - Asian"/>
      <sheetName val="Assumptions - Black"/>
      <sheetName val="Assumptions - Coloured"/>
      <sheetName val="Assumptions - White"/>
      <sheetName val="Results - Asian"/>
      <sheetName val="Interventions - Asian"/>
      <sheetName val="Population - Asian"/>
      <sheetName val="MortTable - Asian"/>
      <sheetName val="SexActivity - Asian"/>
      <sheetName val="Male HIVTable - Asian"/>
      <sheetName val="Female HIVTable - Asian"/>
      <sheetName val="HIVTable - Asian"/>
      <sheetName val="Male Adult Survival - Asian"/>
      <sheetName val="Fem Adult Survival - Asian"/>
      <sheetName val="Male Staging - Asian"/>
      <sheetName val="Female Staging - Asian"/>
      <sheetName val="Paediatric Survival - Asian"/>
      <sheetName val="Non-HIV Fertility - Asian"/>
      <sheetName val="HIV+ Fertility - Asian"/>
      <sheetName val="Male Migration - Asian"/>
      <sheetName val="Female Migration - Asian"/>
      <sheetName val="FemPRO - Asian"/>
      <sheetName val="FemSTD - Asian"/>
      <sheetName val="FemRSK - Asian"/>
      <sheetName val="FemNOT - Asian"/>
      <sheetName val="MalePRO - Asian"/>
      <sheetName val="MaleSTD - Asian"/>
      <sheetName val="MaleRSK - Asian"/>
      <sheetName val="MaleNOT - Asian"/>
      <sheetName val="MaleOLD - Asian"/>
      <sheetName val="FemOLD - Asian"/>
      <sheetName val="Young - Asian"/>
      <sheetName val="Results - Black"/>
      <sheetName val="Interventions - Black"/>
      <sheetName val="Population - Black"/>
      <sheetName val="MortTable - Black"/>
      <sheetName val="SexActivity - Black"/>
      <sheetName val="Male HIVTable - Black"/>
      <sheetName val="Female HIVTable - Black"/>
      <sheetName val="HIVTable - Black"/>
      <sheetName val="Male Adult Survival - Black"/>
      <sheetName val="Fem Adult Survival - Black"/>
      <sheetName val="Male Staging - Black"/>
      <sheetName val="Female Staging - Black"/>
      <sheetName val="Paediatric Survival - Black"/>
      <sheetName val="Non-HIV Fertility - Black"/>
      <sheetName val="HIV+ Fertility - Black"/>
      <sheetName val="Male Migration - Black"/>
      <sheetName val="Female Migration - Black"/>
      <sheetName val="FemPRO - Black"/>
      <sheetName val="FemSTD - Black"/>
      <sheetName val="FemRSK - Black"/>
      <sheetName val="FemNOT - Black"/>
      <sheetName val="MalePRO - Black"/>
      <sheetName val="MaleSTD - Black"/>
      <sheetName val="MaleRSK - Black"/>
      <sheetName val="MaleNOT - Black"/>
      <sheetName val="MaleOLD - Black"/>
      <sheetName val="FemOLD - Black"/>
      <sheetName val="Young - Black"/>
      <sheetName val="Results - Coloured"/>
      <sheetName val="Interventions - Coloured"/>
      <sheetName val="Population - Coloured"/>
      <sheetName val="MortTable - Coloured"/>
      <sheetName val="SexActivity - Coloured"/>
      <sheetName val="Male HIVTable - Coloured"/>
      <sheetName val="Female HIVTable - Coloured"/>
      <sheetName val="HIVTable - Coloured"/>
      <sheetName val="Male Adult Survival - Coloured"/>
      <sheetName val="Fem Adult Survival - Coloured"/>
      <sheetName val="Male Staging - Coloured"/>
      <sheetName val="Female Staging - Coloured"/>
      <sheetName val="Paediatric Survival - Coloured"/>
      <sheetName val="Non-HIV Fertility - Coloured"/>
      <sheetName val="HIV+ Fertility - Coloured"/>
      <sheetName val="Male Migration - Coloured"/>
      <sheetName val="Female Migration - Coloured"/>
      <sheetName val="FemPRO - Coloured"/>
      <sheetName val="FemSTD - Coloured"/>
      <sheetName val="FemRSK - Coloured"/>
      <sheetName val="FemNOT - Coloured"/>
      <sheetName val="MalePRO - Coloured"/>
      <sheetName val="MaleSTD - Coloured"/>
      <sheetName val="MaleRSK - Coloured"/>
      <sheetName val="MaleNOT - Coloured"/>
      <sheetName val="MaleOLD - Coloured"/>
      <sheetName val="FemOLD - Coloured"/>
      <sheetName val="Young - Coloured"/>
      <sheetName val="Results - White"/>
      <sheetName val="Interventions - White"/>
      <sheetName val="Population - White"/>
      <sheetName val="MortTable - White"/>
      <sheetName val="SexActivity - White"/>
      <sheetName val="Male HIVTable - White"/>
      <sheetName val="Female HIVTable - White"/>
      <sheetName val="HIVTable - White"/>
      <sheetName val="Male Adult Survival - White"/>
      <sheetName val="Fem Adult Survival - White"/>
      <sheetName val="Male Staging - White"/>
      <sheetName val="Female Staging - White"/>
      <sheetName val="Paediatric Survival - White"/>
      <sheetName val="Non-HIV Fertility - White"/>
      <sheetName val="HIV+ Fertility - White"/>
      <sheetName val="Male Migration - White"/>
      <sheetName val="Female Migration - White"/>
      <sheetName val="FemPRO - White"/>
      <sheetName val="FemSTD - White"/>
      <sheetName val="FemRSK - White"/>
      <sheetName val="FemNOT - White"/>
      <sheetName val="MalePRO - White"/>
      <sheetName val="MaleSTD - White"/>
      <sheetName val="MaleRSK - White"/>
      <sheetName val="MaleNOT - White"/>
      <sheetName val="MaleOLD - White"/>
      <sheetName val="FemOLD - White"/>
      <sheetName val="Young - White"/>
      <sheetName val="Results"/>
      <sheetName val="Population"/>
      <sheetName val="MortTable"/>
      <sheetName val="HIVTable"/>
      <sheetName val="Fertility"/>
      <sheetName val="Male Migration"/>
      <sheetName val="Female Migration"/>
      <sheetName val="FemPRO"/>
      <sheetName val="FemSTD"/>
      <sheetName val="FemRSK"/>
      <sheetName val="FemNOT"/>
      <sheetName val="MalePRO"/>
      <sheetName val="MaleSTD"/>
      <sheetName val="MaleRSK"/>
      <sheetName val="MaleNOT"/>
      <sheetName val="MaleOLD"/>
      <sheetName val="FemOLD"/>
      <sheetName val="Young"/>
      <sheetName val="AIDS Age Profile"/>
      <sheetName val="AIDS Age Profile - Asian"/>
      <sheetName val="AIDS Age Profile - Black"/>
      <sheetName val="AIDS Age Profile - Coloured"/>
      <sheetName val="AIDS Age Profile - White"/>
      <sheetName val="HIV Prevalence"/>
      <sheetName val="HIV Prevalence - Asian"/>
      <sheetName val="HIV Prevalence - Black"/>
      <sheetName val="HIV Prevalence - Coloured"/>
      <sheetName val="HIV Prevalence - White"/>
      <sheetName val="ANC Age Prevalence"/>
      <sheetName val="ANC Age Profile"/>
      <sheetName val="ANC Age Profile - Asian"/>
      <sheetName val="ANC Age Profile - Black"/>
      <sheetName val="ANC Age Profile - Coloured"/>
      <sheetName val="ANC Age Profile - White"/>
      <sheetName val="Calibration"/>
      <sheetName val="Calibration - Asian"/>
      <sheetName val="Calibration - Black"/>
      <sheetName val="Calibration - Coloured"/>
      <sheetName val="Calibration - White"/>
      <sheetName val="Cumulative Deaths"/>
      <sheetName val="Cumulative Deaths - Asian"/>
      <sheetName val="Cumulative Deaths - Black"/>
      <sheetName val="Cumulative Deaths - Coloured"/>
      <sheetName val="Cumulative Deaths - White"/>
      <sheetName val="Deaths"/>
      <sheetName val="Deaths - Asian"/>
      <sheetName val="Deaths - Black"/>
      <sheetName val="Deaths - Coloured"/>
      <sheetName val="Deaths - White"/>
      <sheetName val="Pyramid"/>
      <sheetName val="Pyramid - Asian"/>
      <sheetName val="Pyramid - Black"/>
      <sheetName val="Pyramid - Coloured"/>
      <sheetName val="Pyramid - White"/>
      <sheetName val="Mortality"/>
      <sheetName val="Reported deaths - Female"/>
      <sheetName val="Reported deaths - Male"/>
      <sheetName val="Macros"/>
      <sheetName val="Mortality - Asian"/>
      <sheetName val="Mortality - Black"/>
      <sheetName val="Mortality - Coloured"/>
      <sheetName val="Mortality - White"/>
      <sheetName val="CopyrightMacro"/>
    </sheetNames>
    <sheetDataSet>
      <sheetData sheetId="0" refreshError="1"/>
      <sheetData sheetId="1">
        <row r="38">
          <cell r="C38">
            <v>1985</v>
          </cell>
        </row>
      </sheetData>
      <sheetData sheetId="2">
        <row r="9">
          <cell r="E9">
            <v>0.4</v>
          </cell>
        </row>
        <row r="10">
          <cell r="E10">
            <v>0.7</v>
          </cell>
        </row>
        <row r="11">
          <cell r="E11">
            <v>1</v>
          </cell>
        </row>
        <row r="12">
          <cell r="E12">
            <v>1.1668103448275862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24">
          <cell r="L24">
            <v>0.13707089256826621</v>
          </cell>
        </row>
      </sheetData>
      <sheetData sheetId="36" refreshError="1"/>
      <sheetData sheetId="37">
        <row r="65">
          <cell r="I65">
            <v>1.6105100000000008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>
        <row r="11">
          <cell r="C11">
            <v>623.61428619074252</v>
          </cell>
        </row>
      </sheetData>
      <sheetData sheetId="51">
        <row r="11">
          <cell r="C11">
            <v>10628.326004991786</v>
          </cell>
        </row>
      </sheetData>
      <sheetData sheetId="52">
        <row r="11">
          <cell r="C11">
            <v>3144.9933796865002</v>
          </cell>
        </row>
      </sheetData>
      <sheetData sheetId="53">
        <row r="11">
          <cell r="C11">
            <v>18674.022136887445</v>
          </cell>
        </row>
      </sheetData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>
        <row r="3">
          <cell r="B3">
            <v>2025</v>
          </cell>
        </row>
      </sheetData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8" sqref="A8"/>
    </sheetView>
  </sheetViews>
  <sheetFormatPr defaultRowHeight="15"/>
  <sheetData>
    <row r="1" spans="1:1">
      <c r="A1" t="s">
        <v>3</v>
      </c>
    </row>
    <row r="3" spans="1:1">
      <c r="A3" t="s">
        <v>4</v>
      </c>
    </row>
    <row r="5" spans="1:1">
      <c r="A5" t="s">
        <v>5</v>
      </c>
    </row>
    <row r="6" spans="1:1">
      <c r="A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2"/>
  <sheetViews>
    <sheetView topLeftCell="A78" workbookViewId="0">
      <selection activeCell="C79" sqref="C79"/>
    </sheetView>
  </sheetViews>
  <sheetFormatPr defaultRowHeight="15"/>
  <cols>
    <col min="4" max="4" width="9.5703125" bestFit="1" customWidth="1"/>
  </cols>
  <sheetData>
    <row r="1" spans="1:24">
      <c r="A1" t="s">
        <v>1</v>
      </c>
    </row>
    <row r="2" spans="1:24">
      <c r="B2" s="5" t="s">
        <v>0</v>
      </c>
      <c r="C2" s="4">
        <v>1985</v>
      </c>
      <c r="D2" s="4">
        <v>1986</v>
      </c>
      <c r="E2" s="4">
        <v>1987</v>
      </c>
      <c r="F2" s="4">
        <v>1988</v>
      </c>
      <c r="G2" s="4">
        <v>1989</v>
      </c>
      <c r="H2" s="4">
        <v>1990</v>
      </c>
      <c r="I2" s="4">
        <v>1991</v>
      </c>
      <c r="J2" s="4">
        <v>1992</v>
      </c>
      <c r="K2" s="4">
        <v>1993</v>
      </c>
      <c r="L2" s="4">
        <v>1994</v>
      </c>
      <c r="M2" s="4">
        <v>1995</v>
      </c>
      <c r="N2" s="4">
        <v>1996</v>
      </c>
      <c r="O2" s="4">
        <v>1997</v>
      </c>
      <c r="P2" s="4">
        <v>1998</v>
      </c>
      <c r="Q2" s="4">
        <v>1999</v>
      </c>
      <c r="R2" s="4">
        <v>2000</v>
      </c>
      <c r="S2" s="4">
        <v>2001</v>
      </c>
      <c r="T2" s="4">
        <v>2002</v>
      </c>
      <c r="U2" s="4">
        <v>2003</v>
      </c>
      <c r="V2" s="4">
        <v>2004</v>
      </c>
      <c r="W2" s="4">
        <v>2005</v>
      </c>
      <c r="X2" s="4">
        <v>2006</v>
      </c>
    </row>
    <row r="3" spans="1:24">
      <c r="B3" s="1">
        <v>14</v>
      </c>
      <c r="C3" s="6"/>
      <c r="D3" s="7"/>
      <c r="E3" s="7"/>
      <c r="F3" s="7"/>
      <c r="G3" s="6"/>
      <c r="H3" s="7"/>
      <c r="I3" s="7"/>
      <c r="J3" s="7"/>
      <c r="K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>
      <c r="B4" s="2">
        <v>15</v>
      </c>
      <c r="C4" s="8">
        <v>4.8498536432013344E-2</v>
      </c>
      <c r="D4" s="9">
        <v>4.9320213300937513E-2</v>
      </c>
      <c r="E4" s="9">
        <v>5.0119280565939291E-2</v>
      </c>
      <c r="F4" s="9">
        <v>5.0917749248855483E-2</v>
      </c>
      <c r="G4" s="8">
        <v>5.1711917389079376E-2</v>
      </c>
      <c r="H4" s="9">
        <v>5.2512056308696348E-2</v>
      </c>
      <c r="I4" s="9">
        <v>5.3294601794706353E-2</v>
      </c>
      <c r="J4" s="9">
        <v>5.4035506446988679E-2</v>
      </c>
      <c r="K4" s="8">
        <v>5.3562628567046473E-2</v>
      </c>
      <c r="L4" s="9">
        <v>5.3089750687104274E-2</v>
      </c>
      <c r="M4" s="9">
        <v>5.2616872807162075E-2</v>
      </c>
      <c r="N4" s="9">
        <v>5.2143994927219876E-2</v>
      </c>
      <c r="O4" s="9">
        <v>5.167111704727767E-2</v>
      </c>
      <c r="P4" s="9">
        <v>5.1198239167335471E-2</v>
      </c>
      <c r="Q4" s="9">
        <v>4.9418825679065637E-2</v>
      </c>
      <c r="R4" s="9">
        <v>4.7560954603043909E-2</v>
      </c>
      <c r="S4" s="9">
        <v>4.5295670052549454E-2</v>
      </c>
      <c r="T4" s="9">
        <v>4.3030385502054999E-2</v>
      </c>
      <c r="U4" s="9">
        <v>4.193210760208569E-2</v>
      </c>
      <c r="V4" s="9">
        <v>4.0861861390224387E-2</v>
      </c>
      <c r="W4" s="9">
        <v>3.9818931404985256E-2</v>
      </c>
      <c r="X4" s="9">
        <v>3.8802620445828245E-2</v>
      </c>
    </row>
    <row r="5" spans="1:24">
      <c r="B5" s="2">
        <v>16</v>
      </c>
      <c r="C5" s="8">
        <v>7.020866643651312E-2</v>
      </c>
      <c r="D5" s="9">
        <v>7.0753085389003267E-2</v>
      </c>
      <c r="E5" s="9">
        <v>7.1209742002115897E-2</v>
      </c>
      <c r="F5" s="9">
        <v>7.1632802589167793E-2</v>
      </c>
      <c r="G5" s="8">
        <v>7.205281324030452E-2</v>
      </c>
      <c r="H5" s="9">
        <v>7.2465856444430571E-2</v>
      </c>
      <c r="I5" s="9">
        <v>7.2852790996465147E-2</v>
      </c>
      <c r="J5" s="9">
        <v>7.3234661316167418E-2</v>
      </c>
      <c r="K5" s="8">
        <v>7.2220381808383624E-2</v>
      </c>
      <c r="L5" s="9">
        <v>7.120610230059983E-2</v>
      </c>
      <c r="M5" s="9">
        <v>7.0191822792816036E-2</v>
      </c>
      <c r="N5" s="9">
        <v>6.9177543285032242E-2</v>
      </c>
      <c r="O5" s="9">
        <v>6.8163263777248448E-2</v>
      </c>
      <c r="P5" s="9">
        <v>6.7148984269464654E-2</v>
      </c>
      <c r="Q5" s="9">
        <v>6.4820730575105567E-2</v>
      </c>
      <c r="R5" s="9">
        <v>6.2443291094384991E-2</v>
      </c>
      <c r="S5" s="9">
        <v>6.2083936014246659E-2</v>
      </c>
      <c r="T5" s="9">
        <v>6.1724580934108327E-2</v>
      </c>
      <c r="U5" s="9">
        <v>6.0149165275292994E-2</v>
      </c>
      <c r="V5" s="9">
        <v>5.8613959439865346E-2</v>
      </c>
      <c r="W5" s="9">
        <v>5.7117937140008727E-2</v>
      </c>
      <c r="X5" s="9">
        <v>5.5660098282169258E-2</v>
      </c>
    </row>
    <row r="6" spans="1:24">
      <c r="B6" s="2">
        <v>17</v>
      </c>
      <c r="C6" s="8">
        <v>9.4155858841284523E-2</v>
      </c>
      <c r="D6" s="9">
        <v>9.4274598097238857E-2</v>
      </c>
      <c r="E6" s="9">
        <v>9.4235890364732247E-2</v>
      </c>
      <c r="F6" s="9">
        <v>9.4083279588358423E-2</v>
      </c>
      <c r="G6" s="8">
        <v>9.3885516780292708E-2</v>
      </c>
      <c r="H6" s="9">
        <v>9.3682282594178851E-2</v>
      </c>
      <c r="I6" s="9">
        <v>9.3405491008567626E-2</v>
      </c>
      <c r="J6" s="9">
        <v>9.3140353379191479E-2</v>
      </c>
      <c r="K6" s="8">
        <v>9.1436655683761914E-2</v>
      </c>
      <c r="L6" s="9">
        <v>8.9732957988332362E-2</v>
      </c>
      <c r="M6" s="9">
        <v>8.8029260292902797E-2</v>
      </c>
      <c r="N6" s="9">
        <v>8.6325562597473218E-2</v>
      </c>
      <c r="O6" s="9">
        <v>8.4621864902043667E-2</v>
      </c>
      <c r="P6" s="9">
        <v>8.2918167206614102E-2</v>
      </c>
      <c r="Q6" s="9">
        <v>7.9996624404727545E-2</v>
      </c>
      <c r="R6" s="9">
        <v>7.7085421262237983E-2</v>
      </c>
      <c r="S6" s="9">
        <v>7.8193679810987946E-2</v>
      </c>
      <c r="T6" s="9">
        <v>7.9301938359737909E-2</v>
      </c>
      <c r="U6" s="9">
        <v>7.7277890345548744E-2</v>
      </c>
      <c r="V6" s="9">
        <v>7.5305502737756685E-2</v>
      </c>
      <c r="W6" s="9">
        <v>7.3383456991756885E-2</v>
      </c>
      <c r="X6" s="9">
        <v>7.1510468216568118E-2</v>
      </c>
    </row>
    <row r="7" spans="1:24">
      <c r="B7" s="2">
        <v>18</v>
      </c>
      <c r="C7" s="8">
        <v>0.11946463674046293</v>
      </c>
      <c r="D7" s="9">
        <v>0.11893466675306745</v>
      </c>
      <c r="E7" s="9">
        <v>0.1182998549521571</v>
      </c>
      <c r="F7" s="9">
        <v>0.11747399417974731</v>
      </c>
      <c r="G7" s="8">
        <v>0.11650834639216306</v>
      </c>
      <c r="H7" s="9">
        <v>0.11548630996665474</v>
      </c>
      <c r="I7" s="9">
        <v>0.11433159737571122</v>
      </c>
      <c r="J7" s="9">
        <v>0.11319276411714278</v>
      </c>
      <c r="K7" s="8">
        <v>0.11070056479421349</v>
      </c>
      <c r="L7" s="9">
        <v>0.10820836547128419</v>
      </c>
      <c r="M7" s="9">
        <v>0.10571616614835488</v>
      </c>
      <c r="N7" s="9">
        <v>0.1032239668254256</v>
      </c>
      <c r="O7" s="9">
        <v>0.10073176750249629</v>
      </c>
      <c r="P7" s="9">
        <v>9.8239568179566999E-2</v>
      </c>
      <c r="Q7" s="9">
        <v>9.4656115597219315E-2</v>
      </c>
      <c r="R7" s="9">
        <v>9.118973543307185E-2</v>
      </c>
      <c r="S7" s="9">
        <v>9.2863958775548566E-2</v>
      </c>
      <c r="T7" s="9">
        <v>9.4538182118025296E-2</v>
      </c>
      <c r="U7" s="9">
        <v>9.2125254720046443E-2</v>
      </c>
      <c r="V7" s="9">
        <v>8.9773913217813375E-2</v>
      </c>
      <c r="W7" s="9">
        <v>8.7482585735372431E-2</v>
      </c>
      <c r="X7" s="9">
        <v>8.524974051624834E-2</v>
      </c>
    </row>
    <row r="8" spans="1:24">
      <c r="B8" s="2">
        <v>19</v>
      </c>
      <c r="C8" s="8">
        <v>0.14501461852375477</v>
      </c>
      <c r="D8" s="9">
        <v>0.14355345441043851</v>
      </c>
      <c r="E8" s="9">
        <v>0.14214148577974409</v>
      </c>
      <c r="F8" s="9">
        <v>0.14060808796865973</v>
      </c>
      <c r="G8" s="8">
        <v>0.13885232795578498</v>
      </c>
      <c r="H8" s="9">
        <v>0.13693287117030239</v>
      </c>
      <c r="I8" s="9">
        <v>0.1347217805543359</v>
      </c>
      <c r="J8" s="9">
        <v>0.13256459837646339</v>
      </c>
      <c r="K8" s="8">
        <v>0.12925688433364882</v>
      </c>
      <c r="L8" s="9">
        <v>0.12594917029083422</v>
      </c>
      <c r="M8" s="9">
        <v>0.12264145624801964</v>
      </c>
      <c r="N8" s="9">
        <v>0.11933374220520505</v>
      </c>
      <c r="O8" s="9">
        <v>0.11602602816239048</v>
      </c>
      <c r="P8" s="9">
        <v>0.11271831411957589</v>
      </c>
      <c r="Q8" s="9">
        <v>0.10846865893426161</v>
      </c>
      <c r="R8" s="9">
        <v>0.10441188096300327</v>
      </c>
      <c r="S8" s="9">
        <v>0.10600123793815973</v>
      </c>
      <c r="T8" s="9">
        <v>0.10759059491331618</v>
      </c>
      <c r="U8" s="9">
        <v>0.1048445267277964</v>
      </c>
      <c r="V8" s="9">
        <v>0.10216854729385939</v>
      </c>
      <c r="W8" s="9">
        <v>9.9560867714519899E-2</v>
      </c>
      <c r="X8" s="9">
        <v>9.7019744751366266E-2</v>
      </c>
    </row>
    <row r="9" spans="1:24">
      <c r="B9" s="2">
        <v>20</v>
      </c>
      <c r="C9" s="8">
        <v>0.16965408519510689</v>
      </c>
      <c r="D9" s="9">
        <v>0.16706448601008481</v>
      </c>
      <c r="E9" s="9">
        <v>0.16463262575858931</v>
      </c>
      <c r="F9" s="9">
        <v>0.1622559523183684</v>
      </c>
      <c r="G9" s="8">
        <v>0.15974322470142316</v>
      </c>
      <c r="H9" s="9">
        <v>0.1569809324763192</v>
      </c>
      <c r="I9" s="9">
        <v>0.15366855387930259</v>
      </c>
      <c r="J9" s="9">
        <v>0.15038482431453223</v>
      </c>
      <c r="K9" s="8">
        <v>0.14632076415335984</v>
      </c>
      <c r="L9" s="9">
        <v>0.14225670399218743</v>
      </c>
      <c r="M9" s="9">
        <v>0.13819264383101501</v>
      </c>
      <c r="N9" s="9">
        <v>0.13412858366984262</v>
      </c>
      <c r="O9" s="9">
        <v>0.13006452350867023</v>
      </c>
      <c r="P9" s="9">
        <v>0.12600046334749782</v>
      </c>
      <c r="Q9" s="9">
        <v>0.12109990897226688</v>
      </c>
      <c r="R9" s="9">
        <v>0.11649692139938372</v>
      </c>
      <c r="S9" s="9">
        <v>0.11846554060259099</v>
      </c>
      <c r="T9" s="9">
        <v>0.12043415980579826</v>
      </c>
      <c r="U9" s="9">
        <v>0.11736028132265608</v>
      </c>
      <c r="V9" s="9">
        <v>0.11436485839518315</v>
      </c>
      <c r="W9" s="9">
        <v>0.1114458885778537</v>
      </c>
      <c r="X9" s="9">
        <v>0.10860142053418133</v>
      </c>
    </row>
    <row r="10" spans="1:24">
      <c r="B10" s="2">
        <v>21</v>
      </c>
      <c r="C10" s="8">
        <v>0.19192589207702238</v>
      </c>
      <c r="D10" s="9">
        <v>0.1882368231069407</v>
      </c>
      <c r="E10" s="9">
        <v>0.18465883155192309</v>
      </c>
      <c r="F10" s="9">
        <v>0.18125136537784953</v>
      </c>
      <c r="G10" s="8">
        <v>0.17790348703833891</v>
      </c>
      <c r="H10" s="9">
        <v>0.17440809930168014</v>
      </c>
      <c r="I10" s="9">
        <v>0.17011636708307112</v>
      </c>
      <c r="J10" s="9">
        <v>0.16574769372836295</v>
      </c>
      <c r="K10" s="8">
        <v>0.16104996037879107</v>
      </c>
      <c r="L10" s="9">
        <v>0.15635222702921917</v>
      </c>
      <c r="M10" s="9">
        <v>0.15165449367964728</v>
      </c>
      <c r="N10" s="9">
        <v>0.1469567603300754</v>
      </c>
      <c r="O10" s="9">
        <v>0.14225902698050349</v>
      </c>
      <c r="P10" s="9">
        <v>0.13756129363093161</v>
      </c>
      <c r="Q10" s="9">
        <v>0.1322236248088958</v>
      </c>
      <c r="R10" s="9">
        <v>0.12714323746766987</v>
      </c>
      <c r="S10" s="9">
        <v>0.12987693187310348</v>
      </c>
      <c r="T10" s="9">
        <v>0.13261062627853709</v>
      </c>
      <c r="U10" s="9">
        <v>0.12922596405802667</v>
      </c>
      <c r="V10" s="9">
        <v>0.1259276896230839</v>
      </c>
      <c r="W10" s="9">
        <v>0.12271359807141462</v>
      </c>
      <c r="X10" s="9">
        <v>0.11958154077713092</v>
      </c>
    </row>
    <row r="11" spans="1:24">
      <c r="B11" s="2">
        <v>22</v>
      </c>
      <c r="C11" s="8">
        <v>0.21046210437240659</v>
      </c>
      <c r="D11" s="9">
        <v>0.20573234402852242</v>
      </c>
      <c r="E11" s="9">
        <v>0.20112866465287454</v>
      </c>
      <c r="F11" s="9">
        <v>0.19664145071515443</v>
      </c>
      <c r="G11" s="8">
        <v>0.19233363336342657</v>
      </c>
      <c r="H11" s="9">
        <v>0.18808865967574145</v>
      </c>
      <c r="I11" s="9">
        <v>0.18302373126254221</v>
      </c>
      <c r="J11" s="9">
        <v>0.17777675845574564</v>
      </c>
      <c r="K11" s="8">
        <v>0.17260486927689767</v>
      </c>
      <c r="L11" s="9">
        <v>0.16743298009804972</v>
      </c>
      <c r="M11" s="9">
        <v>0.16226109091920171</v>
      </c>
      <c r="N11" s="9">
        <v>0.15708920174035373</v>
      </c>
      <c r="O11" s="9">
        <v>0.15191731256150576</v>
      </c>
      <c r="P11" s="9">
        <v>0.14674542338265778</v>
      </c>
      <c r="Q11" s="9">
        <v>0.141401028766278</v>
      </c>
      <c r="R11" s="9">
        <v>0.13611691785570645</v>
      </c>
      <c r="S11" s="9">
        <v>0.13874214422615819</v>
      </c>
      <c r="T11" s="9">
        <v>0.14136737059660992</v>
      </c>
      <c r="U11" s="9">
        <v>0.13775920726989249</v>
      </c>
      <c r="V11" s="9">
        <v>0.13424313621692485</v>
      </c>
      <c r="W11" s="9">
        <v>0.13081680693798831</v>
      </c>
      <c r="X11" s="9">
        <v>0.12747792892589885</v>
      </c>
    </row>
    <row r="12" spans="1:24">
      <c r="B12" s="2">
        <v>23</v>
      </c>
      <c r="C12" s="8">
        <v>0.22438806275972817</v>
      </c>
      <c r="D12" s="9">
        <v>0.2187928711378162</v>
      </c>
      <c r="E12" s="9">
        <v>0.21328931107228832</v>
      </c>
      <c r="F12" s="9">
        <v>0.20791389649289715</v>
      </c>
      <c r="G12" s="8">
        <v>0.20265853237154347</v>
      </c>
      <c r="H12" s="9">
        <v>0.19758817360752215</v>
      </c>
      <c r="I12" s="9">
        <v>0.19184255755154631</v>
      </c>
      <c r="J12" s="9">
        <v>0.18597563432679673</v>
      </c>
      <c r="K12" s="8">
        <v>0.18051687525701654</v>
      </c>
      <c r="L12" s="9">
        <v>0.17505811618723635</v>
      </c>
      <c r="M12" s="9">
        <v>0.16959935711745619</v>
      </c>
      <c r="N12" s="9">
        <v>0.16414059804767603</v>
      </c>
      <c r="O12" s="9">
        <v>0.15868183897789587</v>
      </c>
      <c r="P12" s="9">
        <v>0.15322307990811568</v>
      </c>
      <c r="Q12" s="9">
        <v>0.14821932318468956</v>
      </c>
      <c r="R12" s="9">
        <v>0.14317846730090963</v>
      </c>
      <c r="S12" s="9">
        <v>0.14449132588581443</v>
      </c>
      <c r="T12" s="9">
        <v>0.14580418447071919</v>
      </c>
      <c r="U12" s="9">
        <v>0.14208277896484495</v>
      </c>
      <c r="V12" s="9">
        <v>0.13845635604804674</v>
      </c>
      <c r="W12" s="9">
        <v>0.13492249145018975</v>
      </c>
      <c r="X12" s="9">
        <v>0.13147882277653899</v>
      </c>
    </row>
    <row r="13" spans="1:24">
      <c r="B13" s="2">
        <v>24</v>
      </c>
      <c r="C13" s="8">
        <v>0.23332467533156839</v>
      </c>
      <c r="D13" s="9">
        <v>0.22711239362446564</v>
      </c>
      <c r="E13" s="9">
        <v>0.22092848164185705</v>
      </c>
      <c r="F13" s="9">
        <v>0.21483468774539066</v>
      </c>
      <c r="G13" s="8">
        <v>0.2088698217278924</v>
      </c>
      <c r="H13" s="9">
        <v>0.20302746132729926</v>
      </c>
      <c r="I13" s="9">
        <v>0.19661977116163379</v>
      </c>
      <c r="J13" s="9">
        <v>0.19025956232081981</v>
      </c>
      <c r="K13" s="8">
        <v>0.18473567337801777</v>
      </c>
      <c r="L13" s="9">
        <v>0.17921178443521568</v>
      </c>
      <c r="M13" s="9">
        <v>0.17368789549241362</v>
      </c>
      <c r="N13" s="9">
        <v>0.16816400654961158</v>
      </c>
      <c r="O13" s="9">
        <v>0.16264011760680952</v>
      </c>
      <c r="P13" s="9">
        <v>0.15711622866400746</v>
      </c>
      <c r="Q13" s="9">
        <v>0.15254732008458216</v>
      </c>
      <c r="R13" s="9">
        <v>0.14806782217691525</v>
      </c>
      <c r="S13" s="9">
        <v>0.14740869552579042</v>
      </c>
      <c r="T13" s="9">
        <v>0.14674956887466559</v>
      </c>
      <c r="U13" s="9">
        <v>0.14300403402889081</v>
      </c>
      <c r="V13" s="9">
        <v>0.13935409763283205</v>
      </c>
      <c r="W13" s="9">
        <v>0.13579731969755199</v>
      </c>
      <c r="X13" s="9">
        <v>0.13233132251070906</v>
      </c>
    </row>
    <row r="14" spans="1:24">
      <c r="B14" s="2">
        <v>25</v>
      </c>
      <c r="C14" s="8">
        <v>0.23710558234414936</v>
      </c>
      <c r="D14" s="9">
        <v>0.23055469487081953</v>
      </c>
      <c r="E14" s="9">
        <v>0.22397340351781042</v>
      </c>
      <c r="F14" s="9">
        <v>0.21741808923064676</v>
      </c>
      <c r="G14" s="8">
        <v>0.21095094105274012</v>
      </c>
      <c r="H14" s="9">
        <v>0.20461275191004188</v>
      </c>
      <c r="I14" s="9">
        <v>0.19766015154645386</v>
      </c>
      <c r="J14" s="9">
        <v>0.19086547619181379</v>
      </c>
      <c r="K14" s="8">
        <v>0.18547833338550412</v>
      </c>
      <c r="L14" s="9">
        <v>0.18009119057919443</v>
      </c>
      <c r="M14" s="9">
        <v>0.17470404777288473</v>
      </c>
      <c r="N14" s="9">
        <v>0.16931690496657506</v>
      </c>
      <c r="O14" s="9">
        <v>0.16392976216026536</v>
      </c>
      <c r="P14" s="9">
        <v>0.15854261935395569</v>
      </c>
      <c r="Q14" s="9">
        <v>0.15455054808184787</v>
      </c>
      <c r="R14" s="9">
        <v>0.15067450091304979</v>
      </c>
      <c r="S14" s="9">
        <v>0.14829735370866809</v>
      </c>
      <c r="T14" s="9">
        <v>0.14592020650428636</v>
      </c>
      <c r="U14" s="9">
        <v>0.14219583973199793</v>
      </c>
      <c r="V14" s="9">
        <v>0.13856653113010839</v>
      </c>
      <c r="W14" s="9">
        <v>0.13502985449939731</v>
      </c>
      <c r="X14" s="9">
        <v>0.13158344556528079</v>
      </c>
    </row>
    <row r="15" spans="1:24">
      <c r="B15" s="2">
        <v>26</v>
      </c>
      <c r="C15" s="8">
        <v>0.23649229096260854</v>
      </c>
      <c r="D15" s="9">
        <v>0.22981010722358869</v>
      </c>
      <c r="E15" s="9">
        <v>0.22309223558822266</v>
      </c>
      <c r="F15" s="9">
        <v>0.21634224567439511</v>
      </c>
      <c r="G15" s="8">
        <v>0.20961639288375433</v>
      </c>
      <c r="H15" s="9">
        <v>0.2029769083242822</v>
      </c>
      <c r="I15" s="9">
        <v>0.19574287477499083</v>
      </c>
      <c r="J15" s="9">
        <v>0.18862239742684828</v>
      </c>
      <c r="K15" s="8">
        <v>0.18350108628829298</v>
      </c>
      <c r="L15" s="9">
        <v>0.17837977514973768</v>
      </c>
      <c r="M15" s="9">
        <v>0.17325846401118239</v>
      </c>
      <c r="N15" s="9">
        <v>0.16813715287262709</v>
      </c>
      <c r="O15" s="9">
        <v>0.1630158417340718</v>
      </c>
      <c r="P15" s="9">
        <v>0.1578945305955165</v>
      </c>
      <c r="Q15" s="9">
        <v>0.15455743982241008</v>
      </c>
      <c r="R15" s="9">
        <v>0.1513478282211729</v>
      </c>
      <c r="S15" s="9">
        <v>0.14790021417249152</v>
      </c>
      <c r="T15" s="9">
        <v>0.14445260012381014</v>
      </c>
      <c r="U15" s="9">
        <v>0.14076569152519888</v>
      </c>
      <c r="V15" s="9">
        <v>0.13717288504038039</v>
      </c>
      <c r="W15" s="9">
        <v>0.13367177887186407</v>
      </c>
      <c r="X15" s="9">
        <v>0.13026003252398294</v>
      </c>
    </row>
    <row r="16" spans="1:24">
      <c r="B16" s="2">
        <v>27</v>
      </c>
      <c r="C16" s="8">
        <v>0.23311897751971469</v>
      </c>
      <c r="D16" s="9">
        <v>0.22644897167049652</v>
      </c>
      <c r="E16" s="9">
        <v>0.21973550268386383</v>
      </c>
      <c r="F16" s="9">
        <v>0.2129840098255894</v>
      </c>
      <c r="G16" s="8">
        <v>0.20619909851354043</v>
      </c>
      <c r="H16" s="9">
        <v>0.19943734905254493</v>
      </c>
      <c r="I16" s="9">
        <v>0.19205819331314947</v>
      </c>
      <c r="J16" s="9">
        <v>0.18480444808657642</v>
      </c>
      <c r="K16" s="8">
        <v>0.17998306411392909</v>
      </c>
      <c r="L16" s="9">
        <v>0.17516168014128175</v>
      </c>
      <c r="M16" s="9">
        <v>0.17034029616863436</v>
      </c>
      <c r="N16" s="9">
        <v>0.16551891219598705</v>
      </c>
      <c r="O16" s="9">
        <v>0.16069752822333971</v>
      </c>
      <c r="P16" s="9">
        <v>0.15587614425069238</v>
      </c>
      <c r="Q16" s="9">
        <v>0.15314240086579284</v>
      </c>
      <c r="R16" s="9">
        <v>0.15056590289471683</v>
      </c>
      <c r="S16" s="9">
        <v>0.14630793394939115</v>
      </c>
      <c r="T16" s="9">
        <v>0.14204996500406547</v>
      </c>
      <c r="U16" s="9">
        <v>0.13842437960818452</v>
      </c>
      <c r="V16" s="9">
        <v>0.13489133115493812</v>
      </c>
      <c r="W16" s="9">
        <v>0.13144845779518552</v>
      </c>
      <c r="X16" s="9">
        <v>0.12809345796199539</v>
      </c>
    </row>
    <row r="17" spans="2:24">
      <c r="B17" s="2">
        <v>28</v>
      </c>
      <c r="C17" s="8">
        <v>0.22764988986994708</v>
      </c>
      <c r="D17" s="9">
        <v>0.22108951872390342</v>
      </c>
      <c r="E17" s="9">
        <v>0.21450868675966811</v>
      </c>
      <c r="F17" s="9">
        <v>0.20788187784240064</v>
      </c>
      <c r="G17" s="8">
        <v>0.20121475219094892</v>
      </c>
      <c r="H17" s="9">
        <v>0.19451355555421856</v>
      </c>
      <c r="I17" s="9">
        <v>0.18715130325235205</v>
      </c>
      <c r="J17" s="9">
        <v>0.17988432819440028</v>
      </c>
      <c r="K17" s="8">
        <v>0.17536563513909961</v>
      </c>
      <c r="L17" s="9">
        <v>0.17084694208379894</v>
      </c>
      <c r="M17" s="9">
        <v>0.1663282490284983</v>
      </c>
      <c r="N17" s="9">
        <v>0.16180955597319766</v>
      </c>
      <c r="O17" s="9">
        <v>0.15729086291789698</v>
      </c>
      <c r="P17" s="9">
        <v>0.15277216986259631</v>
      </c>
      <c r="Q17" s="9">
        <v>0.15057499643518621</v>
      </c>
      <c r="R17" s="9">
        <v>0.14850967322603342</v>
      </c>
      <c r="S17" s="9">
        <v>0.14380004723675135</v>
      </c>
      <c r="T17" s="9">
        <v>0.13909042124746929</v>
      </c>
      <c r="U17" s="9">
        <v>0.13554037320650481</v>
      </c>
      <c r="V17" s="9">
        <v>0.13208093414479369</v>
      </c>
      <c r="W17" s="9">
        <v>0.12870979142120365</v>
      </c>
      <c r="X17" s="9">
        <v>0.12542469142086046</v>
      </c>
    </row>
    <row r="18" spans="2:24">
      <c r="B18" s="2">
        <v>29</v>
      </c>
      <c r="C18" s="8">
        <v>0.22068583135854331</v>
      </c>
      <c r="D18" s="9">
        <v>0.21432501327812728</v>
      </c>
      <c r="E18" s="9">
        <v>0.20795409585150337</v>
      </c>
      <c r="F18" s="9">
        <v>0.20156043207325769</v>
      </c>
      <c r="G18" s="8">
        <v>0.19511801543298884</v>
      </c>
      <c r="H18" s="9">
        <v>0.18863332719716314</v>
      </c>
      <c r="I18" s="9">
        <v>0.18144883087874156</v>
      </c>
      <c r="J18" s="9">
        <v>0.17430462685377784</v>
      </c>
      <c r="K18" s="8">
        <v>0.17005241407497027</v>
      </c>
      <c r="L18" s="9">
        <v>0.16580020129616269</v>
      </c>
      <c r="M18" s="9">
        <v>0.16154798851735513</v>
      </c>
      <c r="N18" s="9">
        <v>0.15729577573854756</v>
      </c>
      <c r="O18" s="9">
        <v>0.15304356295973998</v>
      </c>
      <c r="P18" s="9">
        <v>0.1487913501809324</v>
      </c>
      <c r="Q18" s="9">
        <v>0.14705296731396991</v>
      </c>
      <c r="R18" s="9">
        <v>0.14537306485898044</v>
      </c>
      <c r="S18" s="9">
        <v>0.14046054708701872</v>
      </c>
      <c r="T18" s="9">
        <v>0.13554802931505699</v>
      </c>
      <c r="U18" s="9">
        <v>0.13208839484410834</v>
      </c>
      <c r="V18" s="9">
        <v>0.1287170616987714</v>
      </c>
      <c r="W18" s="9">
        <v>0.12543177613687481</v>
      </c>
      <c r="X18" s="9">
        <v>0.12223034193920886</v>
      </c>
    </row>
    <row r="19" spans="2:24">
      <c r="B19" s="2">
        <v>30</v>
      </c>
      <c r="C19" s="8">
        <v>0.2128169040600128</v>
      </c>
      <c r="D19" s="9">
        <v>0.2066833665617743</v>
      </c>
      <c r="E19" s="9">
        <v>0.20059290277031244</v>
      </c>
      <c r="F19" s="9">
        <v>0.1944921085179751</v>
      </c>
      <c r="G19" s="8">
        <v>0.18836618720137818</v>
      </c>
      <c r="H19" s="9">
        <v>0.18218885532309639</v>
      </c>
      <c r="I19" s="9">
        <v>0.17532919370761868</v>
      </c>
      <c r="J19" s="9">
        <v>0.16844223371581832</v>
      </c>
      <c r="K19" s="8">
        <v>0.16438287631917531</v>
      </c>
      <c r="L19" s="9">
        <v>0.1603235189225323</v>
      </c>
      <c r="M19" s="9">
        <v>0.15626416152588926</v>
      </c>
      <c r="N19" s="9">
        <v>0.15220480412924628</v>
      </c>
      <c r="O19" s="9">
        <v>0.14814544673260324</v>
      </c>
      <c r="P19" s="9">
        <v>0.14408608933596023</v>
      </c>
      <c r="Q19" s="9">
        <v>0.14265945305436775</v>
      </c>
      <c r="R19" s="9">
        <v>0.14121711700048267</v>
      </c>
      <c r="S19" s="9">
        <v>0.13607817801068733</v>
      </c>
      <c r="T19" s="9">
        <v>0.130939239020892</v>
      </c>
      <c r="U19" s="9">
        <v>0.12759723613670737</v>
      </c>
      <c r="V19" s="9">
        <v>0.12434053223059391</v>
      </c>
      <c r="W19" s="9">
        <v>0.12116695019022941</v>
      </c>
      <c r="X19" s="9">
        <v>0.11807436847040595</v>
      </c>
    </row>
    <row r="20" spans="2:24">
      <c r="B20" s="2">
        <v>31</v>
      </c>
      <c r="C20" s="8">
        <v>0.20434932867128566</v>
      </c>
      <c r="D20" s="9">
        <v>0.19844702944771714</v>
      </c>
      <c r="E20" s="9">
        <v>0.19264651370587951</v>
      </c>
      <c r="F20" s="9">
        <v>0.18688784846175874</v>
      </c>
      <c r="G20" s="8">
        <v>0.18111867329946937</v>
      </c>
      <c r="H20" s="9">
        <v>0.17532232025155417</v>
      </c>
      <c r="I20" s="9">
        <v>0.16887203889461838</v>
      </c>
      <c r="J20" s="9">
        <v>0.16236586077500909</v>
      </c>
      <c r="K20" s="8">
        <v>0.15842898458714311</v>
      </c>
      <c r="L20" s="9">
        <v>0.1544921083992771</v>
      </c>
      <c r="M20" s="9">
        <v>0.15055523221141112</v>
      </c>
      <c r="N20" s="9">
        <v>0.14661835602354514</v>
      </c>
      <c r="O20" s="9">
        <v>0.14268147983567914</v>
      </c>
      <c r="P20" s="9">
        <v>0.13874460364781316</v>
      </c>
      <c r="Q20" s="9">
        <v>0.13741304247490763</v>
      </c>
      <c r="R20" s="9">
        <v>0.13605500590274994</v>
      </c>
      <c r="S20" s="9">
        <v>0.1307077897195808</v>
      </c>
      <c r="T20" s="9">
        <v>0.12536057353641164</v>
      </c>
      <c r="U20" s="9">
        <v>0.12216095666484209</v>
      </c>
      <c r="V20" s="9">
        <v>0.11904300460890019</v>
      </c>
      <c r="W20" s="9">
        <v>0.11600463301212108</v>
      </c>
      <c r="X20" s="9">
        <v>0.11304381071771755</v>
      </c>
    </row>
    <row r="21" spans="2:24">
      <c r="B21" s="2">
        <v>32</v>
      </c>
      <c r="C21" s="8">
        <v>0.19526855476935173</v>
      </c>
      <c r="D21" s="9">
        <v>0.18961111094590552</v>
      </c>
      <c r="E21" s="9">
        <v>0.18408674795208671</v>
      </c>
      <c r="F21" s="9">
        <v>0.1786591953715542</v>
      </c>
      <c r="G21" s="8">
        <v>0.17327289187328579</v>
      </c>
      <c r="H21" s="9">
        <v>0.16787630647768559</v>
      </c>
      <c r="I21" s="9">
        <v>0.16189191969861236</v>
      </c>
      <c r="J21" s="9">
        <v>0.15583278831737696</v>
      </c>
      <c r="K21" s="8">
        <v>0.15198808447694098</v>
      </c>
      <c r="L21" s="9">
        <v>0.14814338063650501</v>
      </c>
      <c r="M21" s="9">
        <v>0.14429867679606903</v>
      </c>
      <c r="N21" s="9">
        <v>0.14045397295563308</v>
      </c>
      <c r="O21" s="9">
        <v>0.13660926911519711</v>
      </c>
      <c r="P21" s="9">
        <v>0.13276456527476113</v>
      </c>
      <c r="Q21" s="9">
        <v>0.13131540299111241</v>
      </c>
      <c r="R21" s="9">
        <v>0.12989148356706509</v>
      </c>
      <c r="S21" s="9">
        <v>0.12469716008239748</v>
      </c>
      <c r="T21" s="9">
        <v>0.11950283659772987</v>
      </c>
      <c r="U21" s="9">
        <v>0.11645272856621661</v>
      </c>
      <c r="V21" s="9">
        <v>0.11348046938974948</v>
      </c>
      <c r="W21" s="9">
        <v>0.11058407210781129</v>
      </c>
      <c r="X21" s="9">
        <v>0.1077616004736954</v>
      </c>
    </row>
    <row r="22" spans="2:24">
      <c r="B22" s="2">
        <v>33</v>
      </c>
      <c r="C22" s="8">
        <v>0.18580349345369002</v>
      </c>
      <c r="D22" s="9">
        <v>0.18044692977368251</v>
      </c>
      <c r="E22" s="9">
        <v>0.17519059073423673</v>
      </c>
      <c r="F22" s="9">
        <v>0.17006072067462269</v>
      </c>
      <c r="G22" s="8">
        <v>0.16502403907554083</v>
      </c>
      <c r="H22" s="9">
        <v>0.16002888755487246</v>
      </c>
      <c r="I22" s="9">
        <v>0.15450610532034681</v>
      </c>
      <c r="J22" s="9">
        <v>0.14892905777016002</v>
      </c>
      <c r="K22" s="8">
        <v>0.14515557129138565</v>
      </c>
      <c r="L22" s="9">
        <v>0.14138208481261128</v>
      </c>
      <c r="M22" s="9">
        <v>0.1376085983338369</v>
      </c>
      <c r="N22" s="9">
        <v>0.13383511185506256</v>
      </c>
      <c r="O22" s="9">
        <v>0.13006162537628818</v>
      </c>
      <c r="P22" s="9">
        <v>0.12628813889751381</v>
      </c>
      <c r="Q22" s="9">
        <v>0.12455719532220796</v>
      </c>
      <c r="R22" s="9">
        <v>0.12289314108631355</v>
      </c>
      <c r="S22" s="9">
        <v>0.11824795709106393</v>
      </c>
      <c r="T22" s="9">
        <v>0.11360277309581432</v>
      </c>
      <c r="U22" s="9">
        <v>0.1107032542183829</v>
      </c>
      <c r="V22" s="9">
        <v>0.10787774066222552</v>
      </c>
      <c r="W22" s="9">
        <v>0.10512434356653172</v>
      </c>
      <c r="X22" s="9">
        <v>0.10244122228047239</v>
      </c>
    </row>
    <row r="23" spans="2:24">
      <c r="B23" s="2">
        <v>34</v>
      </c>
      <c r="C23" s="8">
        <v>0.17609294754184093</v>
      </c>
      <c r="D23" s="9">
        <v>0.17105723831502029</v>
      </c>
      <c r="E23" s="9">
        <v>0.16610469820899174</v>
      </c>
      <c r="F23" s="9">
        <v>0.16124627444757053</v>
      </c>
      <c r="G23" s="8">
        <v>0.15650955463229393</v>
      </c>
      <c r="H23" s="9">
        <v>0.15186395396322164</v>
      </c>
      <c r="I23" s="9">
        <v>0.14678361363658388</v>
      </c>
      <c r="J23" s="9">
        <v>0.14166723458562436</v>
      </c>
      <c r="K23" s="8">
        <v>0.13794725248731998</v>
      </c>
      <c r="L23" s="9">
        <v>0.13422727038901561</v>
      </c>
      <c r="M23" s="9">
        <v>0.13050728829071123</v>
      </c>
      <c r="N23" s="9">
        <v>0.12678730619240686</v>
      </c>
      <c r="O23" s="9">
        <v>0.1230673240941025</v>
      </c>
      <c r="P23" s="9">
        <v>0.11934734199579812</v>
      </c>
      <c r="Q23" s="9">
        <v>0.11727721070971753</v>
      </c>
      <c r="R23" s="9">
        <v>0.11525376097043374</v>
      </c>
      <c r="S23" s="9">
        <v>0.1113911736344706</v>
      </c>
      <c r="T23" s="9">
        <v>0.10752858629850746</v>
      </c>
      <c r="U23" s="9">
        <v>0.10478410077813133</v>
      </c>
      <c r="V23" s="9">
        <v>0.10210966361448374</v>
      </c>
      <c r="W23" s="9">
        <v>9.950348694158985E-2</v>
      </c>
      <c r="X23" s="9">
        <v>9.6963828525733597E-2</v>
      </c>
    </row>
    <row r="24" spans="2:24">
      <c r="B24" s="2">
        <v>35</v>
      </c>
      <c r="C24" s="8">
        <v>0.16584894303904166</v>
      </c>
      <c r="D24" s="9">
        <v>0.16121713601514298</v>
      </c>
      <c r="E24" s="9">
        <v>0.15658385872088992</v>
      </c>
      <c r="F24" s="9">
        <v>0.15202649253810027</v>
      </c>
      <c r="G24" s="8">
        <v>0.14755858023607035</v>
      </c>
      <c r="H24" s="9">
        <v>0.14320933246911335</v>
      </c>
      <c r="I24" s="9">
        <v>0.13851705687371901</v>
      </c>
      <c r="J24" s="9">
        <v>0.13383783427729989</v>
      </c>
      <c r="K24" s="8">
        <v>0.13016204883326152</v>
      </c>
      <c r="L24" s="9">
        <v>0.12648626338922317</v>
      </c>
      <c r="M24" s="9">
        <v>0.12281047794518481</v>
      </c>
      <c r="N24" s="9">
        <v>0.11913469250114646</v>
      </c>
      <c r="O24" s="9">
        <v>0.1154589070571081</v>
      </c>
      <c r="P24" s="9">
        <v>0.11178312161306973</v>
      </c>
      <c r="Q24" s="9">
        <v>0.10932383066120566</v>
      </c>
      <c r="R24" s="9">
        <v>0.10691678096195591</v>
      </c>
      <c r="S24" s="9">
        <v>0.1041328025903023</v>
      </c>
      <c r="T24" s="9">
        <v>0.10134882421864869</v>
      </c>
      <c r="U24" s="9">
        <v>9.8762066686069766E-2</v>
      </c>
      <c r="V24" s="9">
        <v>9.6241331769776131E-2</v>
      </c>
      <c r="W24" s="9">
        <v>9.3784934354017177E-2</v>
      </c>
      <c r="X24" s="9">
        <v>9.1391232332775227E-2</v>
      </c>
    </row>
    <row r="25" spans="2:24">
      <c r="B25" s="2">
        <v>36</v>
      </c>
      <c r="C25" s="8">
        <v>0.15478197712499076</v>
      </c>
      <c r="D25" s="9">
        <v>0.15063803453735317</v>
      </c>
      <c r="E25" s="9">
        <v>0.14640397488655349</v>
      </c>
      <c r="F25" s="9">
        <v>0.14216448558848402</v>
      </c>
      <c r="G25" s="8">
        <v>0.13799487158572341</v>
      </c>
      <c r="H25" s="9">
        <v>0.13391141813676377</v>
      </c>
      <c r="I25" s="9">
        <v>0.12955796445833456</v>
      </c>
      <c r="J25" s="9">
        <v>0.12526282561689042</v>
      </c>
      <c r="K25" s="8">
        <v>0.12163566142192929</v>
      </c>
      <c r="L25" s="9">
        <v>0.11800849722696816</v>
      </c>
      <c r="M25" s="9">
        <v>0.11438133303200704</v>
      </c>
      <c r="N25" s="9">
        <v>0.1107541688370459</v>
      </c>
      <c r="O25" s="9">
        <v>0.10712700464208476</v>
      </c>
      <c r="P25" s="9">
        <v>0.10349984044712364</v>
      </c>
      <c r="Q25" s="9">
        <v>0.10065481245632207</v>
      </c>
      <c r="R25" s="9">
        <v>9.7859386257967709E-2</v>
      </c>
      <c r="S25" s="9">
        <v>9.6211158765733606E-2</v>
      </c>
      <c r="T25" s="9">
        <v>9.4562931273499518E-2</v>
      </c>
      <c r="U25" s="9">
        <v>9.2149372195135193E-2</v>
      </c>
      <c r="V25" s="9">
        <v>8.979741513509143E-2</v>
      </c>
      <c r="W25" s="9">
        <v>8.7505487805913051E-2</v>
      </c>
      <c r="X25" s="9">
        <v>8.527205805012622E-2</v>
      </c>
    </row>
    <row r="26" spans="2:24">
      <c r="B26" s="2">
        <v>37</v>
      </c>
      <c r="C26" s="8">
        <v>0.14263638010298835</v>
      </c>
      <c r="D26" s="9">
        <v>0.13903545712700116</v>
      </c>
      <c r="E26" s="9">
        <v>0.13528450585895471</v>
      </c>
      <c r="F26" s="9">
        <v>0.131445876517786</v>
      </c>
      <c r="G26" s="8">
        <v>0.12759856908199377</v>
      </c>
      <c r="H26" s="9">
        <v>0.12381629610425778</v>
      </c>
      <c r="I26" s="9">
        <v>0.11977463507406973</v>
      </c>
      <c r="J26" s="9">
        <v>0.11582183637098972</v>
      </c>
      <c r="K26" s="8">
        <v>0.11226559146253258</v>
      </c>
      <c r="L26" s="9">
        <v>0.10870934655407542</v>
      </c>
      <c r="M26" s="9">
        <v>0.10515310164561827</v>
      </c>
      <c r="N26" s="9">
        <v>0.10159685673716112</v>
      </c>
      <c r="O26" s="9">
        <v>9.804061182870398E-2</v>
      </c>
      <c r="P26" s="9">
        <v>9.4484366920246823E-2</v>
      </c>
      <c r="Q26" s="9">
        <v>9.1303686261883135E-2</v>
      </c>
      <c r="R26" s="9">
        <v>8.8173465293239911E-2</v>
      </c>
      <c r="S26" s="9">
        <v>8.7372624885393518E-2</v>
      </c>
      <c r="T26" s="9">
        <v>8.6571784477547112E-2</v>
      </c>
      <c r="U26" s="9">
        <v>8.4362185921939128E-2</v>
      </c>
      <c r="V26" s="9">
        <v>8.2208983636852861E-2</v>
      </c>
      <c r="W26" s="9">
        <v>8.011073820275183E-2</v>
      </c>
      <c r="X26" s="9">
        <v>7.8066046938851635E-2</v>
      </c>
    </row>
    <row r="27" spans="2:24">
      <c r="B27" s="2">
        <v>38</v>
      </c>
      <c r="C27" s="8">
        <v>0.12963360223441769</v>
      </c>
      <c r="D27" s="9">
        <v>0.12650899117583045</v>
      </c>
      <c r="E27" s="9">
        <v>0.12327877900565253</v>
      </c>
      <c r="F27" s="9">
        <v>0.11990661094409837</v>
      </c>
      <c r="G27" s="8">
        <v>0.11644957451781159</v>
      </c>
      <c r="H27" s="9">
        <v>0.11298170022161282</v>
      </c>
      <c r="I27" s="9">
        <v>0.10927077135837732</v>
      </c>
      <c r="J27" s="9">
        <v>0.1056221854031681</v>
      </c>
      <c r="K27" s="8">
        <v>0.10216353526447496</v>
      </c>
      <c r="L27" s="9">
        <v>9.8704885125781808E-2</v>
      </c>
      <c r="M27" s="9">
        <v>9.5246234987088674E-2</v>
      </c>
      <c r="N27" s="9">
        <v>9.178758484839554E-2</v>
      </c>
      <c r="O27" s="9">
        <v>8.8328934709702392E-2</v>
      </c>
      <c r="P27" s="9">
        <v>8.4870284571009244E-2</v>
      </c>
      <c r="Q27" s="9">
        <v>8.1466560069720584E-2</v>
      </c>
      <c r="R27" s="9">
        <v>7.8094462972336132E-2</v>
      </c>
      <c r="S27" s="9">
        <v>7.7594351305406248E-2</v>
      </c>
      <c r="T27" s="9">
        <v>7.7094239638476364E-2</v>
      </c>
      <c r="U27" s="9">
        <v>7.5126539404746576E-2</v>
      </c>
      <c r="V27" s="9">
        <v>7.320906139550433E-2</v>
      </c>
      <c r="W27" s="9">
        <v>7.1340523773308531E-2</v>
      </c>
      <c r="X27" s="9">
        <v>6.9519677417453365E-2</v>
      </c>
    </row>
    <row r="28" spans="2:24">
      <c r="B28" s="2">
        <v>39</v>
      </c>
      <c r="C28" s="8">
        <v>0.11610028300370107</v>
      </c>
      <c r="D28" s="9">
        <v>0.11337409879507976</v>
      </c>
      <c r="E28" s="9">
        <v>0.11058546645543875</v>
      </c>
      <c r="F28" s="9">
        <v>0.10769877245499147</v>
      </c>
      <c r="G28" s="8">
        <v>0.10467820535890193</v>
      </c>
      <c r="H28" s="9">
        <v>0.10157645463366299</v>
      </c>
      <c r="I28" s="9">
        <v>9.8194010286322547E-2</v>
      </c>
      <c r="J28" s="9">
        <v>9.4854960533641952E-2</v>
      </c>
      <c r="K28" s="8">
        <v>9.1523722608198077E-2</v>
      </c>
      <c r="L28" s="9">
        <v>8.8192484682754188E-2</v>
      </c>
      <c r="M28" s="9">
        <v>8.4861246757310313E-2</v>
      </c>
      <c r="N28" s="9">
        <v>8.1530008831866424E-2</v>
      </c>
      <c r="O28" s="9">
        <v>7.8198770906422535E-2</v>
      </c>
      <c r="P28" s="9">
        <v>7.486753298097866E-2</v>
      </c>
      <c r="Q28" s="9">
        <v>7.138773988337975E-2</v>
      </c>
      <c r="R28" s="9">
        <v>6.7916946647554655E-2</v>
      </c>
      <c r="S28" s="9">
        <v>6.7286949035204879E-2</v>
      </c>
      <c r="T28" s="9">
        <v>6.665695142285509E-2</v>
      </c>
      <c r="U28" s="9">
        <v>6.4955645339423579E-2</v>
      </c>
      <c r="V28" s="9">
        <v>6.3297762219805084E-2</v>
      </c>
      <c r="W28" s="9">
        <v>6.1682193766201432E-2</v>
      </c>
      <c r="X28" s="9">
        <v>6.0107859968243506E-2</v>
      </c>
    </row>
    <row r="29" spans="2:24">
      <c r="B29" s="2">
        <v>40</v>
      </c>
      <c r="C29" s="8">
        <v>0.1025025949261703</v>
      </c>
      <c r="D29" s="9">
        <v>9.9996404393304691E-2</v>
      </c>
      <c r="E29" s="9">
        <v>9.753552120236926E-2</v>
      </c>
      <c r="F29" s="9">
        <v>9.501780513542997E-2</v>
      </c>
      <c r="G29" s="8">
        <v>9.2409479831146057E-2</v>
      </c>
      <c r="H29" s="9">
        <v>8.9676428357036528E-2</v>
      </c>
      <c r="I29" s="9">
        <v>8.6633657757101468E-2</v>
      </c>
      <c r="J29" s="9">
        <v>8.3566141881456307E-2</v>
      </c>
      <c r="K29" s="8">
        <v>8.0419420542107337E-2</v>
      </c>
      <c r="L29" s="9">
        <v>7.7272699202758366E-2</v>
      </c>
      <c r="M29" s="9">
        <v>7.4125977863409395E-2</v>
      </c>
      <c r="N29" s="9">
        <v>7.0979256524060425E-2</v>
      </c>
      <c r="O29" s="9">
        <v>6.7832535184711454E-2</v>
      </c>
      <c r="P29" s="9">
        <v>6.4685813845362483E-2</v>
      </c>
      <c r="Q29" s="9">
        <v>6.1345513959680735E-2</v>
      </c>
      <c r="R29" s="9">
        <v>5.799802912226993E-2</v>
      </c>
      <c r="S29" s="9">
        <v>5.6939704727676572E-2</v>
      </c>
      <c r="T29" s="9">
        <v>5.5881380333083215E-2</v>
      </c>
      <c r="U29" s="9">
        <v>5.4455102498861319E-2</v>
      </c>
      <c r="V29" s="9">
        <v>5.3065227996988526E-2</v>
      </c>
      <c r="W29" s="9">
        <v>5.1710827693901729E-2</v>
      </c>
      <c r="X29" s="9">
        <v>5.0390996170602421E-2</v>
      </c>
    </row>
    <row r="30" spans="2:24">
      <c r="B30" s="2">
        <v>41</v>
      </c>
      <c r="C30" s="8">
        <v>8.9279302085784398E-2</v>
      </c>
      <c r="D30" s="9">
        <v>8.6831838998350799E-2</v>
      </c>
      <c r="E30" s="9">
        <v>8.4511793553682643E-2</v>
      </c>
      <c r="F30" s="9">
        <v>8.2233743326199704E-2</v>
      </c>
      <c r="G30" s="8">
        <v>7.9904256492881506E-2</v>
      </c>
      <c r="H30" s="9">
        <v>7.749230417235517E-2</v>
      </c>
      <c r="I30" s="9">
        <v>7.4768893348217749E-2</v>
      </c>
      <c r="J30" s="9">
        <v>7.196328705005689E-2</v>
      </c>
      <c r="K30" s="8">
        <v>6.9068338036678376E-2</v>
      </c>
      <c r="L30" s="9">
        <v>6.6173389023299847E-2</v>
      </c>
      <c r="M30" s="9">
        <v>6.3278440009921333E-2</v>
      </c>
      <c r="N30" s="9">
        <v>6.0383490996542812E-2</v>
      </c>
      <c r="O30" s="9">
        <v>5.7488541983164297E-2</v>
      </c>
      <c r="P30" s="9">
        <v>5.4593592969785776E-2</v>
      </c>
      <c r="Q30" s="9">
        <v>5.1606710616853659E-2</v>
      </c>
      <c r="R30" s="9">
        <v>4.861418367274576E-2</v>
      </c>
      <c r="S30" s="9">
        <v>4.7150677532868807E-2</v>
      </c>
      <c r="T30" s="9">
        <v>4.5687171392991846E-2</v>
      </c>
      <c r="U30" s="9">
        <v>4.4521083521187013E-2</v>
      </c>
      <c r="V30" s="9">
        <v>4.3384758072471885E-2</v>
      </c>
      <c r="W30" s="9">
        <v>4.2277435411273906E-2</v>
      </c>
      <c r="X30" s="9">
        <v>4.1198375290435227E-2</v>
      </c>
    </row>
    <row r="31" spans="2:24">
      <c r="B31" s="2">
        <v>42</v>
      </c>
      <c r="C31" s="8">
        <v>7.6815710950934479E-2</v>
      </c>
      <c r="D31" s="9">
        <v>7.4328940527744733E-2</v>
      </c>
      <c r="E31" s="9">
        <v>7.2001342079799968E-2</v>
      </c>
      <c r="F31" s="9">
        <v>6.9788752057338907E-2</v>
      </c>
      <c r="G31" s="8">
        <v>6.7614003405272738E-2</v>
      </c>
      <c r="H31" s="9">
        <v>6.5393523049810928E-2</v>
      </c>
      <c r="I31" s="9">
        <v>6.2937400917023906E-2</v>
      </c>
      <c r="J31" s="9">
        <v>6.0368559048249539E-2</v>
      </c>
      <c r="K31" s="8">
        <v>5.7788173037671364E-2</v>
      </c>
      <c r="L31" s="9">
        <v>5.520778702709319E-2</v>
      </c>
      <c r="M31" s="9">
        <v>5.2627401016515009E-2</v>
      </c>
      <c r="N31" s="9">
        <v>5.0047015005936835E-2</v>
      </c>
      <c r="O31" s="9">
        <v>4.746662899535866E-2</v>
      </c>
      <c r="P31" s="9">
        <v>4.4886242984780479E-2</v>
      </c>
      <c r="Q31" s="9">
        <v>4.242901435194589E-2</v>
      </c>
      <c r="R31" s="9">
        <v>3.9966917654364074E-2</v>
      </c>
      <c r="S31" s="9">
        <v>3.8311611153825906E-2</v>
      </c>
      <c r="T31" s="9">
        <v>3.6656304653287737E-2</v>
      </c>
      <c r="U31" s="9">
        <v>3.572071439943502E-2</v>
      </c>
      <c r="V31" s="9">
        <v>3.4809003506346664E-2</v>
      </c>
      <c r="W31" s="9">
        <v>3.3920562493677864E-2</v>
      </c>
      <c r="X31" s="9">
        <v>3.3054797437040026E-2</v>
      </c>
    </row>
    <row r="32" spans="2:24">
      <c r="B32" s="2">
        <v>43</v>
      </c>
      <c r="C32" s="8">
        <v>6.5274945744682789E-2</v>
      </c>
      <c r="D32" s="9">
        <v>6.2782354239588861E-2</v>
      </c>
      <c r="E32" s="9">
        <v>6.0364451792930478E-2</v>
      </c>
      <c r="F32" s="9">
        <v>5.8088590886040625E-2</v>
      </c>
      <c r="G32" s="8">
        <v>5.5913799223922346E-2</v>
      </c>
      <c r="H32" s="9">
        <v>5.3771976124006311E-2</v>
      </c>
      <c r="I32" s="9">
        <v>5.1462095184182842E-2</v>
      </c>
      <c r="J32" s="9">
        <v>4.9079200445628988E-2</v>
      </c>
      <c r="K32" s="8">
        <v>4.6875280329309939E-2</v>
      </c>
      <c r="L32" s="9">
        <v>4.4671360212990896E-2</v>
      </c>
      <c r="M32" s="9">
        <v>4.2467440096671853E-2</v>
      </c>
      <c r="N32" s="9">
        <v>4.0263519980352803E-2</v>
      </c>
      <c r="O32" s="9">
        <v>3.8059599864033768E-2</v>
      </c>
      <c r="P32" s="9">
        <v>3.5855679747714718E-2</v>
      </c>
      <c r="Q32" s="9">
        <v>3.4061093565452144E-2</v>
      </c>
      <c r="R32" s="9">
        <v>3.2274558375043276E-2</v>
      </c>
      <c r="S32" s="9">
        <v>3.0790581000956954E-2</v>
      </c>
      <c r="T32" s="9">
        <v>2.9306603626870629E-2</v>
      </c>
      <c r="U32" s="9">
        <v>2.85586020760824E-2</v>
      </c>
      <c r="V32" s="9">
        <v>2.7829692001300921E-2</v>
      </c>
      <c r="W32" s="9">
        <v>2.711938612485178E-2</v>
      </c>
      <c r="X32" s="9">
        <v>2.6427209606000084E-2</v>
      </c>
    </row>
    <row r="33" spans="1:24">
      <c r="B33" s="2">
        <v>44</v>
      </c>
      <c r="C33" s="8">
        <v>5.4753287654929733E-2</v>
      </c>
      <c r="D33" s="9">
        <v>5.228376665757891E-2</v>
      </c>
      <c r="E33" s="9">
        <v>4.9821779673135988E-2</v>
      </c>
      <c r="F33" s="9">
        <v>4.7428469628398751E-2</v>
      </c>
      <c r="G33" s="8">
        <v>4.5158194503335913E-2</v>
      </c>
      <c r="H33" s="9">
        <v>4.2973446172816759E-2</v>
      </c>
      <c r="I33" s="9">
        <v>4.0718605664385087E-2</v>
      </c>
      <c r="J33" s="9">
        <v>3.8423397202557115E-2</v>
      </c>
      <c r="K33" s="8">
        <v>3.6641305095496686E-2</v>
      </c>
      <c r="L33" s="9">
        <v>3.4859212988436257E-2</v>
      </c>
      <c r="M33" s="9">
        <v>3.3077120881375828E-2</v>
      </c>
      <c r="N33" s="9">
        <v>3.1295028774315399E-2</v>
      </c>
      <c r="O33" s="9">
        <v>2.9512936667254974E-2</v>
      </c>
      <c r="P33" s="9">
        <v>2.7730844560194545E-2</v>
      </c>
      <c r="Q33" s="9">
        <v>2.667903976016326E-2</v>
      </c>
      <c r="R33" s="9">
        <v>2.5648496417700513E-2</v>
      </c>
      <c r="S33" s="9">
        <v>2.4511281683417339E-2</v>
      </c>
      <c r="T33" s="9">
        <v>2.3374066949134166E-2</v>
      </c>
      <c r="U33" s="9">
        <v>2.2777483375384606E-2</v>
      </c>
      <c r="V33" s="9">
        <v>2.2196126589563839E-2</v>
      </c>
      <c r="W33" s="9">
        <v>2.1629607953632148E-2</v>
      </c>
      <c r="X33" s="9">
        <v>2.1077548748879262E-2</v>
      </c>
    </row>
    <row r="34" spans="1:24">
      <c r="B34" s="2">
        <v>45</v>
      </c>
      <c r="C34" s="8">
        <v>4.5227415646318575E-2</v>
      </c>
      <c r="D34" s="9">
        <v>4.2813885506510815E-2</v>
      </c>
      <c r="E34" s="9">
        <v>4.0361394304051834E-2</v>
      </c>
      <c r="F34" s="9">
        <v>3.792177081377221E-2</v>
      </c>
      <c r="G34" s="8">
        <v>3.5543511526415772E-2</v>
      </c>
      <c r="H34" s="9">
        <v>3.3267183252568985E-2</v>
      </c>
      <c r="I34" s="9">
        <v>3.098855202673809E-2</v>
      </c>
      <c r="J34" s="9">
        <v>2.8727243938816652E-2</v>
      </c>
      <c r="K34" s="8">
        <v>2.7377188761467275E-2</v>
      </c>
      <c r="L34" s="9">
        <v>2.602713358411789E-2</v>
      </c>
      <c r="M34" s="9">
        <v>2.4677078406768513E-2</v>
      </c>
      <c r="N34" s="9">
        <v>2.3327023229419128E-2</v>
      </c>
      <c r="O34" s="9">
        <v>2.1976968052069751E-2</v>
      </c>
      <c r="P34" s="9">
        <v>2.062691287472037E-2</v>
      </c>
      <c r="Q34" s="9">
        <v>2.032663316276247E-2</v>
      </c>
      <c r="R34" s="9">
        <v>2.0056119102497546E-2</v>
      </c>
      <c r="S34" s="9">
        <v>1.9012180533374522E-2</v>
      </c>
      <c r="T34" s="9">
        <v>1.7968241964251501E-2</v>
      </c>
      <c r="U34" s="9">
        <v>1.7509632941339167E-2</v>
      </c>
      <c r="V34" s="9">
        <v>1.7062729139021873E-2</v>
      </c>
      <c r="W34" s="9">
        <v>1.6627231801317213E-2</v>
      </c>
      <c r="X34" s="9">
        <v>1.6202849797484563E-2</v>
      </c>
    </row>
    <row r="35" spans="1:24">
      <c r="B35" s="2">
        <v>46</v>
      </c>
      <c r="C35" s="8">
        <v>3.6661427547720976E-2</v>
      </c>
      <c r="D35" s="9">
        <v>3.43174199617408E-2</v>
      </c>
      <c r="E35" s="9">
        <v>3.1933503728527407E-2</v>
      </c>
      <c r="F35" s="9">
        <v>2.9525667545088476E-2</v>
      </c>
      <c r="G35" s="8">
        <v>2.7134946403973594E-2</v>
      </c>
      <c r="H35" s="9">
        <v>2.4796673047340539E-2</v>
      </c>
      <c r="I35" s="9">
        <v>2.2488998640131794E-2</v>
      </c>
      <c r="J35" s="9">
        <v>2.0230585712165131E-2</v>
      </c>
      <c r="K35" s="8">
        <v>1.9288326080780668E-2</v>
      </c>
      <c r="L35" s="9">
        <v>1.8346066449396205E-2</v>
      </c>
      <c r="M35" s="9">
        <v>1.7403806818011743E-2</v>
      </c>
      <c r="N35" s="9">
        <v>1.646154718662728E-2</v>
      </c>
      <c r="O35" s="9">
        <v>1.5519287555242815E-2</v>
      </c>
      <c r="P35" s="9">
        <v>1.4577027923858352E-2</v>
      </c>
      <c r="Q35" s="9">
        <v>1.4977883117996561E-2</v>
      </c>
      <c r="R35" s="9">
        <v>1.5398831861396036E-2</v>
      </c>
      <c r="S35" s="9">
        <v>1.4129739010923469E-2</v>
      </c>
      <c r="T35" s="9">
        <v>1.2860646160450902E-2</v>
      </c>
      <c r="U35" s="9">
        <v>1.2532399892318496E-2</v>
      </c>
      <c r="V35" s="9">
        <v>1.2212531555683359E-2</v>
      </c>
      <c r="W35" s="9">
        <v>1.1900827317996613E-2</v>
      </c>
      <c r="X35" s="9">
        <v>1.1597078804423976E-2</v>
      </c>
    </row>
    <row r="36" spans="1:24">
      <c r="B36" s="2">
        <v>47</v>
      </c>
      <c r="C36" s="8">
        <v>2.8991943048371171E-2</v>
      </c>
      <c r="D36" s="9">
        <v>2.6757053933503701E-2</v>
      </c>
      <c r="E36" s="9">
        <v>2.4485091978742241E-2</v>
      </c>
      <c r="F36" s="9">
        <v>2.2189090878862568E-2</v>
      </c>
      <c r="G36" s="8">
        <v>1.9883092608034184E-2</v>
      </c>
      <c r="H36" s="9">
        <v>1.7596831323205709E-2</v>
      </c>
      <c r="I36" s="9">
        <v>1.5322511578603917E-2</v>
      </c>
      <c r="J36" s="9">
        <v>1.3103722579997775E-2</v>
      </c>
      <c r="K36" s="8">
        <v>1.251632367095607E-2</v>
      </c>
      <c r="L36" s="9">
        <v>1.192892476191436E-2</v>
      </c>
      <c r="M36" s="9">
        <v>1.1341525852872653E-2</v>
      </c>
      <c r="N36" s="9">
        <v>1.0754126943830947E-2</v>
      </c>
      <c r="O36" s="9">
        <v>1.0166728034789239E-2</v>
      </c>
      <c r="P36" s="9">
        <v>9.5793291257475315E-3</v>
      </c>
      <c r="Q36" s="9">
        <v>1.0562766070829501E-2</v>
      </c>
      <c r="R36" s="9">
        <v>1.155458050947962E-2</v>
      </c>
      <c r="S36" s="9">
        <v>1.012934127094646E-2</v>
      </c>
      <c r="T36" s="9">
        <v>8.7041020324132978E-3</v>
      </c>
      <c r="U36" s="9">
        <v>8.4819445316207265E-3</v>
      </c>
      <c r="V36" s="9">
        <v>8.2654572257517215E-3</v>
      </c>
      <c r="W36" s="9">
        <v>8.0544953926593547E-3</v>
      </c>
      <c r="X36" s="9">
        <v>7.8489180039850188E-3</v>
      </c>
    </row>
    <row r="37" spans="1:24">
      <c r="B37" s="2">
        <v>48</v>
      </c>
      <c r="C37" s="8">
        <v>2.2154558666820843E-2</v>
      </c>
      <c r="D37" s="9">
        <v>2.0089000491286341E-2</v>
      </c>
      <c r="E37" s="9">
        <v>1.800377827908416E-2</v>
      </c>
      <c r="F37" s="9">
        <v>1.5896982935422937E-2</v>
      </c>
      <c r="G37" s="8">
        <v>1.3780927525804981E-2</v>
      </c>
      <c r="H37" s="9">
        <v>1.1667109957969499E-2</v>
      </c>
      <c r="I37" s="9">
        <v>9.557726819464582E-3</v>
      </c>
      <c r="J37" s="9">
        <v>7.480527266446246E-3</v>
      </c>
      <c r="K37" s="8">
        <v>7.1690876672968577E-3</v>
      </c>
      <c r="L37" s="9">
        <v>6.8576480681474703E-3</v>
      </c>
      <c r="M37" s="9">
        <v>6.5462084689980812E-3</v>
      </c>
      <c r="N37" s="9">
        <v>6.2347688698486938E-3</v>
      </c>
      <c r="O37" s="9">
        <v>5.9233292706993056E-3</v>
      </c>
      <c r="P37" s="9">
        <v>5.6118896715499174E-3</v>
      </c>
      <c r="Q37" s="9">
        <v>7.0006645285985054E-3</v>
      </c>
      <c r="R37" s="9">
        <v>8.3791085159331015E-3</v>
      </c>
      <c r="S37" s="9">
        <v>6.9794615075658168E-3</v>
      </c>
      <c r="T37" s="9">
        <v>5.5798144991985313E-3</v>
      </c>
      <c r="U37" s="9">
        <v>5.4373991599237902E-3</v>
      </c>
      <c r="V37" s="9">
        <v>5.2986187316059726E-3</v>
      </c>
      <c r="W37" s="9">
        <v>5.1633804392832534E-3</v>
      </c>
      <c r="X37" s="9">
        <v>5.0315938759179814E-3</v>
      </c>
    </row>
    <row r="38" spans="1:24">
      <c r="B38" s="2">
        <v>49</v>
      </c>
      <c r="C38" s="8">
        <v>1.607274412849798E-2</v>
      </c>
      <c r="D38" s="9">
        <v>1.4472052750193138E-2</v>
      </c>
      <c r="E38" s="9">
        <v>1.286168123246219E-2</v>
      </c>
      <c r="F38" s="9">
        <v>1.1239576826551407E-2</v>
      </c>
      <c r="G38" s="8">
        <v>9.6072808460581152E-3</v>
      </c>
      <c r="H38" s="9">
        <v>7.9747045944428586E-3</v>
      </c>
      <c r="I38" s="9">
        <v>6.3423537616908486E-3</v>
      </c>
      <c r="J38" s="9">
        <v>4.7295388743383944E-3</v>
      </c>
      <c r="K38" s="8">
        <v>4.4559354313148478E-3</v>
      </c>
      <c r="L38" s="9">
        <v>4.1823319882913004E-3</v>
      </c>
      <c r="M38" s="9">
        <v>3.9087285452677539E-3</v>
      </c>
      <c r="N38" s="9">
        <v>3.6351251022442069E-3</v>
      </c>
      <c r="O38" s="9">
        <v>3.3615216592206604E-3</v>
      </c>
      <c r="P38" s="9">
        <v>3.0879182161971134E-3</v>
      </c>
      <c r="Q38" s="9">
        <v>4.4558321722910996E-3</v>
      </c>
      <c r="R38" s="9">
        <v>5.8031703276259557E-3</v>
      </c>
      <c r="S38" s="9">
        <v>4.5693355429901224E-3</v>
      </c>
      <c r="T38" s="9">
        <v>3.335500758354289E-3</v>
      </c>
      <c r="U38" s="9">
        <v>3.2503677360610902E-3</v>
      </c>
      <c r="V38" s="9">
        <v>3.1674075903492028E-3</v>
      </c>
      <c r="W38" s="9">
        <v>3.086564862214466E-3</v>
      </c>
      <c r="X38" s="9">
        <v>3.0077855081501138E-3</v>
      </c>
    </row>
    <row r="41" spans="1:24">
      <c r="A41" t="s">
        <v>2</v>
      </c>
      <c r="C41" s="10">
        <v>1995</v>
      </c>
    </row>
    <row r="43" spans="1:24">
      <c r="B43" s="2">
        <v>15</v>
      </c>
      <c r="C43" s="9">
        <v>5.2616872807162075E-2</v>
      </c>
    </row>
    <row r="44" spans="1:24">
      <c r="B44" s="2">
        <v>16</v>
      </c>
      <c r="C44" s="9">
        <v>7.0191822792816036E-2</v>
      </c>
    </row>
    <row r="45" spans="1:24">
      <c r="B45" s="2">
        <v>17</v>
      </c>
      <c r="C45" s="9">
        <v>8.8029260292902797E-2</v>
      </c>
    </row>
    <row r="46" spans="1:24">
      <c r="B46" s="2">
        <v>18</v>
      </c>
      <c r="C46" s="9">
        <v>0.10571616614835488</v>
      </c>
    </row>
    <row r="47" spans="1:24">
      <c r="B47" s="2">
        <v>19</v>
      </c>
      <c r="C47" s="9">
        <v>0.12264145624801964</v>
      </c>
    </row>
    <row r="48" spans="1:24">
      <c r="B48" s="2">
        <v>20</v>
      </c>
      <c r="C48" s="9">
        <v>0.13819264383101501</v>
      </c>
    </row>
    <row r="49" spans="2:3">
      <c r="B49" s="2">
        <v>21</v>
      </c>
      <c r="C49" s="9">
        <v>0.15165449367964728</v>
      </c>
    </row>
    <row r="50" spans="2:3">
      <c r="B50" s="2">
        <v>22</v>
      </c>
      <c r="C50" s="9">
        <v>0.16226109091920171</v>
      </c>
    </row>
    <row r="51" spans="2:3">
      <c r="B51" s="2">
        <v>23</v>
      </c>
      <c r="C51" s="9">
        <v>0.16959935711745619</v>
      </c>
    </row>
    <row r="52" spans="2:3">
      <c r="B52" s="2">
        <v>24</v>
      </c>
      <c r="C52" s="9">
        <v>0.17368789549241362</v>
      </c>
    </row>
    <row r="53" spans="2:3">
      <c r="B53" s="2">
        <v>25</v>
      </c>
      <c r="C53" s="9">
        <v>0.17470404777288473</v>
      </c>
    </row>
    <row r="54" spans="2:3">
      <c r="B54" s="2">
        <v>26</v>
      </c>
      <c r="C54" s="9">
        <v>0.17325846401118239</v>
      </c>
    </row>
    <row r="55" spans="2:3">
      <c r="B55" s="2">
        <v>27</v>
      </c>
      <c r="C55" s="9">
        <v>0.17034029616863436</v>
      </c>
    </row>
    <row r="56" spans="2:3">
      <c r="B56" s="2">
        <v>28</v>
      </c>
      <c r="C56" s="9">
        <v>0.1663282490284983</v>
      </c>
    </row>
    <row r="57" spans="2:3">
      <c r="B57" s="2">
        <v>29</v>
      </c>
      <c r="C57" s="9">
        <v>0.16154798851735513</v>
      </c>
    </row>
    <row r="58" spans="2:3">
      <c r="B58" s="2">
        <v>30</v>
      </c>
      <c r="C58" s="9">
        <v>0.15626416152588926</v>
      </c>
    </row>
    <row r="59" spans="2:3">
      <c r="B59" s="2">
        <v>31</v>
      </c>
      <c r="C59" s="9">
        <v>0.15055523221141112</v>
      </c>
    </row>
    <row r="60" spans="2:3">
      <c r="B60" s="2">
        <v>32</v>
      </c>
      <c r="C60" s="9">
        <v>0.14429867679606903</v>
      </c>
    </row>
    <row r="61" spans="2:3">
      <c r="B61" s="2">
        <v>33</v>
      </c>
      <c r="C61" s="9">
        <v>0.1376085983338369</v>
      </c>
    </row>
    <row r="62" spans="2:3">
      <c r="B62" s="2">
        <v>34</v>
      </c>
      <c r="C62" s="9">
        <v>0.13050728829071123</v>
      </c>
    </row>
    <row r="63" spans="2:3">
      <c r="B63" s="2">
        <v>35</v>
      </c>
      <c r="C63" s="9">
        <v>0.12281047794518481</v>
      </c>
    </row>
    <row r="64" spans="2:3">
      <c r="B64" s="2">
        <v>36</v>
      </c>
      <c r="C64" s="9">
        <v>0.11438133303200704</v>
      </c>
    </row>
    <row r="65" spans="1:3">
      <c r="B65" s="2">
        <v>37</v>
      </c>
      <c r="C65" s="9">
        <v>0.10515310164561827</v>
      </c>
    </row>
    <row r="66" spans="1:3">
      <c r="B66" s="2">
        <v>38</v>
      </c>
      <c r="C66" s="9">
        <v>9.5246234987088674E-2</v>
      </c>
    </row>
    <row r="67" spans="1:3">
      <c r="B67" s="2">
        <v>39</v>
      </c>
      <c r="C67" s="9">
        <v>8.4861246757310313E-2</v>
      </c>
    </row>
    <row r="68" spans="1:3">
      <c r="B68" s="2">
        <v>40</v>
      </c>
      <c r="C68" s="9">
        <v>7.4125977863409395E-2</v>
      </c>
    </row>
    <row r="69" spans="1:3">
      <c r="B69" s="2">
        <v>41</v>
      </c>
      <c r="C69" s="9">
        <v>6.3278440009921333E-2</v>
      </c>
    </row>
    <row r="70" spans="1:3">
      <c r="B70" s="2">
        <v>42</v>
      </c>
      <c r="C70" s="9">
        <v>5.2627401016515009E-2</v>
      </c>
    </row>
    <row r="71" spans="1:3">
      <c r="B71" s="2">
        <v>43</v>
      </c>
      <c r="C71" s="9">
        <v>4.2467440096671853E-2</v>
      </c>
    </row>
    <row r="72" spans="1:3">
      <c r="B72" s="2">
        <v>44</v>
      </c>
      <c r="C72" s="9">
        <v>3.3077120881375828E-2</v>
      </c>
    </row>
    <row r="73" spans="1:3">
      <c r="B73" s="2">
        <v>45</v>
      </c>
      <c r="C73" s="9">
        <v>2.4677078406768513E-2</v>
      </c>
    </row>
    <row r="74" spans="1:3">
      <c r="B74" s="2">
        <v>46</v>
      </c>
      <c r="C74" s="9">
        <v>1.7403806818011743E-2</v>
      </c>
    </row>
    <row r="75" spans="1:3">
      <c r="B75" s="2">
        <v>47</v>
      </c>
      <c r="C75" s="9">
        <v>1.1341525852872653E-2</v>
      </c>
    </row>
    <row r="76" spans="1:3">
      <c r="B76" s="2">
        <v>48</v>
      </c>
      <c r="C76" s="9">
        <v>6.5462084689980812E-3</v>
      </c>
    </row>
    <row r="77" spans="1:3">
      <c r="B77" s="2">
        <v>49</v>
      </c>
      <c r="C77" s="9">
        <v>3.9087285452677539E-3</v>
      </c>
    </row>
    <row r="79" spans="1:3">
      <c r="A79" t="s">
        <v>7</v>
      </c>
    </row>
    <row r="80" spans="1:3">
      <c r="B80" s="3">
        <v>0</v>
      </c>
      <c r="C80" s="8">
        <v>0</v>
      </c>
    </row>
    <row r="81" spans="2:3">
      <c r="B81" s="3">
        <v>1</v>
      </c>
      <c r="C81" s="8">
        <v>0</v>
      </c>
    </row>
    <row r="82" spans="2:3">
      <c r="B82" s="3">
        <v>2</v>
      </c>
      <c r="C82" s="8">
        <v>0</v>
      </c>
    </row>
    <row r="83" spans="2:3">
      <c r="B83" s="3">
        <v>3</v>
      </c>
      <c r="C83" s="8">
        <v>0</v>
      </c>
    </row>
    <row r="84" spans="2:3">
      <c r="B84" s="3">
        <v>4</v>
      </c>
      <c r="C84" s="8">
        <v>0</v>
      </c>
    </row>
    <row r="85" spans="2:3">
      <c r="B85" s="3">
        <v>5</v>
      </c>
      <c r="C85" s="8">
        <v>0</v>
      </c>
    </row>
    <row r="86" spans="2:3">
      <c r="B86" s="3">
        <v>6</v>
      </c>
      <c r="C86" s="8">
        <v>0</v>
      </c>
    </row>
    <row r="87" spans="2:3">
      <c r="B87" s="3">
        <v>7</v>
      </c>
      <c r="C87" s="8">
        <v>0</v>
      </c>
    </row>
    <row r="88" spans="2:3">
      <c r="B88" s="3">
        <v>8</v>
      </c>
      <c r="C88" s="8">
        <v>0</v>
      </c>
    </row>
    <row r="89" spans="2:3">
      <c r="B89" s="3">
        <v>9</v>
      </c>
      <c r="C89" s="8">
        <v>0</v>
      </c>
    </row>
    <row r="90" spans="2:3">
      <c r="B90" s="3">
        <v>10</v>
      </c>
      <c r="C90" s="8">
        <v>0</v>
      </c>
    </row>
    <row r="91" spans="2:3">
      <c r="B91" s="3">
        <v>11</v>
      </c>
      <c r="C91" s="8">
        <v>0</v>
      </c>
    </row>
    <row r="92" spans="2:3">
      <c r="B92" s="3">
        <v>12</v>
      </c>
      <c r="C92" s="8">
        <v>0</v>
      </c>
    </row>
    <row r="93" spans="2:3">
      <c r="B93" s="3">
        <v>13</v>
      </c>
      <c r="C93" s="8">
        <v>0</v>
      </c>
    </row>
    <row r="94" spans="2:3">
      <c r="B94" s="3">
        <v>14</v>
      </c>
      <c r="C94" s="8">
        <v>0</v>
      </c>
    </row>
    <row r="95" spans="2:3">
      <c r="B95" s="3">
        <v>15</v>
      </c>
      <c r="C95" s="9">
        <v>5.2616872807162075E-2</v>
      </c>
    </row>
    <row r="96" spans="2:3">
      <c r="B96" s="3">
        <v>16</v>
      </c>
      <c r="C96" s="9">
        <v>7.0191822792816036E-2</v>
      </c>
    </row>
    <row r="97" spans="2:3">
      <c r="B97" s="3">
        <v>17</v>
      </c>
      <c r="C97" s="9">
        <v>8.8029260292902797E-2</v>
      </c>
    </row>
    <row r="98" spans="2:3">
      <c r="B98" s="3">
        <v>18</v>
      </c>
      <c r="C98" s="9">
        <v>0.10571616614835488</v>
      </c>
    </row>
    <row r="99" spans="2:3">
      <c r="B99" s="3">
        <v>19</v>
      </c>
      <c r="C99" s="9">
        <v>0.12264145624801964</v>
      </c>
    </row>
    <row r="100" spans="2:3">
      <c r="B100" s="3">
        <v>20</v>
      </c>
      <c r="C100" s="9">
        <v>0.13819264383101501</v>
      </c>
    </row>
    <row r="101" spans="2:3">
      <c r="B101" s="3">
        <v>21</v>
      </c>
      <c r="C101" s="9">
        <v>0.15165449367964728</v>
      </c>
    </row>
    <row r="102" spans="2:3">
      <c r="B102" s="3">
        <v>22</v>
      </c>
      <c r="C102" s="9">
        <v>0.16226109091920171</v>
      </c>
    </row>
    <row r="103" spans="2:3">
      <c r="B103" s="3">
        <v>23</v>
      </c>
      <c r="C103" s="9">
        <v>0.16959935711745619</v>
      </c>
    </row>
    <row r="104" spans="2:3">
      <c r="B104" s="3">
        <v>24</v>
      </c>
      <c r="C104" s="9">
        <v>0.17368789549241362</v>
      </c>
    </row>
    <row r="105" spans="2:3">
      <c r="B105" s="3">
        <v>25</v>
      </c>
      <c r="C105" s="9">
        <v>0.17470404777288473</v>
      </c>
    </row>
    <row r="106" spans="2:3">
      <c r="B106" s="3">
        <v>26</v>
      </c>
      <c r="C106" s="9">
        <v>0.17325846401118239</v>
      </c>
    </row>
    <row r="107" spans="2:3">
      <c r="B107" s="3">
        <v>27</v>
      </c>
      <c r="C107" s="9">
        <v>0.17034029616863436</v>
      </c>
    </row>
    <row r="108" spans="2:3">
      <c r="B108" s="3">
        <v>28</v>
      </c>
      <c r="C108" s="9">
        <v>0.1663282490284983</v>
      </c>
    </row>
    <row r="109" spans="2:3">
      <c r="B109" s="3">
        <v>29</v>
      </c>
      <c r="C109" s="9">
        <v>0.16154798851735513</v>
      </c>
    </row>
    <row r="110" spans="2:3">
      <c r="B110" s="3">
        <v>30</v>
      </c>
      <c r="C110" s="9">
        <v>0.15626416152588926</v>
      </c>
    </row>
    <row r="111" spans="2:3">
      <c r="B111" s="3">
        <v>31</v>
      </c>
      <c r="C111" s="9">
        <v>0.15055523221141112</v>
      </c>
    </row>
    <row r="112" spans="2:3">
      <c r="B112" s="3">
        <v>32</v>
      </c>
      <c r="C112" s="9">
        <v>0.14429867679606903</v>
      </c>
    </row>
    <row r="113" spans="2:3">
      <c r="B113" s="3">
        <v>33</v>
      </c>
      <c r="C113" s="9">
        <v>0.1376085983338369</v>
      </c>
    </row>
    <row r="114" spans="2:3">
      <c r="B114" s="3">
        <v>34</v>
      </c>
      <c r="C114" s="9">
        <v>0.13050728829071123</v>
      </c>
    </row>
    <row r="115" spans="2:3">
      <c r="B115" s="3">
        <v>35</v>
      </c>
      <c r="C115" s="9">
        <v>0.12281047794518481</v>
      </c>
    </row>
    <row r="116" spans="2:3">
      <c r="B116" s="3">
        <v>36</v>
      </c>
      <c r="C116" s="9">
        <v>0.11438133303200704</v>
      </c>
    </row>
    <row r="117" spans="2:3">
      <c r="B117" s="3">
        <v>37</v>
      </c>
      <c r="C117" s="9">
        <v>0.10515310164561827</v>
      </c>
    </row>
    <row r="118" spans="2:3">
      <c r="B118" s="3">
        <v>38</v>
      </c>
      <c r="C118" s="9">
        <v>9.5246234987088674E-2</v>
      </c>
    </row>
    <row r="119" spans="2:3">
      <c r="B119" s="3">
        <v>39</v>
      </c>
      <c r="C119" s="9">
        <v>8.4861246757310313E-2</v>
      </c>
    </row>
    <row r="120" spans="2:3">
      <c r="B120" s="3">
        <v>40</v>
      </c>
      <c r="C120" s="9">
        <v>7.4125977863409395E-2</v>
      </c>
    </row>
    <row r="121" spans="2:3">
      <c r="B121" s="3">
        <v>41</v>
      </c>
      <c r="C121" s="9">
        <v>6.3278440009921333E-2</v>
      </c>
    </row>
    <row r="122" spans="2:3">
      <c r="B122" s="3">
        <v>42</v>
      </c>
      <c r="C122" s="9">
        <v>5.2627401016515009E-2</v>
      </c>
    </row>
    <row r="123" spans="2:3">
      <c r="B123" s="3">
        <v>43</v>
      </c>
      <c r="C123" s="9">
        <v>4.2467440096671853E-2</v>
      </c>
    </row>
    <row r="124" spans="2:3">
      <c r="B124" s="3">
        <v>44</v>
      </c>
      <c r="C124" s="9">
        <v>3.3077120881375828E-2</v>
      </c>
    </row>
    <row r="125" spans="2:3">
      <c r="B125" s="3">
        <v>45</v>
      </c>
      <c r="C125" s="9">
        <v>2.4677078406768513E-2</v>
      </c>
    </row>
    <row r="126" spans="2:3">
      <c r="B126" s="3">
        <v>46</v>
      </c>
      <c r="C126" s="9">
        <v>1.7403806818011743E-2</v>
      </c>
    </row>
    <row r="127" spans="2:3">
      <c r="B127" s="3">
        <v>47</v>
      </c>
      <c r="C127" s="9">
        <v>1.1341525852872653E-2</v>
      </c>
    </row>
    <row r="128" spans="2:3">
      <c r="B128" s="3">
        <v>48</v>
      </c>
      <c r="C128" s="9">
        <v>6.5462084689980812E-3</v>
      </c>
    </row>
    <row r="129" spans="2:3">
      <c r="B129" s="3">
        <v>49</v>
      </c>
      <c r="C129" s="9">
        <v>3.9087285452677539E-3</v>
      </c>
    </row>
    <row r="130" spans="2:3">
      <c r="B130" s="3">
        <v>50</v>
      </c>
      <c r="C130" s="9">
        <v>0</v>
      </c>
    </row>
    <row r="131" spans="2:3">
      <c r="B131" s="3">
        <v>51</v>
      </c>
      <c r="C131" s="9">
        <v>0</v>
      </c>
    </row>
    <row r="132" spans="2:3">
      <c r="B132" s="3">
        <v>52</v>
      </c>
      <c r="C132" s="9">
        <v>0</v>
      </c>
    </row>
    <row r="133" spans="2:3">
      <c r="B133" s="3">
        <v>53</v>
      </c>
      <c r="C133" s="9">
        <v>0</v>
      </c>
    </row>
    <row r="134" spans="2:3">
      <c r="B134" s="3">
        <v>54</v>
      </c>
      <c r="C134" s="9">
        <v>0</v>
      </c>
    </row>
    <row r="135" spans="2:3">
      <c r="B135" s="3">
        <v>55</v>
      </c>
      <c r="C135" s="9">
        <v>0</v>
      </c>
    </row>
    <row r="136" spans="2:3">
      <c r="B136" s="3">
        <v>56</v>
      </c>
      <c r="C136" s="9">
        <v>0</v>
      </c>
    </row>
    <row r="137" spans="2:3">
      <c r="B137" s="3">
        <v>57</v>
      </c>
      <c r="C137" s="9">
        <v>0</v>
      </c>
    </row>
    <row r="138" spans="2:3">
      <c r="B138" s="3">
        <v>58</v>
      </c>
      <c r="C138" s="9">
        <v>0</v>
      </c>
    </row>
    <row r="139" spans="2:3">
      <c r="B139" s="3">
        <v>59</v>
      </c>
      <c r="C139" s="9">
        <v>0</v>
      </c>
    </row>
    <row r="140" spans="2:3">
      <c r="B140" s="3">
        <v>60</v>
      </c>
      <c r="C140" s="9">
        <v>0</v>
      </c>
    </row>
    <row r="141" spans="2:3">
      <c r="B141" s="3">
        <v>61</v>
      </c>
      <c r="C141" s="9">
        <v>0</v>
      </c>
    </row>
    <row r="142" spans="2:3">
      <c r="B142" s="3">
        <v>62</v>
      </c>
      <c r="C142" s="9">
        <v>0</v>
      </c>
    </row>
    <row r="143" spans="2:3">
      <c r="B143" s="3">
        <v>63</v>
      </c>
      <c r="C143" s="9">
        <v>0</v>
      </c>
    </row>
    <row r="144" spans="2:3">
      <c r="B144" s="3">
        <v>64</v>
      </c>
      <c r="C144" s="9">
        <v>0</v>
      </c>
    </row>
    <row r="145" spans="2:3">
      <c r="B145" s="3">
        <v>65</v>
      </c>
      <c r="C145" s="9">
        <v>0</v>
      </c>
    </row>
    <row r="146" spans="2:3">
      <c r="B146" s="3">
        <v>66</v>
      </c>
      <c r="C146" s="9">
        <v>0</v>
      </c>
    </row>
    <row r="147" spans="2:3">
      <c r="B147" s="3">
        <v>67</v>
      </c>
      <c r="C147" s="9">
        <v>0</v>
      </c>
    </row>
    <row r="148" spans="2:3">
      <c r="B148" s="3">
        <v>68</v>
      </c>
      <c r="C148" s="9">
        <v>0</v>
      </c>
    </row>
    <row r="149" spans="2:3">
      <c r="B149" s="3">
        <v>69</v>
      </c>
      <c r="C149" s="9">
        <v>0</v>
      </c>
    </row>
    <row r="150" spans="2:3">
      <c r="B150" s="3">
        <v>70</v>
      </c>
      <c r="C150" s="9">
        <v>0</v>
      </c>
    </row>
    <row r="151" spans="2:3">
      <c r="B151" s="3">
        <v>71</v>
      </c>
      <c r="C151" s="9">
        <v>0</v>
      </c>
    </row>
    <row r="152" spans="2:3">
      <c r="B152" s="3">
        <v>72</v>
      </c>
      <c r="C152" s="9">
        <v>0</v>
      </c>
    </row>
    <row r="153" spans="2:3">
      <c r="B153" s="3">
        <v>73</v>
      </c>
      <c r="C153" s="9">
        <v>0</v>
      </c>
    </row>
    <row r="154" spans="2:3">
      <c r="B154" s="3">
        <v>74</v>
      </c>
      <c r="C154" s="9">
        <v>0</v>
      </c>
    </row>
    <row r="155" spans="2:3">
      <c r="B155" s="3">
        <v>75</v>
      </c>
      <c r="C155" s="9">
        <v>0</v>
      </c>
    </row>
    <row r="156" spans="2:3">
      <c r="B156" s="3">
        <v>76</v>
      </c>
      <c r="C156" s="9">
        <v>0</v>
      </c>
    </row>
    <row r="157" spans="2:3">
      <c r="B157" s="3">
        <v>77</v>
      </c>
      <c r="C157" s="9">
        <v>0</v>
      </c>
    </row>
    <row r="158" spans="2:3">
      <c r="B158" s="3">
        <v>78</v>
      </c>
      <c r="C158" s="9">
        <v>0</v>
      </c>
    </row>
    <row r="159" spans="2:3">
      <c r="B159" s="3">
        <v>79</v>
      </c>
      <c r="C159" s="9">
        <v>0</v>
      </c>
    </row>
    <row r="160" spans="2:3">
      <c r="B160" s="3">
        <v>80</v>
      </c>
      <c r="C160" s="9">
        <v>0</v>
      </c>
    </row>
    <row r="161" spans="2:3">
      <c r="B161" s="3">
        <v>81</v>
      </c>
      <c r="C161" s="9">
        <v>0</v>
      </c>
    </row>
    <row r="162" spans="2:3">
      <c r="B162" s="3">
        <v>82</v>
      </c>
      <c r="C162" s="9">
        <v>0</v>
      </c>
    </row>
    <row r="163" spans="2:3">
      <c r="B163" s="3">
        <v>83</v>
      </c>
      <c r="C163" s="9">
        <v>0</v>
      </c>
    </row>
    <row r="164" spans="2:3">
      <c r="B164" s="3">
        <v>84</v>
      </c>
      <c r="C164" s="9">
        <v>0</v>
      </c>
    </row>
    <row r="165" spans="2:3">
      <c r="B165" s="3">
        <v>85</v>
      </c>
      <c r="C165" s="9">
        <v>0</v>
      </c>
    </row>
    <row r="166" spans="2:3">
      <c r="B166" s="3">
        <v>86</v>
      </c>
      <c r="C166" s="9">
        <v>0</v>
      </c>
    </row>
    <row r="167" spans="2:3">
      <c r="B167" s="3">
        <v>87</v>
      </c>
      <c r="C167" s="9">
        <v>0</v>
      </c>
    </row>
    <row r="168" spans="2:3">
      <c r="B168" s="3">
        <v>88</v>
      </c>
      <c r="C168" s="9">
        <v>0</v>
      </c>
    </row>
    <row r="169" spans="2:3">
      <c r="B169" s="3">
        <v>89</v>
      </c>
      <c r="C169" s="9">
        <v>0</v>
      </c>
    </row>
    <row r="170" spans="2:3">
      <c r="B170" s="3">
        <v>90</v>
      </c>
      <c r="C170" s="9">
        <v>0</v>
      </c>
    </row>
    <row r="171" spans="2:3">
      <c r="B171" s="3">
        <v>91</v>
      </c>
      <c r="C171" s="9">
        <v>0</v>
      </c>
    </row>
    <row r="172" spans="2:3">
      <c r="B172" s="3">
        <v>92</v>
      </c>
      <c r="C172" s="9">
        <v>0</v>
      </c>
    </row>
    <row r="173" spans="2:3">
      <c r="B173" s="3">
        <v>93</v>
      </c>
      <c r="C173" s="9">
        <v>0</v>
      </c>
    </row>
    <row r="174" spans="2:3">
      <c r="B174" s="3">
        <v>94</v>
      </c>
      <c r="C174" s="9">
        <v>0</v>
      </c>
    </row>
    <row r="175" spans="2:3">
      <c r="B175" s="3">
        <v>95</v>
      </c>
      <c r="C175" s="9">
        <v>0</v>
      </c>
    </row>
    <row r="176" spans="2:3">
      <c r="B176" s="3">
        <v>96</v>
      </c>
      <c r="C176" s="9">
        <v>0</v>
      </c>
    </row>
    <row r="177" spans="1:3">
      <c r="B177" s="3">
        <v>97</v>
      </c>
      <c r="C177" s="9">
        <v>0</v>
      </c>
    </row>
    <row r="178" spans="1:3">
      <c r="B178" s="3">
        <v>98</v>
      </c>
      <c r="C178" s="9">
        <v>0</v>
      </c>
    </row>
    <row r="179" spans="1:3">
      <c r="B179" s="3">
        <v>99</v>
      </c>
      <c r="C179" s="9">
        <v>0</v>
      </c>
    </row>
    <row r="180" spans="1:3">
      <c r="B180" s="3">
        <v>100</v>
      </c>
      <c r="C180" s="9">
        <v>0</v>
      </c>
    </row>
    <row r="182" spans="1:3">
      <c r="A18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36"/>
  <sheetViews>
    <sheetView workbookViewId="0">
      <selection activeCell="F8" sqref="F8"/>
    </sheetView>
  </sheetViews>
  <sheetFormatPr defaultRowHeight="15"/>
  <sheetData>
    <row r="1" spans="1:33">
      <c r="A1" t="s">
        <v>20</v>
      </c>
    </row>
    <row r="2" spans="1:33">
      <c r="B2" t="s">
        <v>21</v>
      </c>
    </row>
    <row r="3" spans="1:33">
      <c r="B3" t="s">
        <v>22</v>
      </c>
    </row>
    <row r="4" spans="1:33">
      <c r="B4" t="s">
        <v>23</v>
      </c>
    </row>
    <row r="5" spans="1:33">
      <c r="B5" t="s">
        <v>24</v>
      </c>
    </row>
    <row r="7" spans="1:33">
      <c r="A7" t="s">
        <v>9</v>
      </c>
    </row>
    <row r="9" spans="1:33" ht="45">
      <c r="B9" s="11" t="s">
        <v>10</v>
      </c>
      <c r="C9" s="12" t="s">
        <v>11</v>
      </c>
      <c r="D9" s="13">
        <v>0</v>
      </c>
      <c r="E9" s="14">
        <v>1</v>
      </c>
      <c r="F9" s="14">
        <v>2</v>
      </c>
      <c r="G9" s="14">
        <v>3</v>
      </c>
      <c r="H9" s="14">
        <v>4</v>
      </c>
      <c r="I9" s="14">
        <v>5</v>
      </c>
      <c r="J9" s="14">
        <v>6</v>
      </c>
      <c r="K9" s="14">
        <v>7</v>
      </c>
      <c r="L9" s="14">
        <v>8</v>
      </c>
      <c r="M9" s="14">
        <v>9</v>
      </c>
      <c r="N9" s="14">
        <v>10</v>
      </c>
      <c r="O9" s="14">
        <v>11</v>
      </c>
      <c r="P9" s="14">
        <v>12</v>
      </c>
      <c r="Q9" s="14">
        <v>13</v>
      </c>
      <c r="R9" s="14">
        <v>14</v>
      </c>
      <c r="S9" s="14">
        <v>15</v>
      </c>
      <c r="T9" s="14">
        <v>16</v>
      </c>
      <c r="U9" s="14">
        <v>17</v>
      </c>
      <c r="V9" s="14">
        <v>18</v>
      </c>
      <c r="W9" s="14">
        <v>19</v>
      </c>
      <c r="X9" s="14">
        <v>20</v>
      </c>
      <c r="Y9" s="14">
        <v>21</v>
      </c>
      <c r="Z9" s="14">
        <v>22</v>
      </c>
      <c r="AA9" s="14">
        <v>23</v>
      </c>
      <c r="AB9" s="14">
        <v>24</v>
      </c>
      <c r="AC9" s="14">
        <v>25</v>
      </c>
      <c r="AD9" s="14">
        <v>26</v>
      </c>
      <c r="AE9" s="14">
        <v>27</v>
      </c>
      <c r="AF9" s="14">
        <v>28</v>
      </c>
      <c r="AG9" s="14">
        <v>29</v>
      </c>
    </row>
    <row r="10" spans="1:33">
      <c r="B10" s="15">
        <v>14</v>
      </c>
      <c r="C10" s="15"/>
      <c r="D10" s="16">
        <v>1.5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</row>
    <row r="11" spans="1:33">
      <c r="B11" s="15">
        <v>15</v>
      </c>
      <c r="C11" s="15"/>
      <c r="D11" s="16">
        <v>1.6673463333190113</v>
      </c>
      <c r="E11" s="16">
        <v>1.7149847999852688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</row>
    <row r="12" spans="1:33">
      <c r="B12" s="15">
        <v>16</v>
      </c>
      <c r="C12" s="15"/>
      <c r="D12" s="16">
        <v>1.6278326681618007</v>
      </c>
      <c r="E12" s="16">
        <v>1.6574296257647423</v>
      </c>
      <c r="F12" s="16">
        <v>1.7047847579294493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</row>
    <row r="13" spans="1:33">
      <c r="B13" s="15">
        <v>17</v>
      </c>
      <c r="C13" s="15"/>
      <c r="D13" s="16">
        <v>1.6092519776391276</v>
      </c>
      <c r="E13" s="16">
        <v>1.6236019952741267</v>
      </c>
      <c r="F13" s="16">
        <v>1.6531220315518378</v>
      </c>
      <c r="G13" s="16">
        <v>1.7003540895961762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</row>
    <row r="14" spans="1:33">
      <c r="B14" s="15">
        <v>18</v>
      </c>
      <c r="C14" s="15"/>
      <c r="D14" s="16">
        <v>1.5884506504446931</v>
      </c>
      <c r="E14" s="16">
        <v>1.5897163481741303</v>
      </c>
      <c r="F14" s="16">
        <v>1.6038921627438363</v>
      </c>
      <c r="G14" s="16">
        <v>1.6330538384300877</v>
      </c>
      <c r="H14" s="16">
        <v>1.6797125195280904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</row>
    <row r="15" spans="1:33">
      <c r="B15" s="15">
        <v>19</v>
      </c>
      <c r="C15" s="15"/>
      <c r="D15" s="16">
        <v>1.5639614533812212</v>
      </c>
      <c r="E15" s="16">
        <v>1.5542431336544091</v>
      </c>
      <c r="F15" s="16">
        <v>1.5554815743983563</v>
      </c>
      <c r="G15" s="16">
        <v>1.5693521107305712</v>
      </c>
      <c r="H15" s="16">
        <v>1.5978857854711268</v>
      </c>
      <c r="I15" s="16">
        <v>1.6435396650560163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</row>
    <row r="16" spans="1:33">
      <c r="B16" s="15">
        <v>20</v>
      </c>
      <c r="C16" s="15"/>
      <c r="D16" s="16">
        <v>1.5422626280322473</v>
      </c>
      <c r="E16" s="16">
        <v>1.5234654023162886</v>
      </c>
      <c r="F16" s="16">
        <v>1.5139987215100343</v>
      </c>
      <c r="G16" s="16">
        <v>1.5152050949933085</v>
      </c>
      <c r="H16" s="16">
        <v>1.5287164780059879</v>
      </c>
      <c r="I16" s="16">
        <v>1.556511323060642</v>
      </c>
      <c r="J16" s="16">
        <v>1.6009830751480894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</row>
    <row r="17" spans="2:33">
      <c r="B17" s="15">
        <v>21</v>
      </c>
      <c r="C17" s="15"/>
      <c r="D17" s="16">
        <v>1.5227734027971189</v>
      </c>
      <c r="E17" s="16">
        <v>1.4965473414117805</v>
      </c>
      <c r="F17" s="16">
        <v>1.4783072974271663</v>
      </c>
      <c r="G17" s="16">
        <v>1.4691212251363073</v>
      </c>
      <c r="H17" s="16">
        <v>1.4702918396583275</v>
      </c>
      <c r="I17" s="16">
        <v>1.4834027223049628</v>
      </c>
      <c r="J17" s="16">
        <v>1.5103736808923254</v>
      </c>
      <c r="K17" s="16">
        <v>1.5535272146321064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</row>
    <row r="18" spans="2:33">
      <c r="B18" s="15">
        <v>22</v>
      </c>
      <c r="C18" s="15"/>
      <c r="D18" s="16">
        <v>1.5058526391756033</v>
      </c>
      <c r="E18" s="16">
        <v>1.4735890173608417</v>
      </c>
      <c r="F18" s="16">
        <v>1.448210037169122</v>
      </c>
      <c r="G18" s="16">
        <v>1.4305591322856148</v>
      </c>
      <c r="H18" s="16">
        <v>1.4216697629180992</v>
      </c>
      <c r="I18" s="16">
        <v>1.4228025675100653</v>
      </c>
      <c r="J18" s="16">
        <v>1.4354899789400914</v>
      </c>
      <c r="K18" s="16">
        <v>1.4615897967390021</v>
      </c>
      <c r="L18" s="16">
        <v>1.5033495052172594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</row>
    <row r="19" spans="2:33">
      <c r="B19" s="15">
        <v>23</v>
      </c>
      <c r="C19" s="15"/>
      <c r="D19" s="16">
        <v>1.492273775586229</v>
      </c>
      <c r="E19" s="16">
        <v>1.4551060668451896</v>
      </c>
      <c r="F19" s="16">
        <v>1.4239297149102754</v>
      </c>
      <c r="G19" s="16">
        <v>1.3994059952005349</v>
      </c>
      <c r="H19" s="16">
        <v>1.3823499180565193</v>
      </c>
      <c r="I19" s="16">
        <v>1.3737601165310651</v>
      </c>
      <c r="J19" s="16">
        <v>1.3748547461059897</v>
      </c>
      <c r="K19" s="16">
        <v>1.3871145973451515</v>
      </c>
      <c r="L19" s="16">
        <v>1.4123348627514269</v>
      </c>
      <c r="M19" s="16">
        <v>1.4526872874014678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</row>
    <row r="20" spans="2:33">
      <c r="B20" s="15">
        <v>24</v>
      </c>
      <c r="C20" s="15"/>
      <c r="D20" s="16">
        <v>1.4805197639466432</v>
      </c>
      <c r="E20" s="16">
        <v>1.4394033537698374</v>
      </c>
      <c r="F20" s="16">
        <v>1.4035524760763152</v>
      </c>
      <c r="G20" s="16">
        <v>1.3734806847819896</v>
      </c>
      <c r="H20" s="16">
        <v>1.3498258266891809</v>
      </c>
      <c r="I20" s="16">
        <v>1.3333740367797799</v>
      </c>
      <c r="J20" s="16">
        <v>1.3250885670983881</v>
      </c>
      <c r="K20" s="16">
        <v>1.326144414562211</v>
      </c>
      <c r="L20" s="16">
        <v>1.3379699061570336</v>
      </c>
      <c r="M20" s="16">
        <v>1.362296631723525</v>
      </c>
      <c r="N20" s="16">
        <v>1.4012193926299115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</row>
    <row r="21" spans="2:33">
      <c r="B21" s="15">
        <v>25</v>
      </c>
      <c r="C21" s="15"/>
      <c r="D21" s="16">
        <v>1.4694914740253069</v>
      </c>
      <c r="E21" s="16">
        <v>1.4252354331900527</v>
      </c>
      <c r="F21" s="16">
        <v>1.38565435761336</v>
      </c>
      <c r="G21" s="16">
        <v>1.3511421934099157</v>
      </c>
      <c r="H21" s="16">
        <v>1.3221933177948288</v>
      </c>
      <c r="I21" s="16">
        <v>1.2994217596286064</v>
      </c>
      <c r="J21" s="16">
        <v>1.2835842986981478</v>
      </c>
      <c r="K21" s="16">
        <v>1.2756082180958443</v>
      </c>
      <c r="L21" s="16">
        <v>1.2766246389867568</v>
      </c>
      <c r="M21" s="16">
        <v>1.288008552964983</v>
      </c>
      <c r="N21" s="16">
        <v>1.3114268902916189</v>
      </c>
      <c r="O21" s="16">
        <v>1.3488962300142369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</row>
    <row r="22" spans="2:33">
      <c r="B22" s="15">
        <v>26</v>
      </c>
      <c r="C22" s="15"/>
      <c r="D22" s="16">
        <v>1.4606080963580037</v>
      </c>
      <c r="E22" s="16">
        <v>1.4138283352655465</v>
      </c>
      <c r="F22" s="16">
        <v>1.3712486771691608</v>
      </c>
      <c r="G22" s="16">
        <v>1.3331669004594775</v>
      </c>
      <c r="H22" s="16">
        <v>1.2999620288935971</v>
      </c>
      <c r="I22" s="16">
        <v>1.272109713080853</v>
      </c>
      <c r="J22" s="16">
        <v>1.2502007229692176</v>
      </c>
      <c r="K22" s="16">
        <v>1.2349631721443681</v>
      </c>
      <c r="L22" s="16">
        <v>1.2272892189712963</v>
      </c>
      <c r="M22" s="16">
        <v>1.2282671386676873</v>
      </c>
      <c r="N22" s="16">
        <v>1.239219839267272</v>
      </c>
      <c r="O22" s="16">
        <v>1.2617511090721314</v>
      </c>
      <c r="P22" s="16">
        <v>1.2978011407599066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</row>
    <row r="23" spans="2:33">
      <c r="B23" s="15">
        <v>27</v>
      </c>
      <c r="C23" s="15"/>
      <c r="D23" s="16">
        <v>1.4520022459377639</v>
      </c>
      <c r="E23" s="16">
        <v>1.4032448557999928</v>
      </c>
      <c r="F23" s="16">
        <v>1.3583023012076803</v>
      </c>
      <c r="G23" s="16">
        <v>1.3173948967269984</v>
      </c>
      <c r="H23" s="16">
        <v>1.2808087259390684</v>
      </c>
      <c r="I23" s="16">
        <v>1.2489079269988848</v>
      </c>
      <c r="J23" s="16">
        <v>1.2221494700357856</v>
      </c>
      <c r="K23" s="16">
        <v>1.2011009233745802</v>
      </c>
      <c r="L23" s="16">
        <v>1.1864618050078699</v>
      </c>
      <c r="M23" s="16">
        <v>1.1790892350894817</v>
      </c>
      <c r="N23" s="16">
        <v>1.1800287484242138</v>
      </c>
      <c r="O23" s="16">
        <v>1.1905512977732198</v>
      </c>
      <c r="P23" s="16">
        <v>1.2121976850054599</v>
      </c>
      <c r="Q23" s="16">
        <v>1.2468319045770446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</row>
    <row r="24" spans="2:33">
      <c r="B24" s="15">
        <v>28</v>
      </c>
      <c r="C24" s="15"/>
      <c r="D24" s="16">
        <v>1.4435441790702332</v>
      </c>
      <c r="E24" s="16">
        <v>1.3932570128280322</v>
      </c>
      <c r="F24" s="16">
        <v>1.3464722534196409</v>
      </c>
      <c r="G24" s="16">
        <v>1.3033479886085313</v>
      </c>
      <c r="H24" s="16">
        <v>1.2640956194550019</v>
      </c>
      <c r="I24" s="16">
        <v>1.2289896551457755</v>
      </c>
      <c r="J24" s="16">
        <v>1.1983795015027123</v>
      </c>
      <c r="K24" s="16">
        <v>1.1727036405179263</v>
      </c>
      <c r="L24" s="16">
        <v>1.1525066777875952</v>
      </c>
      <c r="M24" s="16">
        <v>1.1384598301445557</v>
      </c>
      <c r="N24" s="16">
        <v>1.1313855403009299</v>
      </c>
      <c r="O24" s="16">
        <v>1.1322870427234799</v>
      </c>
      <c r="P24" s="16">
        <v>1.142383869856046</v>
      </c>
      <c r="Q24" s="16">
        <v>1.1631544856716105</v>
      </c>
      <c r="R24" s="16">
        <v>1.1963874709765134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</row>
    <row r="25" spans="2:33">
      <c r="B25" s="15">
        <v>29</v>
      </c>
      <c r="C25" s="15"/>
      <c r="D25" s="16">
        <v>1.4351664361572374</v>
      </c>
      <c r="E25" s="16">
        <v>1.3837144741881739</v>
      </c>
      <c r="F25" s="16">
        <v>1.335511529793318</v>
      </c>
      <c r="G25" s="16">
        <v>1.2906658300887903</v>
      </c>
      <c r="H25" s="16">
        <v>1.2493289106698851</v>
      </c>
      <c r="I25" s="16">
        <v>1.2117034107846658</v>
      </c>
      <c r="J25" s="16">
        <v>1.1780524622031701</v>
      </c>
      <c r="K25" s="16">
        <v>1.1487109891349114</v>
      </c>
      <c r="L25" s="16">
        <v>1.1240993000733583</v>
      </c>
      <c r="M25" s="16">
        <v>1.1047394286750349</v>
      </c>
      <c r="N25" s="16">
        <v>1.0912747722535669</v>
      </c>
      <c r="O25" s="16">
        <v>1.0844936862340648</v>
      </c>
      <c r="P25" s="16">
        <v>1.0853578246294697</v>
      </c>
      <c r="Q25" s="16">
        <v>1.0950361746580133</v>
      </c>
      <c r="R25" s="16">
        <v>1.1149459232881587</v>
      </c>
      <c r="S25" s="16">
        <v>1.1468015210963918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</row>
    <row r="26" spans="2:33">
      <c r="B26" s="15">
        <v>30</v>
      </c>
      <c r="C26" s="15"/>
      <c r="D26" s="16">
        <v>1.4268955711047071</v>
      </c>
      <c r="E26" s="16">
        <v>1.3745724842200848</v>
      </c>
      <c r="F26" s="16">
        <v>1.3252928680027614</v>
      </c>
      <c r="G26" s="16">
        <v>1.279125093064426</v>
      </c>
      <c r="H26" s="16">
        <v>1.2361728170799795</v>
      </c>
      <c r="I26" s="16">
        <v>1.1965811776825368</v>
      </c>
      <c r="J26" s="16">
        <v>1.1605442585181438</v>
      </c>
      <c r="K26" s="16">
        <v>1.1283140817089077</v>
      </c>
      <c r="L26" s="16">
        <v>1.1002114306783384</v>
      </c>
      <c r="M26" s="16">
        <v>1.0766388681365504</v>
      </c>
      <c r="N26" s="16">
        <v>1.0580963870335018</v>
      </c>
      <c r="O26" s="16">
        <v>1.0452002198990589</v>
      </c>
      <c r="P26" s="16">
        <v>1.0387054371193727</v>
      </c>
      <c r="Q26" s="16">
        <v>1.0395330908541289</v>
      </c>
      <c r="R26" s="16">
        <v>1.0488028126834015</v>
      </c>
      <c r="S26" s="16">
        <v>1.0678719547321904</v>
      </c>
      <c r="T26" s="16">
        <v>1.0983825820102531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</row>
    <row r="27" spans="2:33">
      <c r="B27" s="15">
        <v>31</v>
      </c>
      <c r="C27" s="15"/>
      <c r="D27" s="16">
        <v>1.4187100908911701</v>
      </c>
      <c r="E27" s="16">
        <v>1.3657525868623919</v>
      </c>
      <c r="F27" s="16">
        <v>1.3156715629161377</v>
      </c>
      <c r="G27" s="16">
        <v>1.268503595833383</v>
      </c>
      <c r="H27" s="16">
        <v>1.2243141265207158</v>
      </c>
      <c r="I27" s="16">
        <v>1.1832023708846893</v>
      </c>
      <c r="J27" s="16">
        <v>1.1453072473590642</v>
      </c>
      <c r="K27" s="16">
        <v>1.110814523036417</v>
      </c>
      <c r="L27" s="16">
        <v>1.0799654208010188</v>
      </c>
      <c r="M27" s="16">
        <v>1.0530669783922473</v>
      </c>
      <c r="N27" s="16">
        <v>1.0305045085644813</v>
      </c>
      <c r="O27" s="16">
        <v>1.01275657939141</v>
      </c>
      <c r="P27" s="16">
        <v>1.0004130176191639</v>
      </c>
      <c r="Q27" s="16">
        <v>0.99419653859848967</v>
      </c>
      <c r="R27" s="16">
        <v>0.99498872707545993</v>
      </c>
      <c r="S27" s="16">
        <v>1.0038612380175345</v>
      </c>
      <c r="T27" s="16">
        <v>1.0221132605269438</v>
      </c>
      <c r="U27" s="16">
        <v>1.0513164965419994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</row>
    <row r="28" spans="2:33">
      <c r="B28" s="15">
        <v>32</v>
      </c>
      <c r="C28" s="15"/>
      <c r="D28" s="16">
        <v>1.4106668155080109</v>
      </c>
      <c r="E28" s="16">
        <v>1.3572623985303578</v>
      </c>
      <c r="F28" s="16">
        <v>1.3065986093603446</v>
      </c>
      <c r="G28" s="16">
        <v>1.2586867131113715</v>
      </c>
      <c r="H28" s="16">
        <v>1.2135617023374459</v>
      </c>
      <c r="I28" s="16">
        <v>1.1712861835445827</v>
      </c>
      <c r="J28" s="16">
        <v>1.1319550753635612</v>
      </c>
      <c r="K28" s="16">
        <v>1.0957012793419332</v>
      </c>
      <c r="L28" s="16">
        <v>1.0627025165597535</v>
      </c>
      <c r="M28" s="16">
        <v>1.0331895619671601</v>
      </c>
      <c r="N28" s="16">
        <v>1.0074561547722292</v>
      </c>
      <c r="O28" s="16">
        <v>0.98587091892184764</v>
      </c>
      <c r="P28" s="16">
        <v>0.9688916945735816</v>
      </c>
      <c r="Q28" s="16">
        <v>0.95708276168096917</v>
      </c>
      <c r="R28" s="16">
        <v>0.95113553308212662</v>
      </c>
      <c r="S28" s="16">
        <v>0.95189341000091687</v>
      </c>
      <c r="T28" s="16">
        <v>0.96038163149137101</v>
      </c>
      <c r="U28" s="16">
        <v>0.97784311570030491</v>
      </c>
      <c r="V28" s="16">
        <v>1.0057814904345992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</row>
    <row r="29" spans="2:33">
      <c r="B29" s="15">
        <v>33</v>
      </c>
      <c r="C29" s="15"/>
      <c r="D29" s="16">
        <v>1.4028154611764361</v>
      </c>
      <c r="E29" s="16">
        <v>1.3491114907594632</v>
      </c>
      <c r="F29" s="16">
        <v>1.2980374087651865</v>
      </c>
      <c r="G29" s="16">
        <v>1.2495843655779013</v>
      </c>
      <c r="H29" s="16">
        <v>1.2037631347507713</v>
      </c>
      <c r="I29" s="16">
        <v>1.1606071819159243</v>
      </c>
      <c r="J29" s="16">
        <v>1.1201763817055077</v>
      </c>
      <c r="K29" s="16">
        <v>1.0825615109167517</v>
      </c>
      <c r="L29" s="16">
        <v>1.0478896718554391</v>
      </c>
      <c r="M29" s="16">
        <v>1.0163308306316508</v>
      </c>
      <c r="N29" s="16">
        <v>0.98810569218689936</v>
      </c>
      <c r="O29" s="16">
        <v>0.96349517823604058</v>
      </c>
      <c r="P29" s="16">
        <v>0.94285182759054031</v>
      </c>
      <c r="Q29" s="16">
        <v>0.92661350226764772</v>
      </c>
      <c r="R29" s="16">
        <v>0.91531985951381711</v>
      </c>
      <c r="S29" s="16">
        <v>0.90963214193751463</v>
      </c>
      <c r="T29" s="16">
        <v>0.91035694842511383</v>
      </c>
      <c r="U29" s="16">
        <v>0.91847478108622971</v>
      </c>
      <c r="V29" s="16">
        <v>0.93517432256052468</v>
      </c>
      <c r="W29" s="16">
        <v>0.96189358891939691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</row>
    <row r="30" spans="2:33">
      <c r="B30" s="15">
        <v>34</v>
      </c>
      <c r="C30" s="15"/>
      <c r="D30" s="16">
        <v>1.3952248968867864</v>
      </c>
      <c r="E30" s="16">
        <v>1.3413351391018402</v>
      </c>
      <c r="F30" s="16">
        <v>1.2899848192463972</v>
      </c>
      <c r="G30" s="16">
        <v>1.2411491293268977</v>
      </c>
      <c r="H30" s="16">
        <v>1.1948196075742494</v>
      </c>
      <c r="I30" s="16">
        <v>1.1510065553757927</v>
      </c>
      <c r="J30" s="16">
        <v>1.1097419716861767</v>
      </c>
      <c r="K30" s="16">
        <v>1.0710831070492284</v>
      </c>
      <c r="L30" s="16">
        <v>1.035116759843858</v>
      </c>
      <c r="M30" s="16">
        <v>1.001964461942022</v>
      </c>
      <c r="N30" s="16">
        <v>0.97178873045464365</v>
      </c>
      <c r="O30" s="16">
        <v>0.9448005976248206</v>
      </c>
      <c r="P30" s="16">
        <v>0.92126867338586238</v>
      </c>
      <c r="Q30" s="16">
        <v>0.90153004604967035</v>
      </c>
      <c r="R30" s="16">
        <v>0.88600338772677367</v>
      </c>
      <c r="S30" s="16">
        <v>0.8752047044406116</v>
      </c>
      <c r="T30" s="16">
        <v>0.86976625893047754</v>
      </c>
      <c r="U30" s="16">
        <v>0.87045929977424652</v>
      </c>
      <c r="V30" s="16">
        <v>0.87822135722446282</v>
      </c>
      <c r="W30" s="16">
        <v>0.8941890182649076</v>
      </c>
      <c r="X30" s="16">
        <v>0.91973727592961918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</row>
    <row r="31" spans="2:33">
      <c r="B31" s="15">
        <v>35</v>
      </c>
      <c r="C31" s="15"/>
      <c r="D31" s="16">
        <v>1.3879501420728564</v>
      </c>
      <c r="E31" s="16">
        <v>1.3339612741501858</v>
      </c>
      <c r="F31" s="16">
        <v>1.2824377884964713</v>
      </c>
      <c r="G31" s="16">
        <v>1.2333422353313641</v>
      </c>
      <c r="H31" s="16">
        <v>1.1866508959678113</v>
      </c>
      <c r="I31" s="16">
        <v>1.1423556801887409</v>
      </c>
      <c r="J31" s="16">
        <v>1.1004664370527617</v>
      </c>
      <c r="K31" s="16">
        <v>1.0610137604565357</v>
      </c>
      <c r="L31" s="16">
        <v>1.0240523871013358</v>
      </c>
      <c r="M31" s="16">
        <v>0.98966530409295594</v>
      </c>
      <c r="N31" s="16">
        <v>0.95796870690004621</v>
      </c>
      <c r="O31" s="16">
        <v>0.92911797658901496</v>
      </c>
      <c r="P31" s="16">
        <v>0.90331487908341845</v>
      </c>
      <c r="Q31" s="16">
        <v>0.88081622978963847</v>
      </c>
      <c r="R31" s="16">
        <v>0.86194431564152163</v>
      </c>
      <c r="S31" s="16">
        <v>0.84709942506802272</v>
      </c>
      <c r="T31" s="16">
        <v>0.83677490652789677</v>
      </c>
      <c r="U31" s="16">
        <v>0.83157526042189434</v>
      </c>
      <c r="V31" s="16">
        <v>0.83223787019115447</v>
      </c>
      <c r="W31" s="16">
        <v>0.83965909960687202</v>
      </c>
      <c r="X31" s="16">
        <v>0.85492562869063327</v>
      </c>
      <c r="Y31" s="16">
        <v>0.87935207522465142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</row>
    <row r="32" spans="2:33">
      <c r="B32" s="15">
        <v>36</v>
      </c>
      <c r="C32" s="15"/>
      <c r="D32" s="16">
        <v>1.3810501970397306</v>
      </c>
      <c r="E32" s="16">
        <v>1.3270265364677503</v>
      </c>
      <c r="F32" s="16">
        <v>1.2754074917805704</v>
      </c>
      <c r="G32" s="16">
        <v>1.2261456122351844</v>
      </c>
      <c r="H32" s="16">
        <v>1.1792050918967811</v>
      </c>
      <c r="I32" s="16">
        <v>1.1345632532021146</v>
      </c>
      <c r="J32" s="16">
        <v>1.092212361051476</v>
      </c>
      <c r="K32" s="16">
        <v>1.0521618321823516</v>
      </c>
      <c r="L32" s="16">
        <v>1.0144409175825797</v>
      </c>
      <c r="M32" s="16">
        <v>0.97910195130430244</v>
      </c>
      <c r="N32" s="16">
        <v>0.94622427776216156</v>
      </c>
      <c r="O32" s="16">
        <v>0.91591899206371286</v>
      </c>
      <c r="P32" s="16">
        <v>0.88833465487560992</v>
      </c>
      <c r="Q32" s="16">
        <v>0.86366417567391995</v>
      </c>
      <c r="R32" s="16">
        <v>0.8421530970389639</v>
      </c>
      <c r="S32" s="16">
        <v>0.82410955922780715</v>
      </c>
      <c r="T32" s="16">
        <v>0.80991628014317618</v>
      </c>
      <c r="U32" s="16">
        <v>0.80004495287882749</v>
      </c>
      <c r="V32" s="16">
        <v>0.79507354349332804</v>
      </c>
      <c r="W32" s="16">
        <v>0.79570706822917903</v>
      </c>
      <c r="X32" s="16">
        <v>0.80280254527071326</v>
      </c>
      <c r="Y32" s="16">
        <v>0.81739895518472605</v>
      </c>
      <c r="Z32" s="16">
        <v>0.84075321104714684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</row>
    <row r="33" spans="2:33">
      <c r="B33" s="15">
        <v>37</v>
      </c>
      <c r="C33" s="15"/>
      <c r="D33" s="16">
        <v>1.374568336479171</v>
      </c>
      <c r="E33" s="16">
        <v>1.3205564199901438</v>
      </c>
      <c r="F33" s="16">
        <v>1.2688991435547063</v>
      </c>
      <c r="G33" s="16">
        <v>1.2195411542495191</v>
      </c>
      <c r="H33" s="16">
        <v>1.1724370798039405</v>
      </c>
      <c r="I33" s="16">
        <v>1.1275526826810653</v>
      </c>
      <c r="J33" s="16">
        <v>1.0848662786569612</v>
      </c>
      <c r="K33" s="16">
        <v>1.0443704714504496</v>
      </c>
      <c r="L33" s="16">
        <v>1.0060742653201511</v>
      </c>
      <c r="M33" s="16">
        <v>0.97000562998060891</v>
      </c>
      <c r="N33" s="16">
        <v>0.93621460710930082</v>
      </c>
      <c r="O33" s="16">
        <v>0.90477706561842841</v>
      </c>
      <c r="P33" s="16">
        <v>0.8757992343458908</v>
      </c>
      <c r="Q33" s="16">
        <v>0.84942316659469508</v>
      </c>
      <c r="R33" s="16">
        <v>0.82583332187807479</v>
      </c>
      <c r="S33" s="16">
        <v>0.80526448733955247</v>
      </c>
      <c r="T33" s="16">
        <v>0.78801130584989176</v>
      </c>
      <c r="U33" s="16">
        <v>0.77443973122060117</v>
      </c>
      <c r="V33" s="16">
        <v>0.7650007950974238</v>
      </c>
      <c r="W33" s="16">
        <v>0.76024714704430274</v>
      </c>
      <c r="X33" s="16">
        <v>0.76085292166346119</v>
      </c>
      <c r="Y33" s="16">
        <v>0.76763759739803994</v>
      </c>
      <c r="Z33" s="16">
        <v>0.78159464462345873</v>
      </c>
      <c r="AA33" s="16">
        <v>0.80392592018412901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</row>
    <row r="34" spans="2:33">
      <c r="B34" s="15">
        <v>38</v>
      </c>
      <c r="C34" s="15"/>
      <c r="D34" s="16">
        <v>1.3684865676687397</v>
      </c>
      <c r="E34" s="16">
        <v>1.3145207775910739</v>
      </c>
      <c r="F34" s="16">
        <v>1.2628683536423315</v>
      </c>
      <c r="G34" s="16">
        <v>1.2134677080825189</v>
      </c>
      <c r="H34" s="16">
        <v>1.1662659060622746</v>
      </c>
      <c r="I34" s="16">
        <v>1.1212195573834518</v>
      </c>
      <c r="J34" s="16">
        <v>1.0782959201645157</v>
      </c>
      <c r="K34" s="16">
        <v>1.0374742574496172</v>
      </c>
      <c r="L34" s="16">
        <v>0.99874749606165136</v>
      </c>
      <c r="M34" s="16">
        <v>0.96212424691120735</v>
      </c>
      <c r="N34" s="16">
        <v>0.92763125786518585</v>
      </c>
      <c r="O34" s="16">
        <v>0.8953163845470905</v>
      </c>
      <c r="P34" s="16">
        <v>0.86525218156102124</v>
      </c>
      <c r="Q34" s="16">
        <v>0.83754023717355774</v>
      </c>
      <c r="R34" s="16">
        <v>0.81231639913658871</v>
      </c>
      <c r="S34" s="16">
        <v>0.78975706891109265</v>
      </c>
      <c r="T34" s="16">
        <v>0.77008677704260942</v>
      </c>
      <c r="U34" s="16">
        <v>0.75358729502645849</v>
      </c>
      <c r="V34" s="16">
        <v>0.74060859010406366</v>
      </c>
      <c r="W34" s="16">
        <v>0.73158199075429786</v>
      </c>
      <c r="X34" s="16">
        <v>0.72703600422940173</v>
      </c>
      <c r="Y34" s="16">
        <v>0.72761531578655636</v>
      </c>
      <c r="Z34" s="16">
        <v>0.73410360522669138</v>
      </c>
      <c r="AA34" s="16">
        <v>0.74745094350354013</v>
      </c>
      <c r="AB34" s="16">
        <v>0.76880668474649871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</row>
    <row r="35" spans="2:33">
      <c r="B35" s="15">
        <v>39</v>
      </c>
      <c r="C35" s="15"/>
      <c r="D35" s="16">
        <v>1.3628152059161807</v>
      </c>
      <c r="E35" s="16">
        <v>1.3089192612686213</v>
      </c>
      <c r="F35" s="16">
        <v>1.2573024871247815</v>
      </c>
      <c r="G35" s="16">
        <v>1.2078983832080763</v>
      </c>
      <c r="H35" s="16">
        <v>1.1606480425616967</v>
      </c>
      <c r="I35" s="16">
        <v>1.1155008344775605</v>
      </c>
      <c r="J35" s="16">
        <v>1.0724152574404568</v>
      </c>
      <c r="K35" s="16">
        <v>1.0313599947532366</v>
      </c>
      <c r="L35" s="16">
        <v>0.99231521209558504</v>
      </c>
      <c r="M35" s="16">
        <v>0.95527414417073497</v>
      </c>
      <c r="N35" s="16">
        <v>0.92024502707467326</v>
      </c>
      <c r="O35" s="16">
        <v>0.88725344439660814</v>
      </c>
      <c r="P35" s="16">
        <v>0.85634516870664934</v>
      </c>
      <c r="Q35" s="16">
        <v>0.82758959646147034</v>
      </c>
      <c r="R35" s="16">
        <v>0.80108389400671587</v>
      </c>
      <c r="S35" s="16">
        <v>0.77695799593089276</v>
      </c>
      <c r="T35" s="16">
        <v>0.75538062531499151</v>
      </c>
      <c r="U35" s="16">
        <v>0.73656653936799266</v>
      </c>
      <c r="V35" s="16">
        <v>0.72078524467199456</v>
      </c>
      <c r="W35" s="16">
        <v>0.70837147513958021</v>
      </c>
      <c r="X35" s="16">
        <v>0.69973778443935608</v>
      </c>
      <c r="Y35" s="16">
        <v>0.69538967502821247</v>
      </c>
      <c r="Z35" s="16">
        <v>0.69594377038680033</v>
      </c>
      <c r="AA35" s="16">
        <v>0.7021496384029885</v>
      </c>
      <c r="AB35" s="16">
        <v>0.71491599546486095</v>
      </c>
      <c r="AC35" s="16">
        <v>0.73534216676385711</v>
      </c>
      <c r="AD35" s="16">
        <v>0</v>
      </c>
      <c r="AE35" s="16">
        <v>0</v>
      </c>
      <c r="AF35" s="16">
        <v>0</v>
      </c>
      <c r="AG35" s="16">
        <v>0</v>
      </c>
    </row>
    <row r="36" spans="2:33">
      <c r="B36" s="15">
        <v>40</v>
      </c>
      <c r="C36" s="15"/>
      <c r="D36" s="16">
        <v>1.3575085347392279</v>
      </c>
      <c r="E36" s="16">
        <v>1.3036997886073067</v>
      </c>
      <c r="F36" s="16">
        <v>1.2521417113721929</v>
      </c>
      <c r="G36" s="16">
        <v>1.2027639400883186</v>
      </c>
      <c r="H36" s="16">
        <v>1.1555028590900023</v>
      </c>
      <c r="I36" s="16">
        <v>1.1103021166526617</v>
      </c>
      <c r="J36" s="16">
        <v>1.0671132782980663</v>
      </c>
      <c r="K36" s="16">
        <v>1.0258966427399576</v>
      </c>
      <c r="L36" s="16">
        <v>0.98662225171893603</v>
      </c>
      <c r="M36" s="16">
        <v>0.94927113127647056</v>
      </c>
      <c r="N36" s="16">
        <v>0.91383680957696201</v>
      </c>
      <c r="O36" s="16">
        <v>0.88032716545574374</v>
      </c>
      <c r="P36" s="16">
        <v>0.84876667275174633</v>
      </c>
      <c r="Q36" s="16">
        <v>0.81919911853875527</v>
      </c>
      <c r="R36" s="16">
        <v>0.79169088903369944</v>
      </c>
      <c r="S36" s="16">
        <v>0.76633493575614486</v>
      </c>
      <c r="T36" s="16">
        <v>0.74325555706645152</v>
      </c>
      <c r="U36" s="16">
        <v>0.72261415727245604</v>
      </c>
      <c r="V36" s="16">
        <v>0.70461617796795262</v>
      </c>
      <c r="W36" s="16">
        <v>0.68951943523290893</v>
      </c>
      <c r="X36" s="16">
        <v>0.67764414308400112</v>
      </c>
      <c r="Y36" s="16">
        <v>0.66938495967313194</v>
      </c>
      <c r="Z36" s="16">
        <v>0.66522546006119554</v>
      </c>
      <c r="AA36" s="16">
        <v>0.66575552018873407</v>
      </c>
      <c r="AB36" s="16">
        <v>0.67169219361716881</v>
      </c>
      <c r="AC36" s="16">
        <v>0.68390477895566282</v>
      </c>
      <c r="AD36" s="16">
        <v>0.70344491549725319</v>
      </c>
      <c r="AE36" s="16">
        <v>0</v>
      </c>
      <c r="AF36" s="16">
        <v>0</v>
      </c>
      <c r="AG36" s="16">
        <v>0</v>
      </c>
    </row>
    <row r="37" spans="2:33">
      <c r="B37" s="15">
        <v>41</v>
      </c>
      <c r="C37" s="15"/>
      <c r="D37" s="16">
        <v>1.3523779079230547</v>
      </c>
      <c r="E37" s="16">
        <v>1.2986746997152843</v>
      </c>
      <c r="F37" s="16">
        <v>1.2471980014576542</v>
      </c>
      <c r="G37" s="16">
        <v>1.1978744290765262</v>
      </c>
      <c r="H37" s="16">
        <v>1.150636669126079</v>
      </c>
      <c r="I37" s="16">
        <v>1.1054238630161721</v>
      </c>
      <c r="J37" s="16">
        <v>1.062182101281689</v>
      </c>
      <c r="K37" s="16">
        <v>1.0208650485738175</v>
      </c>
      <c r="L37" s="16">
        <v>0.98143472424294076</v>
      </c>
      <c r="M37" s="16">
        <v>0.94386246840771415</v>
      </c>
      <c r="N37" s="16">
        <v>0.90813012943279448</v>
      </c>
      <c r="O37" s="16">
        <v>0.87423151596914983</v>
      </c>
      <c r="P37" s="16">
        <v>0.8421741653867838</v>
      </c>
      <c r="Q37" s="16">
        <v>0.81198149083899285</v>
      </c>
      <c r="R37" s="16">
        <v>0.78369538168664932</v>
      </c>
      <c r="S37" s="16">
        <v>0.75737934699664289</v>
      </c>
      <c r="T37" s="16">
        <v>0.7331223098097287</v>
      </c>
      <c r="U37" s="16">
        <v>0.71104318144888157</v>
      </c>
      <c r="V37" s="16">
        <v>0.69129637102877639</v>
      </c>
      <c r="W37" s="16">
        <v>0.67407841639304533</v>
      </c>
      <c r="X37" s="16">
        <v>0.65963595998382796</v>
      </c>
      <c r="Y37" s="16">
        <v>0.64827533788027947</v>
      </c>
      <c r="Z37" s="16">
        <v>0.64037410392003469</v>
      </c>
      <c r="AA37" s="16">
        <v>0.63639487522919258</v>
      </c>
      <c r="AB37" s="16">
        <v>0.63690196277917566</v>
      </c>
      <c r="AC37" s="16">
        <v>0.6425813433389902</v>
      </c>
      <c r="AD37" s="16">
        <v>0.65426464049060806</v>
      </c>
      <c r="AE37" s="16">
        <v>0.67295791593319698</v>
      </c>
      <c r="AF37" s="16">
        <v>0</v>
      </c>
      <c r="AG37" s="16">
        <v>0</v>
      </c>
    </row>
    <row r="38" spans="2:33">
      <c r="B38" s="15">
        <v>42</v>
      </c>
      <c r="C38" s="15"/>
      <c r="D38" s="16">
        <v>1.3473573659886069</v>
      </c>
      <c r="E38" s="16">
        <v>1.2937755093582959</v>
      </c>
      <c r="F38" s="16">
        <v>1.2423994145950441</v>
      </c>
      <c r="G38" s="16">
        <v>1.1931533487445378</v>
      </c>
      <c r="H38" s="16">
        <v>1.1459671076747118</v>
      </c>
      <c r="I38" s="16">
        <v>1.1007762948236695</v>
      </c>
      <c r="J38" s="16">
        <v>1.0575226887778579</v>
      </c>
      <c r="K38" s="16">
        <v>1.016154716123306</v>
      </c>
      <c r="L38" s="16">
        <v>0.97662804935424852</v>
      </c>
      <c r="M38" s="16">
        <v>0.93890635363112862</v>
      </c>
      <c r="N38" s="16">
        <v>0.90296221098714324</v>
      </c>
      <c r="O38" s="16">
        <v>0.8687782563491695</v>
      </c>
      <c r="P38" s="16">
        <v>0.83634856665701673</v>
      </c>
      <c r="Q38" s="16">
        <v>0.80568035266491311</v>
      </c>
      <c r="R38" s="16">
        <v>0.77679601296732903</v>
      </c>
      <c r="S38" s="16">
        <v>0.74973562173945052</v>
      </c>
      <c r="T38" s="16">
        <v>0.72455993601885038</v>
      </c>
      <c r="U38" s="16">
        <v>0.70135402555686965</v>
      </c>
      <c r="V38" s="16">
        <v>0.68023164890912324</v>
      </c>
      <c r="W38" s="16">
        <v>0.66134052420219203</v>
      </c>
      <c r="X38" s="16">
        <v>0.64486867273342441</v>
      </c>
      <c r="Y38" s="16">
        <v>0.63105204922327229</v>
      </c>
      <c r="Z38" s="16">
        <v>0.62018371533336247</v>
      </c>
      <c r="AA38" s="16">
        <v>0.61262486441485386</v>
      </c>
      <c r="AB38" s="16">
        <v>0.60881806707205055</v>
      </c>
      <c r="AC38" s="16">
        <v>0.60930318106971737</v>
      </c>
      <c r="AD38" s="16">
        <v>0.61473645784358755</v>
      </c>
      <c r="AE38" s="16">
        <v>0.62591348434983451</v>
      </c>
      <c r="AF38" s="16">
        <v>0.64379672675982968</v>
      </c>
      <c r="AG38" s="16">
        <v>0</v>
      </c>
    </row>
    <row r="39" spans="2:33">
      <c r="B39" s="15">
        <v>43</v>
      </c>
      <c r="C39" s="15"/>
      <c r="D39" s="16">
        <v>1.3423565381439624</v>
      </c>
      <c r="E39" s="16">
        <v>1.2889113474448204</v>
      </c>
      <c r="F39" s="16">
        <v>1.2376537785389676</v>
      </c>
      <c r="G39" s="16">
        <v>1.1885062893877372</v>
      </c>
      <c r="H39" s="16">
        <v>1.1413964322006211</v>
      </c>
      <c r="I39" s="16">
        <v>1.0962570481786689</v>
      </c>
      <c r="J39" s="16">
        <v>1.0530265341708089</v>
      </c>
      <c r="K39" s="16">
        <v>1.0116491943071206</v>
      </c>
      <c r="L39" s="16">
        <v>0.97207569233860891</v>
      </c>
      <c r="M39" s="16">
        <v>0.93426362360959214</v>
      </c>
      <c r="N39" s="16">
        <v>0.89817822942264158</v>
      </c>
      <c r="O39" s="16">
        <v>0.86379328115465581</v>
      </c>
      <c r="P39" s="16">
        <v>0.83109216699917332</v>
      </c>
      <c r="Q39" s="16">
        <v>0.8000692208280511</v>
      </c>
      <c r="R39" s="16">
        <v>0.77073134060554227</v>
      </c>
      <c r="S39" s="16">
        <v>0.74309995331405687</v>
      </c>
      <c r="T39" s="16">
        <v>0.71721339478077772</v>
      </c>
      <c r="U39" s="16">
        <v>0.69312978650868662</v>
      </c>
      <c r="V39" s="16">
        <v>0.67093050807130705</v>
      </c>
      <c r="W39" s="16">
        <v>0.65072438337601668</v>
      </c>
      <c r="X39" s="16">
        <v>0.63265272279404994</v>
      </c>
      <c r="Y39" s="16">
        <v>0.61689539158597617</v>
      </c>
      <c r="Z39" s="16">
        <v>0.60367810916696374</v>
      </c>
      <c r="AA39" s="16">
        <v>0.59328122469359668</v>
      </c>
      <c r="AB39" s="16">
        <v>0.58605026357782708</v>
      </c>
      <c r="AC39" s="16">
        <v>0.58240859848108284</v>
      </c>
      <c r="AD39" s="16">
        <v>0.58287266907748181</v>
      </c>
      <c r="AE39" s="16">
        <v>0.58807025975715377</v>
      </c>
      <c r="AF39" s="16">
        <v>0.59876244629819275</v>
      </c>
      <c r="AG39" s="16">
        <v>0.61586994476385559</v>
      </c>
    </row>
    <row r="40" spans="2:33">
      <c r="B40" s="15">
        <v>44</v>
      </c>
      <c r="C40" s="15"/>
      <c r="D40" s="16">
        <v>1.3372214270428913</v>
      </c>
      <c r="E40" s="16">
        <v>1.2839310950735943</v>
      </c>
      <c r="F40" s="16">
        <v>1.2328120814055525</v>
      </c>
      <c r="G40" s="16">
        <v>1.1837854743112131</v>
      </c>
      <c r="H40" s="16">
        <v>1.1367771067330241</v>
      </c>
      <c r="I40" s="16">
        <v>1.0917176841368135</v>
      </c>
      <c r="J40" s="16">
        <v>1.0485429707790743</v>
      </c>
      <c r="K40" s="16">
        <v>1.0071940447571912</v>
      </c>
      <c r="L40" s="16">
        <v>0.96761763433803927</v>
      </c>
      <c r="M40" s="16">
        <v>0.92976655060988056</v>
      </c>
      <c r="N40" s="16">
        <v>0.89360023455992066</v>
      </c>
      <c r="O40" s="16">
        <v>0.85908544034684653</v>
      </c>
      <c r="P40" s="16">
        <v>0.82619708093615962</v>
      </c>
      <c r="Q40" s="16">
        <v>0.79491926754253772</v>
      </c>
      <c r="R40" s="16">
        <v>0.76524658065342555</v>
      </c>
      <c r="S40" s="16">
        <v>0.73718561800239557</v>
      </c>
      <c r="T40" s="16">
        <v>0.71075687397242848</v>
      </c>
      <c r="U40" s="16">
        <v>0.68599701584168571</v>
      </c>
      <c r="V40" s="16">
        <v>0.66296163540180342</v>
      </c>
      <c r="W40" s="16">
        <v>0.64172857021827345</v>
      </c>
      <c r="X40" s="16">
        <v>0.62240190768859349</v>
      </c>
      <c r="Y40" s="16">
        <v>0.60511680771591059</v>
      </c>
      <c r="Z40" s="16">
        <v>0.59004530700910685</v>
      </c>
      <c r="AA40" s="16">
        <v>0.57740330065094247</v>
      </c>
      <c r="AB40" s="16">
        <v>0.56745893573154416</v>
      </c>
      <c r="AC40" s="16">
        <v>0.56054269883024999</v>
      </c>
      <c r="AD40" s="16">
        <v>0.55705953551060094</v>
      </c>
      <c r="AE40" s="16">
        <v>0.55750340765044981</v>
      </c>
      <c r="AF40" s="16">
        <v>0.56247477561675951</v>
      </c>
      <c r="AG40" s="16">
        <v>0.57270158971888252</v>
      </c>
    </row>
    <row r="41" spans="2:33">
      <c r="B41" s="15">
        <v>45</v>
      </c>
      <c r="C41" s="15"/>
      <c r="D41" s="16">
        <v>1.3319233399148043</v>
      </c>
      <c r="E41" s="16">
        <v>1.2788046167344547</v>
      </c>
      <c r="F41" s="16">
        <v>1.2278422845645689</v>
      </c>
      <c r="G41" s="16">
        <v>1.1789564161813766</v>
      </c>
      <c r="H41" s="16">
        <v>1.13207154713339</v>
      </c>
      <c r="I41" s="16">
        <v>1.087116750367177</v>
      </c>
      <c r="J41" s="16">
        <v>1.0440257584954364</v>
      </c>
      <c r="K41" s="16">
        <v>1.0027371419271554</v>
      </c>
      <c r="L41" s="16">
        <v>0.96319455277591259</v>
      </c>
      <c r="M41" s="16">
        <v>0.92534704649588806</v>
      </c>
      <c r="N41" s="16">
        <v>0.88914949563326706</v>
      </c>
      <c r="O41" s="16">
        <v>0.85456311300459364</v>
      </c>
      <c r="P41" s="16">
        <v>0.82155610512039867</v>
      </c>
      <c r="Q41" s="16">
        <v>0.7901044808787695</v>
      </c>
      <c r="R41" s="16">
        <v>0.76019304559944256</v>
      </c>
      <c r="S41" s="16">
        <v>0.73181661652245389</v>
      </c>
      <c r="T41" s="16">
        <v>0.70498150315794195</v>
      </c>
      <c r="U41" s="16">
        <v>0.67970730458728812</v>
      </c>
      <c r="V41" s="16">
        <v>0.65602908627059298</v>
      </c>
      <c r="W41" s="16">
        <v>0.63400001145992513</v>
      </c>
      <c r="X41" s="16">
        <v>0.61369451736971503</v>
      </c>
      <c r="Y41" s="16">
        <v>0.59521214431675107</v>
      </c>
      <c r="Z41" s="16">
        <v>0.5786821477142704</v>
      </c>
      <c r="AA41" s="16">
        <v>0.56426904880992634</v>
      </c>
      <c r="AB41" s="16">
        <v>0.55217931126260211</v>
      </c>
      <c r="AC41" s="16">
        <v>0.54266936809818489</v>
      </c>
      <c r="AD41" s="16">
        <v>0.53605526851756202</v>
      </c>
      <c r="AE41" s="16">
        <v>0.5327242679488251</v>
      </c>
      <c r="AF41" s="16">
        <v>0.53314874943723023</v>
      </c>
      <c r="AG41" s="16">
        <v>0.53790294210737133</v>
      </c>
    </row>
    <row r="42" spans="2:33">
      <c r="B42" s="15">
        <v>46</v>
      </c>
      <c r="C42" s="15"/>
      <c r="D42" s="16">
        <v>1.3265260259686984</v>
      </c>
      <c r="E42" s="16">
        <v>1.2735910528527792</v>
      </c>
      <c r="F42" s="16">
        <v>1.2227986922460614</v>
      </c>
      <c r="G42" s="16">
        <v>1.1740682823650921</v>
      </c>
      <c r="H42" s="16">
        <v>1.1273233964411358</v>
      </c>
      <c r="I42" s="16">
        <v>1.0824918750282673</v>
      </c>
      <c r="J42" s="16">
        <v>1.0395058973608693</v>
      </c>
      <c r="K42" s="16">
        <v>0.99830209826691318</v>
      </c>
      <c r="L42" s="16">
        <v>0.95882173849681163</v>
      </c>
      <c r="M42" s="16">
        <v>0.92101093794962885</v>
      </c>
      <c r="N42" s="16">
        <v>0.88482098322287117</v>
      </c>
      <c r="O42" s="16">
        <v>0.85020872324342955</v>
      </c>
      <c r="P42" s="16">
        <v>0.81713706953305987</v>
      </c>
      <c r="Q42" s="16">
        <v>0.78557562101497891</v>
      </c>
      <c r="R42" s="16">
        <v>0.75550143729026931</v>
      </c>
      <c r="S42" s="16">
        <v>0.72689998913772591</v>
      </c>
      <c r="T42" s="16">
        <v>0.69976632077909795</v>
      </c>
      <c r="U42" s="16">
        <v>0.6741064653961909</v>
      </c>
      <c r="V42" s="16">
        <v>0.649939163718252</v>
      </c>
      <c r="W42" s="16">
        <v>0.62729794549501205</v>
      </c>
      <c r="X42" s="16">
        <v>0.60623364566579985</v>
      </c>
      <c r="Y42" s="16">
        <v>0.58681744142787362</v>
      </c>
      <c r="Z42" s="16">
        <v>0.56914451367720609</v>
      </c>
      <c r="AA42" s="16">
        <v>0.55333845701785445</v>
      </c>
      <c r="AB42" s="16">
        <v>0.53955658740242385</v>
      </c>
      <c r="AC42" s="16">
        <v>0.52799632630466775</v>
      </c>
      <c r="AD42" s="16">
        <v>0.51890287613048958</v>
      </c>
      <c r="AE42" s="16">
        <v>0.51257844453888057</v>
      </c>
      <c r="AF42" s="16">
        <v>0.50939332690165795</v>
      </c>
      <c r="AG42" s="16">
        <v>0.50979921799879069</v>
      </c>
    </row>
    <row r="43" spans="2:33">
      <c r="B43" s="15">
        <v>47</v>
      </c>
      <c r="C43" s="15"/>
      <c r="D43" s="16">
        <v>1.3212368785954214</v>
      </c>
      <c r="E43" s="16">
        <v>1.2684878636178389</v>
      </c>
      <c r="F43" s="16">
        <v>1.2178689012726065</v>
      </c>
      <c r="G43" s="16">
        <v>1.1692988078610789</v>
      </c>
      <c r="H43" s="16">
        <v>1.1227004507138887</v>
      </c>
      <c r="I43" s="16">
        <v>1.0780007468860362</v>
      </c>
      <c r="J43" s="16">
        <v>1.0351306940514386</v>
      </c>
      <c r="K43" s="16">
        <v>0.994025438738394</v>
      </c>
      <c r="L43" s="16">
        <v>0.95462438812767314</v>
      </c>
      <c r="M43" s="16">
        <v>0.91687137292914467</v>
      </c>
      <c r="N43" s="16">
        <v>0.88071487040387286</v>
      </c>
      <c r="O43" s="16">
        <v>0.84610829845799063</v>
      </c>
      <c r="P43" s="16">
        <v>0.8130103939639981</v>
      </c>
      <c r="Q43" s="16">
        <v>0.78138569113863077</v>
      </c>
      <c r="R43" s="16">
        <v>0.75120511901291676</v>
      </c>
      <c r="S43" s="16">
        <v>0.72244674087619754</v>
      </c>
      <c r="T43" s="16">
        <v>0.69509666318970653</v>
      </c>
      <c r="U43" s="16">
        <v>0.66915014700038666</v>
      </c>
      <c r="V43" s="16">
        <v>0.64461296152629299</v>
      </c>
      <c r="W43" s="16">
        <v>0.62150302755234776</v>
      </c>
      <c r="X43" s="16">
        <v>0.59985240783478133</v>
      </c>
      <c r="Y43" s="16">
        <v>0.57970971318282305</v>
      </c>
      <c r="Z43" s="16">
        <v>0.56114300664922978</v>
      </c>
      <c r="AA43" s="16">
        <v>0.54424330477572447</v>
      </c>
      <c r="AB43" s="16">
        <v>0.52912879465565199</v>
      </c>
      <c r="AC43" s="16">
        <v>0.51594990935457341</v>
      </c>
      <c r="AD43" s="16">
        <v>0.50489543276256788</v>
      </c>
      <c r="AE43" s="16">
        <v>0.49619983919067767</v>
      </c>
      <c r="AF43" s="16">
        <v>0.49015211410938575</v>
      </c>
      <c r="AG43" s="16">
        <v>0.48710635172861277</v>
      </c>
    </row>
    <row r="44" spans="2:33">
      <c r="B44" s="15">
        <v>48</v>
      </c>
      <c r="C44" s="15"/>
      <c r="D44" s="16">
        <v>1.3164084346450404</v>
      </c>
      <c r="E44" s="16">
        <v>1.2638321767619041</v>
      </c>
      <c r="F44" s="16">
        <v>1.2133749850946267</v>
      </c>
      <c r="G44" s="16">
        <v>1.1649553001746804</v>
      </c>
      <c r="H44" s="16">
        <v>1.1184954655482986</v>
      </c>
      <c r="I44" s="16">
        <v>1.0739216997830943</v>
      </c>
      <c r="J44" s="16">
        <v>1.0311640952198433</v>
      </c>
      <c r="K44" s="16">
        <v>0.99015664752473687</v>
      </c>
      <c r="L44" s="16">
        <v>0.95083732096017259</v>
      </c>
      <c r="M44" s="16">
        <v>0.91314815532547533</v>
      </c>
      <c r="N44" s="16">
        <v>0.8770354217569083</v>
      </c>
      <c r="O44" s="16">
        <v>0.84244983605997426</v>
      </c>
      <c r="P44" s="16">
        <v>0.80934684002558588</v>
      </c>
      <c r="Q44" s="16">
        <v>0.77768696331417531</v>
      </c>
      <c r="R44" s="16">
        <v>0.7474362810491435</v>
      </c>
      <c r="S44" s="16">
        <v>0.71856698532822028</v>
      </c>
      <c r="T44" s="16">
        <v>0.69105809254034245</v>
      </c>
      <c r="U44" s="16">
        <v>0.66489631278902994</v>
      </c>
      <c r="V44" s="16">
        <v>0.64007711301783021</v>
      </c>
      <c r="W44" s="16">
        <v>0.61660601178555063</v>
      </c>
      <c r="X44" s="16">
        <v>0.59450015126024902</v>
      </c>
      <c r="Y44" s="16">
        <v>0.57379020114518342</v>
      </c>
      <c r="Z44" s="16">
        <v>0.55452266022178931</v>
      </c>
      <c r="AA44" s="16">
        <v>0.53676263435981375</v>
      </c>
      <c r="AB44" s="16">
        <v>0.52059718564169666</v>
      </c>
      <c r="AC44" s="16">
        <v>0.50613936620355904</v>
      </c>
      <c r="AD44" s="16">
        <v>0.49353307314045275</v>
      </c>
      <c r="AE44" s="16">
        <v>0.48295888811687837</v>
      </c>
      <c r="AF44" s="16">
        <v>0.47464109807465521</v>
      </c>
      <c r="AG44" s="16">
        <v>0.468856132730612</v>
      </c>
    </row>
    <row r="45" spans="2:33">
      <c r="B45" s="15">
        <v>49</v>
      </c>
      <c r="C45" s="15"/>
      <c r="D45" s="16">
        <v>1.3125187623894596</v>
      </c>
      <c r="E45" s="16">
        <v>1.2600818894415384</v>
      </c>
      <c r="F45" s="16">
        <v>1.2097552669210652</v>
      </c>
      <c r="G45" s="16">
        <v>1.1614570399128488</v>
      </c>
      <c r="H45" s="16">
        <v>1.1151091387186867</v>
      </c>
      <c r="I45" s="16">
        <v>1.0706372296527606</v>
      </c>
      <c r="J45" s="16">
        <v>1.0279706882460364</v>
      </c>
      <c r="K45" s="16">
        <v>0.98704259805145855</v>
      </c>
      <c r="L45" s="16">
        <v>0.94778977893171634</v>
      </c>
      <c r="M45" s="16">
        <v>0.91015284953722753</v>
      </c>
      <c r="N45" s="16">
        <v>0.8740763296710734</v>
      </c>
      <c r="O45" s="16">
        <v>0.83950878942263318</v>
      </c>
      <c r="P45" s="16">
        <v>0.80640305337181073</v>
      </c>
      <c r="Q45" s="16">
        <v>0.77471646986823794</v>
      </c>
      <c r="R45" s="16">
        <v>0.74441125743106784</v>
      </c>
      <c r="S45" s="16">
        <v>0.71545494276289645</v>
      </c>
      <c r="T45" s="16">
        <v>0.68782090780726624</v>
      </c>
      <c r="U45" s="16">
        <v>0.6614890668008383</v>
      </c>
      <c r="V45" s="16">
        <v>0.63644669849584012</v>
      </c>
      <c r="W45" s="16">
        <v>0.61268946379644895</v>
      </c>
      <c r="X45" s="16">
        <v>0.59022264513312173</v>
      </c>
      <c r="Y45" s="16">
        <v>0.56906265119403387</v>
      </c>
      <c r="Z45" s="16">
        <v>0.54923883938575679</v>
      </c>
      <c r="AA45" s="16">
        <v>0.53079571889770782</v>
      </c>
      <c r="AB45" s="16">
        <v>0.51379560984665695</v>
      </c>
      <c r="AC45" s="16">
        <v>0.49832184909861998</v>
      </c>
      <c r="AD45" s="16">
        <v>0.48448265150966996</v>
      </c>
      <c r="AE45" s="16">
        <v>0.4724157570992768</v>
      </c>
      <c r="AF45" s="16">
        <v>0.46229402079529841</v>
      </c>
      <c r="AG45" s="16">
        <v>0.45433213273947748</v>
      </c>
    </row>
    <row r="46" spans="2:33">
      <c r="B46" s="15">
        <v>50</v>
      </c>
      <c r="C46" s="15"/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</row>
    <row r="47" spans="2:33">
      <c r="B47" s="15">
        <v>51</v>
      </c>
      <c r="C47" s="15"/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</row>
    <row r="48" spans="2:33">
      <c r="B48" s="15">
        <v>52</v>
      </c>
      <c r="C48" s="15"/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</row>
    <row r="49" spans="1:33">
      <c r="B49" s="15">
        <v>53</v>
      </c>
      <c r="C49" s="15"/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</row>
    <row r="50" spans="1:33">
      <c r="B50" s="15">
        <v>54</v>
      </c>
      <c r="C50" s="15"/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</row>
    <row r="51" spans="1:33">
      <c r="B51" s="15">
        <v>55</v>
      </c>
      <c r="C51" s="15"/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</row>
    <row r="52" spans="1:33">
      <c r="B52" s="15">
        <v>56</v>
      </c>
      <c r="C52" s="15"/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</row>
    <row r="53" spans="1:33">
      <c r="B53" s="15">
        <v>57</v>
      </c>
      <c r="C53" s="15"/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</row>
    <row r="54" spans="1:33">
      <c r="B54" s="15">
        <v>58</v>
      </c>
      <c r="C54" s="15"/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</row>
    <row r="55" spans="1:33">
      <c r="B55" s="17">
        <v>59</v>
      </c>
      <c r="C55" s="17"/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</row>
    <row r="57" spans="1:33">
      <c r="A57" t="s">
        <v>12</v>
      </c>
    </row>
    <row r="58" spans="1:33">
      <c r="B58" t="s">
        <v>19</v>
      </c>
    </row>
    <row r="59" spans="1:33">
      <c r="B59" t="s">
        <v>13</v>
      </c>
    </row>
    <row r="60" spans="1:33">
      <c r="B60" s="16">
        <v>1.5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/>
    </row>
    <row r="61" spans="1:33">
      <c r="B61" s="16">
        <v>1.6673463333190113</v>
      </c>
      <c r="C61" s="16">
        <v>1.7149847999852688</v>
      </c>
      <c r="D61" s="16">
        <v>0</v>
      </c>
      <c r="E61" s="16">
        <v>0</v>
      </c>
      <c r="F61" s="16">
        <v>0</v>
      </c>
      <c r="G61" s="16">
        <v>0</v>
      </c>
      <c r="H61" s="16"/>
    </row>
    <row r="62" spans="1:33">
      <c r="B62" s="16">
        <v>1.6278326681618007</v>
      </c>
      <c r="C62" s="16">
        <v>1.6574296257647423</v>
      </c>
      <c r="D62" s="16">
        <v>1.7047847579294493</v>
      </c>
      <c r="E62" s="16">
        <v>0</v>
      </c>
      <c r="F62" s="16">
        <v>0</v>
      </c>
      <c r="G62" s="16">
        <v>0</v>
      </c>
      <c r="H62" s="16"/>
    </row>
    <row r="63" spans="1:33">
      <c r="B63" s="16">
        <v>1.6092519776391276</v>
      </c>
      <c r="C63" s="16">
        <v>1.6236019952741267</v>
      </c>
      <c r="D63" s="16">
        <v>1.6531220315518378</v>
      </c>
      <c r="E63" s="16">
        <v>1.7003540895961762</v>
      </c>
      <c r="F63" s="16">
        <v>0</v>
      </c>
      <c r="G63" s="16">
        <v>0</v>
      </c>
      <c r="H63" s="16"/>
    </row>
    <row r="64" spans="1:33">
      <c r="B64" s="16">
        <v>1.5884506504446931</v>
      </c>
      <c r="C64" s="16">
        <v>1.5897163481741303</v>
      </c>
      <c r="D64" s="16">
        <v>1.6038921627438363</v>
      </c>
      <c r="E64" s="16">
        <v>1.6330538384300877</v>
      </c>
      <c r="F64" s="16">
        <v>1.6797125195280904</v>
      </c>
      <c r="G64" s="16">
        <v>0</v>
      </c>
      <c r="H64" s="16"/>
    </row>
    <row r="65" spans="2:8">
      <c r="B65" s="16">
        <v>1.5639614533812212</v>
      </c>
      <c r="C65" s="16">
        <v>1.5542431336544091</v>
      </c>
      <c r="D65" s="16">
        <v>1.5554815743983563</v>
      </c>
      <c r="E65" s="16">
        <v>1.5693521107305712</v>
      </c>
      <c r="F65" s="16">
        <v>1.5978857854711268</v>
      </c>
      <c r="G65" s="16">
        <v>1.6435396650560163</v>
      </c>
      <c r="H65" s="16"/>
    </row>
    <row r="66" spans="2:8">
      <c r="B66" s="16">
        <v>1.5422626280322473</v>
      </c>
      <c r="C66" s="16">
        <v>1.5234654023162886</v>
      </c>
      <c r="D66" s="16">
        <v>1.5139987215100343</v>
      </c>
      <c r="E66" s="16">
        <v>1.5152050949933085</v>
      </c>
      <c r="F66" s="16">
        <v>1.5287164780059879</v>
      </c>
      <c r="G66" s="16">
        <v>1.556511323060642</v>
      </c>
      <c r="H66" s="16"/>
    </row>
    <row r="67" spans="2:8">
      <c r="B67" s="16">
        <v>1.5227734027971189</v>
      </c>
      <c r="C67" s="16">
        <v>1.4965473414117805</v>
      </c>
      <c r="D67" s="16">
        <v>1.4783072974271663</v>
      </c>
      <c r="E67" s="16">
        <v>1.4691212251363073</v>
      </c>
      <c r="F67" s="16">
        <v>1.4702918396583275</v>
      </c>
      <c r="G67" s="16">
        <v>1.4834027223049628</v>
      </c>
      <c r="H67" s="16"/>
    </row>
    <row r="68" spans="2:8">
      <c r="B68" s="16">
        <v>1.5058526391756033</v>
      </c>
      <c r="C68" s="16">
        <v>1.4735890173608417</v>
      </c>
      <c r="D68" s="16">
        <v>1.448210037169122</v>
      </c>
      <c r="E68" s="16">
        <v>1.4305591322856148</v>
      </c>
      <c r="F68" s="16">
        <v>1.4216697629180992</v>
      </c>
      <c r="G68" s="16">
        <v>1.4228025675100653</v>
      </c>
      <c r="H68" s="16"/>
    </row>
    <row r="69" spans="2:8">
      <c r="B69" s="16">
        <v>1.492273775586229</v>
      </c>
      <c r="C69" s="16">
        <v>1.4551060668451896</v>
      </c>
      <c r="D69" s="16">
        <v>1.4239297149102754</v>
      </c>
      <c r="E69" s="16">
        <v>1.3994059952005349</v>
      </c>
      <c r="F69" s="16">
        <v>1.3823499180565193</v>
      </c>
      <c r="G69" s="16">
        <v>1.3737601165310651</v>
      </c>
      <c r="H69" s="16"/>
    </row>
    <row r="70" spans="2:8">
      <c r="B70" s="16">
        <v>1.4805197639466432</v>
      </c>
      <c r="C70" s="16">
        <v>1.4394033537698374</v>
      </c>
      <c r="D70" s="16">
        <v>1.4035524760763152</v>
      </c>
      <c r="E70" s="16">
        <v>1.3734806847819896</v>
      </c>
      <c r="F70" s="16">
        <v>1.3498258266891809</v>
      </c>
      <c r="G70" s="16">
        <v>1.3333740367797799</v>
      </c>
      <c r="H70" s="16"/>
    </row>
    <row r="71" spans="2:8">
      <c r="B71" s="16">
        <v>1.4694914740253069</v>
      </c>
      <c r="C71" s="16">
        <v>1.4252354331900527</v>
      </c>
      <c r="D71" s="16">
        <v>1.38565435761336</v>
      </c>
      <c r="E71" s="16">
        <v>1.3511421934099157</v>
      </c>
      <c r="F71" s="16">
        <v>1.3221933177948288</v>
      </c>
      <c r="G71" s="16">
        <v>1.2994217596286064</v>
      </c>
      <c r="H71" s="16"/>
    </row>
    <row r="72" spans="2:8">
      <c r="B72" s="16">
        <v>1.4606080963580037</v>
      </c>
      <c r="C72" s="16">
        <v>1.4138283352655465</v>
      </c>
      <c r="D72" s="16">
        <v>1.3712486771691608</v>
      </c>
      <c r="E72" s="16">
        <v>1.3331669004594775</v>
      </c>
      <c r="F72" s="16">
        <v>1.2999620288935971</v>
      </c>
      <c r="G72" s="16">
        <v>1.272109713080853</v>
      </c>
      <c r="H72" s="16"/>
    </row>
    <row r="73" spans="2:8">
      <c r="B73" s="16">
        <v>1.4520022459377639</v>
      </c>
      <c r="C73" s="16">
        <v>1.4032448557999928</v>
      </c>
      <c r="D73" s="16">
        <v>1.3583023012076803</v>
      </c>
      <c r="E73" s="16">
        <v>1.3173948967269984</v>
      </c>
      <c r="F73" s="16">
        <v>1.2808087259390684</v>
      </c>
      <c r="G73" s="16">
        <v>1.2489079269988848</v>
      </c>
      <c r="H73" s="16"/>
    </row>
    <row r="74" spans="2:8">
      <c r="B74" s="16">
        <v>1.4435441790702332</v>
      </c>
      <c r="C74" s="16">
        <v>1.3932570128280322</v>
      </c>
      <c r="D74" s="16">
        <v>1.3464722534196409</v>
      </c>
      <c r="E74" s="16">
        <v>1.3033479886085313</v>
      </c>
      <c r="F74" s="16">
        <v>1.2640956194550019</v>
      </c>
      <c r="G74" s="16">
        <v>1.2289896551457755</v>
      </c>
      <c r="H74" s="16"/>
    </row>
    <row r="75" spans="2:8">
      <c r="B75" s="16">
        <v>1.4351664361572374</v>
      </c>
      <c r="C75" s="16">
        <v>1.3837144741881739</v>
      </c>
      <c r="D75" s="16">
        <v>1.335511529793318</v>
      </c>
      <c r="E75" s="16">
        <v>1.2906658300887903</v>
      </c>
      <c r="F75" s="16">
        <v>1.2493289106698851</v>
      </c>
      <c r="G75" s="16">
        <v>1.2117034107846658</v>
      </c>
      <c r="H75" s="16"/>
    </row>
    <row r="76" spans="2:8">
      <c r="B76" s="16">
        <v>1.4268955711047071</v>
      </c>
      <c r="C76" s="16">
        <v>1.3745724842200848</v>
      </c>
      <c r="D76" s="16">
        <v>1.3252928680027614</v>
      </c>
      <c r="E76" s="16">
        <v>1.279125093064426</v>
      </c>
      <c r="F76" s="16">
        <v>1.2361728170799795</v>
      </c>
      <c r="G76" s="16">
        <v>1.1965811776825368</v>
      </c>
      <c r="H76" s="16"/>
    </row>
    <row r="77" spans="2:8">
      <c r="B77" s="16">
        <v>1.4187100908911701</v>
      </c>
      <c r="C77" s="16">
        <v>1.3657525868623919</v>
      </c>
      <c r="D77" s="16">
        <v>1.3156715629161377</v>
      </c>
      <c r="E77" s="16">
        <v>1.268503595833383</v>
      </c>
      <c r="F77" s="16">
        <v>1.2243141265207158</v>
      </c>
      <c r="G77" s="16">
        <v>1.1832023708846893</v>
      </c>
      <c r="H77" s="16"/>
    </row>
    <row r="78" spans="2:8">
      <c r="B78" s="16">
        <v>1.4106668155080109</v>
      </c>
      <c r="C78" s="16">
        <v>1.3572623985303578</v>
      </c>
      <c r="D78" s="16">
        <v>1.3065986093603446</v>
      </c>
      <c r="E78" s="16">
        <v>1.2586867131113715</v>
      </c>
      <c r="F78" s="16">
        <v>1.2135617023374459</v>
      </c>
      <c r="G78" s="16">
        <v>1.1712861835445827</v>
      </c>
      <c r="H78" s="16"/>
    </row>
    <row r="79" spans="2:8">
      <c r="B79" s="16">
        <v>1.4028154611764361</v>
      </c>
      <c r="C79" s="16">
        <v>1.3491114907594632</v>
      </c>
      <c r="D79" s="16">
        <v>1.2980374087651865</v>
      </c>
      <c r="E79" s="16">
        <v>1.2495843655779013</v>
      </c>
      <c r="F79" s="16">
        <v>1.2037631347507713</v>
      </c>
      <c r="G79" s="16">
        <v>1.1606071819159243</v>
      </c>
      <c r="H79" s="16"/>
    </row>
    <row r="80" spans="2:8">
      <c r="B80" s="16">
        <v>1.3952248968867864</v>
      </c>
      <c r="C80" s="16">
        <v>1.3413351391018402</v>
      </c>
      <c r="D80" s="16">
        <v>1.2899848192463972</v>
      </c>
      <c r="E80" s="16">
        <v>1.2411491293268977</v>
      </c>
      <c r="F80" s="16">
        <v>1.1948196075742494</v>
      </c>
      <c r="G80" s="16">
        <v>1.1510065553757927</v>
      </c>
      <c r="H80" s="16"/>
    </row>
    <row r="81" spans="2:8">
      <c r="B81" s="16">
        <v>1.3879501420728564</v>
      </c>
      <c r="C81" s="16">
        <v>1.3339612741501858</v>
      </c>
      <c r="D81" s="16">
        <v>1.2824377884964713</v>
      </c>
      <c r="E81" s="16">
        <v>1.2333422353313641</v>
      </c>
      <c r="F81" s="16">
        <v>1.1866508959678113</v>
      </c>
      <c r="G81" s="16">
        <v>1.1423556801887409</v>
      </c>
      <c r="H81" s="16"/>
    </row>
    <row r="82" spans="2:8">
      <c r="B82" s="16">
        <v>1.3810501970397306</v>
      </c>
      <c r="C82" s="16">
        <v>1.3270265364677503</v>
      </c>
      <c r="D82" s="16">
        <v>1.2754074917805704</v>
      </c>
      <c r="E82" s="16">
        <v>1.2261456122351844</v>
      </c>
      <c r="F82" s="16">
        <v>1.1792050918967811</v>
      </c>
      <c r="G82" s="16">
        <v>1.1345632532021146</v>
      </c>
      <c r="H82" s="16"/>
    </row>
    <row r="83" spans="2:8">
      <c r="B83" s="16">
        <v>1.374568336479171</v>
      </c>
      <c r="C83" s="16">
        <v>1.3205564199901438</v>
      </c>
      <c r="D83" s="16">
        <v>1.2688991435547063</v>
      </c>
      <c r="E83" s="16">
        <v>1.2195411542495191</v>
      </c>
      <c r="F83" s="16">
        <v>1.1724370798039405</v>
      </c>
      <c r="G83" s="16">
        <v>1.1275526826810653</v>
      </c>
      <c r="H83" s="16"/>
    </row>
    <row r="84" spans="2:8">
      <c r="B84" s="16">
        <v>1.3684865676687397</v>
      </c>
      <c r="C84" s="16">
        <v>1.3145207775910739</v>
      </c>
      <c r="D84" s="16">
        <v>1.2628683536423315</v>
      </c>
      <c r="E84" s="16">
        <v>1.2134677080825189</v>
      </c>
      <c r="F84" s="16">
        <v>1.1662659060622746</v>
      </c>
      <c r="G84" s="16">
        <v>1.1212195573834518</v>
      </c>
      <c r="H84" s="16"/>
    </row>
    <row r="85" spans="2:8">
      <c r="B85" s="16">
        <v>1.3628152059161807</v>
      </c>
      <c r="C85" s="16">
        <v>1.3089192612686213</v>
      </c>
      <c r="D85" s="16">
        <v>1.2573024871247815</v>
      </c>
      <c r="E85" s="16">
        <v>1.2078983832080763</v>
      </c>
      <c r="F85" s="16">
        <v>1.1606480425616967</v>
      </c>
      <c r="G85" s="16">
        <v>1.1155008344775605</v>
      </c>
      <c r="H85" s="16"/>
    </row>
    <row r="86" spans="2:8">
      <c r="B86" s="16">
        <v>1.3575085347392279</v>
      </c>
      <c r="C86" s="16">
        <v>1.3036997886073067</v>
      </c>
      <c r="D86" s="16">
        <v>1.2521417113721929</v>
      </c>
      <c r="E86" s="16">
        <v>1.2027639400883186</v>
      </c>
      <c r="F86" s="16">
        <v>1.1555028590900023</v>
      </c>
      <c r="G86" s="16">
        <v>1.1103021166526617</v>
      </c>
      <c r="H86" s="16"/>
    </row>
    <row r="87" spans="2:8">
      <c r="B87" s="16">
        <v>1.3523779079230547</v>
      </c>
      <c r="C87" s="16">
        <v>1.2986746997152843</v>
      </c>
      <c r="D87" s="16">
        <v>1.2471980014576542</v>
      </c>
      <c r="E87" s="16">
        <v>1.1978744290765262</v>
      </c>
      <c r="F87" s="16">
        <v>1.150636669126079</v>
      </c>
      <c r="G87" s="16">
        <v>1.1054238630161721</v>
      </c>
      <c r="H87" s="16"/>
    </row>
    <row r="88" spans="2:8">
      <c r="B88" s="16">
        <v>1.3473573659886069</v>
      </c>
      <c r="C88" s="16">
        <v>1.2937755093582959</v>
      </c>
      <c r="D88" s="16">
        <v>1.2423994145950441</v>
      </c>
      <c r="E88" s="16">
        <v>1.1931533487445378</v>
      </c>
      <c r="F88" s="16">
        <v>1.1459671076747118</v>
      </c>
      <c r="G88" s="16">
        <v>1.1007762948236695</v>
      </c>
      <c r="H88" s="16"/>
    </row>
    <row r="89" spans="2:8">
      <c r="B89" s="16">
        <v>1.3423565381439624</v>
      </c>
      <c r="C89" s="16">
        <v>1.2889113474448204</v>
      </c>
      <c r="D89" s="16">
        <v>1.2376537785389676</v>
      </c>
      <c r="E89" s="16">
        <v>1.1885062893877372</v>
      </c>
      <c r="F89" s="16">
        <v>1.1413964322006211</v>
      </c>
      <c r="G89" s="16">
        <v>1.0962570481786689</v>
      </c>
      <c r="H89" s="16"/>
    </row>
    <row r="90" spans="2:8">
      <c r="B90" s="16">
        <v>1.3372214270428913</v>
      </c>
      <c r="C90" s="16">
        <v>1.2839310950735943</v>
      </c>
      <c r="D90" s="16">
        <v>1.2328120814055525</v>
      </c>
      <c r="E90" s="16">
        <v>1.1837854743112131</v>
      </c>
      <c r="F90" s="16">
        <v>1.1367771067330241</v>
      </c>
      <c r="G90" s="16">
        <v>1.0917176841368135</v>
      </c>
      <c r="H90" s="16"/>
    </row>
    <row r="91" spans="2:8">
      <c r="B91" s="16">
        <v>1.3319233399148043</v>
      </c>
      <c r="C91" s="16">
        <v>1.2788046167344547</v>
      </c>
      <c r="D91" s="16">
        <v>1.2278422845645689</v>
      </c>
      <c r="E91" s="16">
        <v>1.1789564161813766</v>
      </c>
      <c r="F91" s="16">
        <v>1.13207154713339</v>
      </c>
      <c r="G91" s="16">
        <v>1.087116750367177</v>
      </c>
      <c r="H91" s="16"/>
    </row>
    <row r="92" spans="2:8">
      <c r="B92" s="16">
        <v>1.3265260259686984</v>
      </c>
      <c r="C92" s="16">
        <v>1.2735910528527792</v>
      </c>
      <c r="D92" s="16">
        <v>1.2227986922460614</v>
      </c>
      <c r="E92" s="16">
        <v>1.1740682823650921</v>
      </c>
      <c r="F92" s="16">
        <v>1.1273233964411358</v>
      </c>
      <c r="G92" s="16">
        <v>1.0824918750282673</v>
      </c>
      <c r="H92" s="16"/>
    </row>
    <row r="93" spans="2:8">
      <c r="B93" s="16">
        <v>1.3212368785954214</v>
      </c>
      <c r="C93" s="16">
        <v>1.2684878636178389</v>
      </c>
      <c r="D93" s="16">
        <v>1.2178689012726065</v>
      </c>
      <c r="E93" s="16">
        <v>1.1692988078610789</v>
      </c>
      <c r="F93" s="16">
        <v>1.1227004507138887</v>
      </c>
      <c r="G93" s="16">
        <v>1.0780007468860362</v>
      </c>
      <c r="H93" s="16"/>
    </row>
    <row r="94" spans="2:8">
      <c r="B94" s="16">
        <v>1.3164084346450404</v>
      </c>
      <c r="C94" s="16">
        <v>1.2638321767619041</v>
      </c>
      <c r="D94" s="16">
        <v>1.2133749850946267</v>
      </c>
      <c r="E94" s="16">
        <v>1.1649553001746804</v>
      </c>
      <c r="F94" s="16">
        <v>1.1184954655482986</v>
      </c>
      <c r="G94" s="16">
        <v>1.0739216997830943</v>
      </c>
      <c r="H94" s="16"/>
    </row>
    <row r="95" spans="2:8">
      <c r="B95" s="16">
        <v>1.3125187623894596</v>
      </c>
      <c r="C95" s="16">
        <v>1.2600818894415384</v>
      </c>
      <c r="D95" s="16">
        <v>1.2097552669210652</v>
      </c>
      <c r="E95" s="16">
        <v>1.1614570399128488</v>
      </c>
      <c r="F95" s="16">
        <v>1.1151091387186867</v>
      </c>
      <c r="G95" s="16">
        <v>1.0706372296527606</v>
      </c>
      <c r="H95" s="16"/>
    </row>
    <row r="96" spans="2:8">
      <c r="B96" s="16">
        <v>0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16"/>
    </row>
    <row r="97" spans="1:8"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/>
    </row>
    <row r="98" spans="1:8"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/>
    </row>
    <row r="99" spans="1:8"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/>
    </row>
    <row r="100" spans="1:8"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/>
    </row>
    <row r="101" spans="1:8"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/>
    </row>
    <row r="102" spans="1:8"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/>
    </row>
    <row r="103" spans="1:8"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/>
    </row>
    <row r="104" spans="1:8"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/>
    </row>
    <row r="105" spans="1:8">
      <c r="B105" s="18">
        <v>0</v>
      </c>
      <c r="C105" s="18">
        <v>0</v>
      </c>
      <c r="D105" s="18">
        <v>0</v>
      </c>
      <c r="E105" s="18">
        <v>0</v>
      </c>
      <c r="F105" s="18">
        <v>0</v>
      </c>
      <c r="G105" s="18">
        <v>0</v>
      </c>
      <c r="H105" s="18"/>
    </row>
    <row r="107" spans="1:8">
      <c r="A107" t="s">
        <v>14</v>
      </c>
    </row>
    <row r="108" spans="1:8">
      <c r="B108" s="16">
        <v>1.5</v>
      </c>
      <c r="C108" s="16"/>
      <c r="D108" s="16"/>
      <c r="E108" s="16"/>
      <c r="F108" s="16"/>
      <c r="G108" s="16"/>
      <c r="H108" s="16"/>
    </row>
    <row r="109" spans="1:8">
      <c r="B109" s="16">
        <v>1.6673463333190113</v>
      </c>
      <c r="C109" s="16">
        <v>1.7149847999852688</v>
      </c>
      <c r="D109" s="16"/>
      <c r="E109" s="16"/>
      <c r="F109" s="16"/>
      <c r="G109" s="16"/>
      <c r="H109" s="16"/>
    </row>
    <row r="110" spans="1:8">
      <c r="B110" s="16">
        <v>1.6278326681618007</v>
      </c>
      <c r="C110" s="16">
        <v>1.6574296257647423</v>
      </c>
      <c r="D110" s="16">
        <v>1.7047847579294493</v>
      </c>
      <c r="E110" s="16"/>
      <c r="F110" s="16"/>
      <c r="G110" s="16"/>
      <c r="H110" s="16"/>
    </row>
    <row r="111" spans="1:8">
      <c r="B111" s="16">
        <v>1.6092519776391276</v>
      </c>
      <c r="C111" s="16">
        <v>1.6236019952741267</v>
      </c>
      <c r="D111" s="16">
        <v>1.6531220315518378</v>
      </c>
      <c r="E111" s="16">
        <v>1.7003540895961762</v>
      </c>
      <c r="F111" s="16"/>
      <c r="G111" s="16"/>
      <c r="H111" s="16"/>
    </row>
    <row r="112" spans="1:8">
      <c r="B112" s="16">
        <v>1.5884506504446931</v>
      </c>
      <c r="C112" s="16">
        <v>1.5897163481741303</v>
      </c>
      <c r="D112" s="16">
        <v>1.6038921627438363</v>
      </c>
      <c r="E112" s="16">
        <v>1.6330538384300877</v>
      </c>
      <c r="F112" s="16">
        <v>1.6797125195280904</v>
      </c>
      <c r="G112" s="16"/>
      <c r="H112" s="16"/>
    </row>
    <row r="113" spans="2:8">
      <c r="B113" s="16">
        <v>1.5639614533812212</v>
      </c>
      <c r="C113" s="16">
        <v>1.5542431336544091</v>
      </c>
      <c r="D113" s="16">
        <v>1.5554815743983563</v>
      </c>
      <c r="E113" s="16">
        <v>1.5693521107305712</v>
      </c>
      <c r="F113" s="16">
        <v>1.5978857854711268</v>
      </c>
      <c r="G113" s="16">
        <v>1.6435396650560163</v>
      </c>
      <c r="H113" s="16"/>
    </row>
    <row r="114" spans="2:8">
      <c r="B114" s="16">
        <v>1.5422626280322473</v>
      </c>
      <c r="C114" s="16">
        <v>1.5234654023162886</v>
      </c>
      <c r="D114" s="16">
        <v>1.5139987215100343</v>
      </c>
      <c r="E114" s="16">
        <v>1.5152050949933085</v>
      </c>
      <c r="F114" s="16">
        <v>1.5287164780059879</v>
      </c>
      <c r="G114" s="16">
        <v>1.556511323060642</v>
      </c>
      <c r="H114" s="16"/>
    </row>
    <row r="115" spans="2:8">
      <c r="B115" s="16">
        <v>1.5227734027971189</v>
      </c>
      <c r="C115" s="16">
        <v>1.4965473414117805</v>
      </c>
      <c r="D115" s="16">
        <v>1.4783072974271663</v>
      </c>
      <c r="E115" s="16">
        <v>1.4691212251363073</v>
      </c>
      <c r="F115" s="16">
        <v>1.4702918396583275</v>
      </c>
      <c r="G115" s="16">
        <v>1.4834027223049628</v>
      </c>
      <c r="H115" s="16"/>
    </row>
    <row r="116" spans="2:8">
      <c r="B116" s="16">
        <v>1.5058526391756033</v>
      </c>
      <c r="C116" s="16">
        <v>1.4735890173608417</v>
      </c>
      <c r="D116" s="16">
        <v>1.448210037169122</v>
      </c>
      <c r="E116" s="16">
        <v>1.4305591322856148</v>
      </c>
      <c r="F116" s="16">
        <v>1.4216697629180992</v>
      </c>
      <c r="G116" s="16">
        <v>1.4228025675100653</v>
      </c>
      <c r="H116" s="16"/>
    </row>
    <row r="117" spans="2:8">
      <c r="B117" s="16">
        <v>1.492273775586229</v>
      </c>
      <c r="C117" s="16">
        <v>1.4551060668451896</v>
      </c>
      <c r="D117" s="16">
        <v>1.4239297149102754</v>
      </c>
      <c r="E117" s="16">
        <v>1.3994059952005349</v>
      </c>
      <c r="F117" s="16">
        <v>1.3823499180565193</v>
      </c>
      <c r="G117" s="16">
        <v>1.3737601165310651</v>
      </c>
      <c r="H117" s="16"/>
    </row>
    <row r="118" spans="2:8">
      <c r="B118" s="16">
        <v>1.4805197639466432</v>
      </c>
      <c r="C118" s="16">
        <v>1.4394033537698374</v>
      </c>
      <c r="D118" s="16">
        <v>1.4035524760763152</v>
      </c>
      <c r="E118" s="16">
        <v>1.3734806847819896</v>
      </c>
      <c r="F118" s="16">
        <v>1.3498258266891809</v>
      </c>
      <c r="G118" s="16">
        <v>1.3333740367797799</v>
      </c>
      <c r="H118" s="16"/>
    </row>
    <row r="119" spans="2:8">
      <c r="B119" s="16">
        <v>1.4694914740253069</v>
      </c>
      <c r="C119" s="16">
        <v>1.4252354331900527</v>
      </c>
      <c r="D119" s="16">
        <v>1.38565435761336</v>
      </c>
      <c r="E119" s="16">
        <v>1.3511421934099157</v>
      </c>
      <c r="F119" s="16">
        <v>1.3221933177948288</v>
      </c>
      <c r="G119" s="16">
        <v>1.2994217596286064</v>
      </c>
      <c r="H119" s="16"/>
    </row>
    <row r="120" spans="2:8">
      <c r="B120" s="16">
        <v>1.4606080963580037</v>
      </c>
      <c r="C120" s="16">
        <v>1.4138283352655465</v>
      </c>
      <c r="D120" s="16">
        <v>1.3712486771691608</v>
      </c>
      <c r="E120" s="16">
        <v>1.3331669004594775</v>
      </c>
      <c r="F120" s="16">
        <v>1.2999620288935971</v>
      </c>
      <c r="G120" s="16">
        <v>1.272109713080853</v>
      </c>
      <c r="H120" s="16"/>
    </row>
    <row r="121" spans="2:8">
      <c r="B121" s="16">
        <v>1.4520022459377639</v>
      </c>
      <c r="C121" s="16">
        <v>1.4032448557999928</v>
      </c>
      <c r="D121" s="16">
        <v>1.3583023012076803</v>
      </c>
      <c r="E121" s="16">
        <v>1.3173948967269984</v>
      </c>
      <c r="F121" s="16">
        <v>1.2808087259390684</v>
      </c>
      <c r="G121" s="16">
        <v>1.2489079269988848</v>
      </c>
      <c r="H121" s="16"/>
    </row>
    <row r="122" spans="2:8">
      <c r="B122" s="16">
        <v>1.4435441790702332</v>
      </c>
      <c r="C122" s="16">
        <v>1.3932570128280322</v>
      </c>
      <c r="D122" s="16">
        <v>1.3464722534196409</v>
      </c>
      <c r="E122" s="16">
        <v>1.3033479886085313</v>
      </c>
      <c r="F122" s="16">
        <v>1.2640956194550019</v>
      </c>
      <c r="G122" s="16">
        <v>1.2289896551457755</v>
      </c>
      <c r="H122" s="16"/>
    </row>
    <row r="123" spans="2:8">
      <c r="B123" s="16">
        <v>1.4351664361572374</v>
      </c>
      <c r="C123" s="16">
        <v>1.3837144741881739</v>
      </c>
      <c r="D123" s="16">
        <v>1.335511529793318</v>
      </c>
      <c r="E123" s="16">
        <v>1.2906658300887903</v>
      </c>
      <c r="F123" s="16">
        <v>1.2493289106698851</v>
      </c>
      <c r="G123" s="16">
        <v>1.2117034107846658</v>
      </c>
      <c r="H123" s="16"/>
    </row>
    <row r="124" spans="2:8">
      <c r="B124" s="16">
        <v>1.4268955711047071</v>
      </c>
      <c r="C124" s="16">
        <v>1.3745724842200848</v>
      </c>
      <c r="D124" s="16">
        <v>1.3252928680027614</v>
      </c>
      <c r="E124" s="16">
        <v>1.279125093064426</v>
      </c>
      <c r="F124" s="16">
        <v>1.2361728170799795</v>
      </c>
      <c r="G124" s="16">
        <v>1.1965811776825368</v>
      </c>
      <c r="H124" s="16"/>
    </row>
    <row r="125" spans="2:8">
      <c r="B125" s="16">
        <v>1.4187100908911701</v>
      </c>
      <c r="C125" s="16">
        <v>1.3657525868623919</v>
      </c>
      <c r="D125" s="16">
        <v>1.3156715629161377</v>
      </c>
      <c r="E125" s="16">
        <v>1.268503595833383</v>
      </c>
      <c r="F125" s="16">
        <v>1.2243141265207158</v>
      </c>
      <c r="G125" s="16">
        <v>1.1832023708846893</v>
      </c>
      <c r="H125" s="16"/>
    </row>
    <row r="126" spans="2:8">
      <c r="B126" s="16">
        <v>1.4106668155080109</v>
      </c>
      <c r="C126" s="16">
        <v>1.3572623985303578</v>
      </c>
      <c r="D126" s="16">
        <v>1.3065986093603446</v>
      </c>
      <c r="E126" s="16">
        <v>1.2586867131113715</v>
      </c>
      <c r="F126" s="16">
        <v>1.2135617023374459</v>
      </c>
      <c r="G126" s="16">
        <v>1.1712861835445827</v>
      </c>
      <c r="H126" s="16"/>
    </row>
    <row r="127" spans="2:8">
      <c r="B127" s="16">
        <v>1.4028154611764361</v>
      </c>
      <c r="C127" s="16">
        <v>1.3491114907594632</v>
      </c>
      <c r="D127" s="16">
        <v>1.2980374087651865</v>
      </c>
      <c r="E127" s="16">
        <v>1.2495843655779013</v>
      </c>
      <c r="F127" s="16">
        <v>1.2037631347507713</v>
      </c>
      <c r="G127" s="16">
        <v>1.1606071819159243</v>
      </c>
      <c r="H127" s="16"/>
    </row>
    <row r="128" spans="2:8">
      <c r="B128" s="16">
        <v>1.3952248968867864</v>
      </c>
      <c r="C128" s="16">
        <v>1.3413351391018402</v>
      </c>
      <c r="D128" s="16">
        <v>1.2899848192463972</v>
      </c>
      <c r="E128" s="16">
        <v>1.2411491293268977</v>
      </c>
      <c r="F128" s="16">
        <v>1.1948196075742494</v>
      </c>
      <c r="G128" s="16">
        <v>1.1510065553757927</v>
      </c>
      <c r="H128" s="16"/>
    </row>
    <row r="129" spans="2:8">
      <c r="B129" s="16">
        <v>1.3879501420728564</v>
      </c>
      <c r="C129" s="16">
        <v>1.3339612741501858</v>
      </c>
      <c r="D129" s="16">
        <v>1.2824377884964713</v>
      </c>
      <c r="E129" s="16">
        <v>1.2333422353313641</v>
      </c>
      <c r="F129" s="16">
        <v>1.1866508959678113</v>
      </c>
      <c r="G129" s="16">
        <v>1.1423556801887409</v>
      </c>
      <c r="H129" s="16"/>
    </row>
    <row r="130" spans="2:8">
      <c r="B130" s="16">
        <v>1.3810501970397306</v>
      </c>
      <c r="C130" s="16">
        <v>1.3270265364677503</v>
      </c>
      <c r="D130" s="16">
        <v>1.2754074917805704</v>
      </c>
      <c r="E130" s="16">
        <v>1.2261456122351844</v>
      </c>
      <c r="F130" s="16">
        <v>1.1792050918967811</v>
      </c>
      <c r="G130" s="16">
        <v>1.1345632532021146</v>
      </c>
      <c r="H130" s="16"/>
    </row>
    <row r="131" spans="2:8">
      <c r="B131" s="16">
        <v>1.374568336479171</v>
      </c>
      <c r="C131" s="16">
        <v>1.3205564199901438</v>
      </c>
      <c r="D131" s="16">
        <v>1.2688991435547063</v>
      </c>
      <c r="E131" s="16">
        <v>1.2195411542495191</v>
      </c>
      <c r="F131" s="16">
        <v>1.1724370798039405</v>
      </c>
      <c r="G131" s="16">
        <v>1.1275526826810653</v>
      </c>
      <c r="H131" s="16"/>
    </row>
    <row r="132" spans="2:8">
      <c r="B132" s="16">
        <v>1.3684865676687397</v>
      </c>
      <c r="C132" s="16">
        <v>1.3145207775910739</v>
      </c>
      <c r="D132" s="16">
        <v>1.2628683536423315</v>
      </c>
      <c r="E132" s="16">
        <v>1.2134677080825189</v>
      </c>
      <c r="F132" s="16">
        <v>1.1662659060622746</v>
      </c>
      <c r="G132" s="16">
        <v>1.1212195573834518</v>
      </c>
      <c r="H132" s="16"/>
    </row>
    <row r="133" spans="2:8">
      <c r="B133" s="16">
        <v>1.3628152059161807</v>
      </c>
      <c r="C133" s="16">
        <v>1.3089192612686213</v>
      </c>
      <c r="D133" s="16">
        <v>1.2573024871247815</v>
      </c>
      <c r="E133" s="16">
        <v>1.2078983832080763</v>
      </c>
      <c r="F133" s="16">
        <v>1.1606480425616967</v>
      </c>
      <c r="G133" s="16">
        <v>1.1155008344775605</v>
      </c>
      <c r="H133" s="16"/>
    </row>
    <row r="134" spans="2:8">
      <c r="B134" s="16">
        <v>1.3575085347392279</v>
      </c>
      <c r="C134" s="16">
        <v>1.3036997886073067</v>
      </c>
      <c r="D134" s="16">
        <v>1.2521417113721929</v>
      </c>
      <c r="E134" s="16">
        <v>1.2027639400883186</v>
      </c>
      <c r="F134" s="16">
        <v>1.1555028590900023</v>
      </c>
      <c r="G134" s="16">
        <v>1.1103021166526617</v>
      </c>
      <c r="H134" s="16"/>
    </row>
    <row r="135" spans="2:8">
      <c r="B135" s="16">
        <v>1.3523779079230547</v>
      </c>
      <c r="C135" s="16">
        <v>1.2986746997152843</v>
      </c>
      <c r="D135" s="16">
        <v>1.2471980014576542</v>
      </c>
      <c r="E135" s="16">
        <v>1.1978744290765262</v>
      </c>
      <c r="F135" s="16">
        <v>1.150636669126079</v>
      </c>
      <c r="G135" s="16">
        <v>1.1054238630161721</v>
      </c>
      <c r="H135" s="16"/>
    </row>
    <row r="136" spans="2:8">
      <c r="B136" s="16">
        <v>1.3473573659886069</v>
      </c>
      <c r="C136" s="16">
        <v>1.2937755093582959</v>
      </c>
      <c r="D136" s="16">
        <v>1.2423994145950441</v>
      </c>
      <c r="E136" s="16">
        <v>1.1931533487445378</v>
      </c>
      <c r="F136" s="16">
        <v>1.1459671076747118</v>
      </c>
      <c r="G136" s="16">
        <v>1.1007762948236695</v>
      </c>
      <c r="H136" s="16"/>
    </row>
    <row r="137" spans="2:8">
      <c r="B137" s="16">
        <v>1.3423565381439624</v>
      </c>
      <c r="C137" s="16">
        <v>1.2889113474448204</v>
      </c>
      <c r="D137" s="16">
        <v>1.2376537785389676</v>
      </c>
      <c r="E137" s="16">
        <v>1.1885062893877372</v>
      </c>
      <c r="F137" s="16">
        <v>1.1413964322006211</v>
      </c>
      <c r="G137" s="16">
        <v>1.0962570481786689</v>
      </c>
      <c r="H137" s="16"/>
    </row>
    <row r="138" spans="2:8">
      <c r="B138" s="16">
        <v>1.3372214270428913</v>
      </c>
      <c r="C138" s="16">
        <v>1.2839310950735943</v>
      </c>
      <c r="D138" s="16">
        <v>1.2328120814055525</v>
      </c>
      <c r="E138" s="16">
        <v>1.1837854743112131</v>
      </c>
      <c r="F138" s="16">
        <v>1.1367771067330241</v>
      </c>
      <c r="G138" s="16">
        <v>1.0917176841368135</v>
      </c>
      <c r="H138" s="16"/>
    </row>
    <row r="139" spans="2:8">
      <c r="B139" s="16">
        <v>1.3319233399148043</v>
      </c>
      <c r="C139" s="16">
        <v>1.2788046167344547</v>
      </c>
      <c r="D139" s="16">
        <v>1.2278422845645689</v>
      </c>
      <c r="E139" s="16">
        <v>1.1789564161813766</v>
      </c>
      <c r="F139" s="16">
        <v>1.13207154713339</v>
      </c>
      <c r="G139" s="16">
        <v>1.087116750367177</v>
      </c>
      <c r="H139" s="16"/>
    </row>
    <row r="140" spans="2:8">
      <c r="B140" s="16">
        <v>1.3265260259686984</v>
      </c>
      <c r="C140" s="16">
        <v>1.2735910528527792</v>
      </c>
      <c r="D140" s="16">
        <v>1.2227986922460614</v>
      </c>
      <c r="E140" s="16">
        <v>1.1740682823650921</v>
      </c>
      <c r="F140" s="16">
        <v>1.1273233964411358</v>
      </c>
      <c r="G140" s="16">
        <v>1.0824918750282673</v>
      </c>
      <c r="H140" s="16"/>
    </row>
    <row r="141" spans="2:8">
      <c r="B141" s="16">
        <v>1.3212368785954214</v>
      </c>
      <c r="C141" s="16">
        <v>1.2684878636178389</v>
      </c>
      <c r="D141" s="16">
        <v>1.2178689012726065</v>
      </c>
      <c r="E141" s="16">
        <v>1.1692988078610789</v>
      </c>
      <c r="F141" s="16">
        <v>1.1227004507138887</v>
      </c>
      <c r="G141" s="16">
        <v>1.0780007468860362</v>
      </c>
      <c r="H141" s="16"/>
    </row>
    <row r="142" spans="2:8">
      <c r="B142" s="16">
        <v>1.3164084346450404</v>
      </c>
      <c r="C142" s="16">
        <v>1.2638321767619041</v>
      </c>
      <c r="D142" s="16">
        <v>1.2133749850946267</v>
      </c>
      <c r="E142" s="16">
        <v>1.1649553001746804</v>
      </c>
      <c r="F142" s="16">
        <v>1.1184954655482986</v>
      </c>
      <c r="G142" s="16">
        <v>1.0739216997830943</v>
      </c>
      <c r="H142" s="16"/>
    </row>
    <row r="143" spans="2:8">
      <c r="B143" s="16">
        <v>1.3125187623894596</v>
      </c>
      <c r="C143" s="16">
        <v>1.2600818894415384</v>
      </c>
      <c r="D143" s="16">
        <v>1.2097552669210652</v>
      </c>
      <c r="E143" s="16">
        <v>1.1614570399128488</v>
      </c>
      <c r="F143" s="16">
        <v>1.1151091387186867</v>
      </c>
      <c r="G143" s="16">
        <v>1.0706372296527606</v>
      </c>
      <c r="H143" s="16"/>
    </row>
    <row r="145" spans="1:24">
      <c r="A145" t="s">
        <v>15</v>
      </c>
    </row>
    <row r="146" spans="1:24">
      <c r="B146" s="19">
        <f>AVERAGE(B108:G143)</f>
        <v>1.3266823963388743</v>
      </c>
    </row>
    <row r="147" spans="1:24">
      <c r="B147" s="19" t="s">
        <v>16</v>
      </c>
    </row>
    <row r="148" spans="1:24">
      <c r="B148" t="s">
        <v>17</v>
      </c>
    </row>
    <row r="150" spans="1:24">
      <c r="A150" t="s">
        <v>18</v>
      </c>
    </row>
    <row r="151" spans="1:24">
      <c r="B151" t="s">
        <v>25</v>
      </c>
    </row>
    <row r="152" spans="1:24">
      <c r="B152" s="14">
        <v>6</v>
      </c>
      <c r="C152" s="14">
        <v>7</v>
      </c>
      <c r="D152" s="14">
        <v>8</v>
      </c>
      <c r="E152" s="14">
        <v>9</v>
      </c>
      <c r="F152" s="14">
        <v>10</v>
      </c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spans="1:24">
      <c r="B153" s="16">
        <v>0</v>
      </c>
      <c r="C153" s="16">
        <v>0</v>
      </c>
      <c r="D153" s="16">
        <v>0</v>
      </c>
      <c r="E153" s="16">
        <v>0</v>
      </c>
      <c r="F153" s="16">
        <v>0</v>
      </c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</row>
    <row r="154" spans="1:24">
      <c r="B154" s="16">
        <v>0</v>
      </c>
      <c r="C154" s="16">
        <v>0</v>
      </c>
      <c r="D154" s="16">
        <v>0</v>
      </c>
      <c r="E154" s="16">
        <v>0</v>
      </c>
      <c r="F154" s="16">
        <v>0</v>
      </c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</row>
    <row r="155" spans="1:24">
      <c r="B155" s="16">
        <v>0</v>
      </c>
      <c r="C155" s="16">
        <v>0</v>
      </c>
      <c r="D155" s="16">
        <v>0</v>
      </c>
      <c r="E155" s="16">
        <v>0</v>
      </c>
      <c r="F155" s="16">
        <v>0</v>
      </c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</row>
    <row r="156" spans="1:24">
      <c r="B156" s="16">
        <v>0</v>
      </c>
      <c r="C156" s="16">
        <v>0</v>
      </c>
      <c r="D156" s="16">
        <v>0</v>
      </c>
      <c r="E156" s="16">
        <v>0</v>
      </c>
      <c r="F156" s="16">
        <v>0</v>
      </c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</row>
    <row r="157" spans="1:24">
      <c r="B157" s="16">
        <v>0</v>
      </c>
      <c r="C157" s="16">
        <v>0</v>
      </c>
      <c r="D157" s="16">
        <v>0</v>
      </c>
      <c r="E157" s="16">
        <v>0</v>
      </c>
      <c r="F157" s="16">
        <v>0</v>
      </c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</row>
    <row r="158" spans="1:24">
      <c r="B158" s="16">
        <v>0</v>
      </c>
      <c r="C158" s="16">
        <v>0</v>
      </c>
      <c r="D158" s="16">
        <v>0</v>
      </c>
      <c r="E158" s="16">
        <v>0</v>
      </c>
      <c r="F158" s="16">
        <v>0</v>
      </c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</row>
    <row r="159" spans="1:24">
      <c r="B159" s="16">
        <v>1.6009830751480894</v>
      </c>
      <c r="C159" s="16">
        <v>0</v>
      </c>
      <c r="D159" s="16">
        <v>0</v>
      </c>
      <c r="E159" s="16">
        <v>0</v>
      </c>
      <c r="F159" s="16">
        <v>0</v>
      </c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</row>
    <row r="160" spans="1:24">
      <c r="B160" s="16">
        <v>1.5103736808923254</v>
      </c>
      <c r="C160" s="16">
        <v>1.5535272146321064</v>
      </c>
      <c r="D160" s="16">
        <v>0</v>
      </c>
      <c r="E160" s="16">
        <v>0</v>
      </c>
      <c r="F160" s="16">
        <v>0</v>
      </c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</row>
    <row r="161" spans="2:24">
      <c r="B161" s="16">
        <v>1.4354899789400914</v>
      </c>
      <c r="C161" s="16">
        <v>1.4615897967390021</v>
      </c>
      <c r="D161" s="16">
        <v>1.5033495052172594</v>
      </c>
      <c r="E161" s="16">
        <v>0</v>
      </c>
      <c r="F161" s="16">
        <v>0</v>
      </c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</row>
    <row r="162" spans="2:24">
      <c r="B162" s="16">
        <v>1.3748547461059897</v>
      </c>
      <c r="C162" s="16">
        <v>1.3871145973451515</v>
      </c>
      <c r="D162" s="16">
        <v>1.4123348627514269</v>
      </c>
      <c r="E162" s="16">
        <v>1.4526872874014678</v>
      </c>
      <c r="F162" s="16">
        <v>0</v>
      </c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</row>
    <row r="163" spans="2:24">
      <c r="B163" s="16">
        <v>1.3250885670983881</v>
      </c>
      <c r="C163" s="16">
        <v>1.326144414562211</v>
      </c>
      <c r="D163" s="16">
        <v>1.3379699061570336</v>
      </c>
      <c r="E163" s="16">
        <v>1.362296631723525</v>
      </c>
      <c r="F163" s="16">
        <v>1.4012193926299115</v>
      </c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</row>
    <row r="164" spans="2:24">
      <c r="B164" s="16">
        <v>1.2835842986981478</v>
      </c>
      <c r="C164" s="16">
        <v>1.2756082180958443</v>
      </c>
      <c r="D164" s="16">
        <v>1.2766246389867568</v>
      </c>
      <c r="E164" s="16">
        <v>1.288008552964983</v>
      </c>
      <c r="F164" s="16">
        <v>1.3114268902916189</v>
      </c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</row>
    <row r="165" spans="2:24">
      <c r="B165" s="16">
        <v>1.2502007229692176</v>
      </c>
      <c r="C165" s="16">
        <v>1.2349631721443681</v>
      </c>
      <c r="D165" s="16">
        <v>1.2272892189712963</v>
      </c>
      <c r="E165" s="16">
        <v>1.2282671386676873</v>
      </c>
      <c r="F165" s="16">
        <v>1.239219839267272</v>
      </c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</row>
    <row r="166" spans="2:24">
      <c r="B166" s="16">
        <v>1.2221494700357856</v>
      </c>
      <c r="C166" s="16">
        <v>1.2011009233745802</v>
      </c>
      <c r="D166" s="16">
        <v>1.1864618050078699</v>
      </c>
      <c r="E166" s="16">
        <v>1.1790892350894817</v>
      </c>
      <c r="F166" s="16">
        <v>1.1800287484242138</v>
      </c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</row>
    <row r="167" spans="2:24">
      <c r="B167" s="16">
        <v>1.1983795015027123</v>
      </c>
      <c r="C167" s="16">
        <v>1.1727036405179263</v>
      </c>
      <c r="D167" s="16">
        <v>1.1525066777875952</v>
      </c>
      <c r="E167" s="16">
        <v>1.1384598301445557</v>
      </c>
      <c r="F167" s="16">
        <v>1.1313855403009299</v>
      </c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</row>
    <row r="168" spans="2:24">
      <c r="B168" s="16">
        <v>1.1780524622031701</v>
      </c>
      <c r="C168" s="16">
        <v>1.1487109891349114</v>
      </c>
      <c r="D168" s="16">
        <v>1.1240993000733583</v>
      </c>
      <c r="E168" s="16">
        <v>1.1047394286750349</v>
      </c>
      <c r="F168" s="16">
        <v>1.0912747722535669</v>
      </c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</row>
    <row r="169" spans="2:24">
      <c r="B169" s="16">
        <v>1.1605442585181438</v>
      </c>
      <c r="C169" s="16">
        <v>1.1283140817089077</v>
      </c>
      <c r="D169" s="16">
        <v>1.1002114306783384</v>
      </c>
      <c r="E169" s="16">
        <v>1.0766388681365504</v>
      </c>
      <c r="F169" s="16">
        <v>1.0580963870335018</v>
      </c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</row>
    <row r="170" spans="2:24">
      <c r="B170" s="16">
        <v>1.1453072473590642</v>
      </c>
      <c r="C170" s="16">
        <v>1.110814523036417</v>
      </c>
      <c r="D170" s="16">
        <v>1.0799654208010188</v>
      </c>
      <c r="E170" s="16">
        <v>1.0530669783922473</v>
      </c>
      <c r="F170" s="16">
        <v>1.0305045085644813</v>
      </c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</row>
    <row r="171" spans="2:24">
      <c r="B171" s="16">
        <v>1.1319550753635612</v>
      </c>
      <c r="C171" s="16">
        <v>1.0957012793419332</v>
      </c>
      <c r="D171" s="16">
        <v>1.0627025165597535</v>
      </c>
      <c r="E171" s="16">
        <v>1.0331895619671601</v>
      </c>
      <c r="F171" s="16">
        <v>1.0074561547722292</v>
      </c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</row>
    <row r="172" spans="2:24">
      <c r="B172" s="16">
        <v>1.1201763817055077</v>
      </c>
      <c r="C172" s="16">
        <v>1.0825615109167517</v>
      </c>
      <c r="D172" s="16">
        <v>1.0478896718554391</v>
      </c>
      <c r="E172" s="16">
        <v>1.0163308306316508</v>
      </c>
      <c r="F172" s="16">
        <v>0.98810569218689936</v>
      </c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</row>
    <row r="173" spans="2:24">
      <c r="B173" s="16">
        <v>1.1097419716861767</v>
      </c>
      <c r="C173" s="16">
        <v>1.0710831070492284</v>
      </c>
      <c r="D173" s="16">
        <v>1.035116759843858</v>
      </c>
      <c r="E173" s="16">
        <v>1.001964461942022</v>
      </c>
      <c r="F173" s="16">
        <v>0.97178873045464365</v>
      </c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</row>
    <row r="174" spans="2:24">
      <c r="B174" s="16">
        <v>1.1004664370527617</v>
      </c>
      <c r="C174" s="16">
        <v>1.0610137604565357</v>
      </c>
      <c r="D174" s="16">
        <v>1.0240523871013358</v>
      </c>
      <c r="E174" s="16">
        <v>0.98966530409295594</v>
      </c>
      <c r="F174" s="16">
        <v>0.95796870690004621</v>
      </c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</row>
    <row r="175" spans="2:24">
      <c r="B175" s="16">
        <v>1.092212361051476</v>
      </c>
      <c r="C175" s="16">
        <v>1.0521618321823516</v>
      </c>
      <c r="D175" s="16">
        <v>1.0144409175825797</v>
      </c>
      <c r="E175" s="16">
        <v>0.97910195130430244</v>
      </c>
      <c r="F175" s="16">
        <v>0.94622427776216156</v>
      </c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</row>
    <row r="176" spans="2:24">
      <c r="B176" s="16">
        <v>1.0848662786569612</v>
      </c>
      <c r="C176" s="16">
        <v>1.0443704714504496</v>
      </c>
      <c r="D176" s="16">
        <v>1.0060742653201511</v>
      </c>
      <c r="E176" s="16">
        <v>0.97000562998060891</v>
      </c>
      <c r="F176" s="16">
        <v>0.93621460710930082</v>
      </c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2:24">
      <c r="B177" s="16">
        <v>1.0782959201645157</v>
      </c>
      <c r="C177" s="16">
        <v>1.0374742574496172</v>
      </c>
      <c r="D177" s="16">
        <v>0.99874749606165136</v>
      </c>
      <c r="E177" s="16">
        <v>0.96212424691120735</v>
      </c>
      <c r="F177" s="16">
        <v>0.92763125786518585</v>
      </c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</row>
    <row r="178" spans="2:24">
      <c r="B178" s="16">
        <v>1.0724152574404568</v>
      </c>
      <c r="C178" s="16">
        <v>1.0313599947532366</v>
      </c>
      <c r="D178" s="16">
        <v>0.99231521209558504</v>
      </c>
      <c r="E178" s="16">
        <v>0.95527414417073497</v>
      </c>
      <c r="F178" s="16">
        <v>0.92024502707467326</v>
      </c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</row>
    <row r="179" spans="2:24">
      <c r="B179" s="16">
        <v>1.0671132782980663</v>
      </c>
      <c r="C179" s="16">
        <v>1.0258966427399576</v>
      </c>
      <c r="D179" s="16">
        <v>0.98662225171893603</v>
      </c>
      <c r="E179" s="16">
        <v>0.94927113127647056</v>
      </c>
      <c r="F179" s="16">
        <v>0.91383680957696201</v>
      </c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</row>
    <row r="180" spans="2:24">
      <c r="B180" s="16">
        <v>1.062182101281689</v>
      </c>
      <c r="C180" s="16">
        <v>1.0208650485738175</v>
      </c>
      <c r="D180" s="16">
        <v>0.98143472424294076</v>
      </c>
      <c r="E180" s="16">
        <v>0.94386246840771415</v>
      </c>
      <c r="F180" s="16">
        <v>0.90813012943279448</v>
      </c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</row>
    <row r="181" spans="2:24">
      <c r="B181" s="16">
        <v>1.0575226887778579</v>
      </c>
      <c r="C181" s="16">
        <v>1.016154716123306</v>
      </c>
      <c r="D181" s="16">
        <v>0.97662804935424852</v>
      </c>
      <c r="E181" s="16">
        <v>0.93890635363112862</v>
      </c>
      <c r="F181" s="16">
        <v>0.90296221098714324</v>
      </c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</row>
    <row r="182" spans="2:24">
      <c r="B182" s="16">
        <v>1.0530265341708089</v>
      </c>
      <c r="C182" s="16">
        <v>1.0116491943071206</v>
      </c>
      <c r="D182" s="16">
        <v>0.97207569233860891</v>
      </c>
      <c r="E182" s="16">
        <v>0.93426362360959214</v>
      </c>
      <c r="F182" s="16">
        <v>0.89817822942264158</v>
      </c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</row>
    <row r="183" spans="2:24">
      <c r="B183" s="16">
        <v>1.0485429707790743</v>
      </c>
      <c r="C183" s="16">
        <v>1.0071940447571912</v>
      </c>
      <c r="D183" s="16">
        <v>0.96761763433803927</v>
      </c>
      <c r="E183" s="16">
        <v>0.92976655060988056</v>
      </c>
      <c r="F183" s="16">
        <v>0.89360023455992066</v>
      </c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</row>
    <row r="184" spans="2:24">
      <c r="B184" s="16">
        <v>1.0440257584954364</v>
      </c>
      <c r="C184" s="16">
        <v>1.0027371419271554</v>
      </c>
      <c r="D184" s="16">
        <v>0.96319455277591259</v>
      </c>
      <c r="E184" s="16">
        <v>0.92534704649588806</v>
      </c>
      <c r="F184" s="16">
        <v>0.88914949563326706</v>
      </c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</row>
    <row r="185" spans="2:24">
      <c r="B185" s="16">
        <v>1.0395058973608693</v>
      </c>
      <c r="C185" s="16">
        <v>0.99830209826691318</v>
      </c>
      <c r="D185" s="16">
        <v>0.95882173849681163</v>
      </c>
      <c r="E185" s="16">
        <v>0.92101093794962885</v>
      </c>
      <c r="F185" s="16">
        <v>0.88482098322287117</v>
      </c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</row>
    <row r="186" spans="2:24">
      <c r="B186" s="16">
        <v>1.0351306940514386</v>
      </c>
      <c r="C186" s="16">
        <v>0.994025438738394</v>
      </c>
      <c r="D186" s="16">
        <v>0.95462438812767314</v>
      </c>
      <c r="E186" s="16">
        <v>0.91687137292914467</v>
      </c>
      <c r="F186" s="16">
        <v>0.88071487040387286</v>
      </c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</row>
    <row r="187" spans="2:24">
      <c r="B187" s="16">
        <v>1.0311640952198433</v>
      </c>
      <c r="C187" s="16">
        <v>0.99015664752473687</v>
      </c>
      <c r="D187" s="16">
        <v>0.95083732096017259</v>
      </c>
      <c r="E187" s="16">
        <v>0.91314815532547533</v>
      </c>
      <c r="F187" s="16">
        <v>0.8770354217569083</v>
      </c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</row>
    <row r="188" spans="2:24">
      <c r="B188" s="16">
        <v>1.0279706882460364</v>
      </c>
      <c r="C188" s="16">
        <v>0.98704259805145855</v>
      </c>
      <c r="D188" s="16">
        <v>0.94778977893171634</v>
      </c>
      <c r="E188" s="16">
        <v>0.91015284953722753</v>
      </c>
      <c r="F188" s="16">
        <v>0.8740763296710734</v>
      </c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</row>
    <row r="189" spans="2:24">
      <c r="B189" s="16">
        <v>0</v>
      </c>
      <c r="C189" s="16">
        <v>0</v>
      </c>
      <c r="D189" s="16">
        <v>0</v>
      </c>
      <c r="E189" s="16">
        <v>0</v>
      </c>
      <c r="F189" s="16">
        <v>0</v>
      </c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</row>
    <row r="190" spans="2:24">
      <c r="B190" s="16">
        <v>0</v>
      </c>
      <c r="C190" s="16">
        <v>0</v>
      </c>
      <c r="D190" s="16">
        <v>0</v>
      </c>
      <c r="E190" s="16">
        <v>0</v>
      </c>
      <c r="F190" s="16">
        <v>0</v>
      </c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</row>
    <row r="191" spans="2:24">
      <c r="B191" s="16">
        <v>0</v>
      </c>
      <c r="C191" s="16">
        <v>0</v>
      </c>
      <c r="D191" s="16">
        <v>0</v>
      </c>
      <c r="E191" s="16">
        <v>0</v>
      </c>
      <c r="F191" s="16">
        <v>0</v>
      </c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</row>
    <row r="192" spans="2:24">
      <c r="B192" s="16">
        <v>0</v>
      </c>
      <c r="C192" s="16">
        <v>0</v>
      </c>
      <c r="D192" s="16">
        <v>0</v>
      </c>
      <c r="E192" s="16">
        <v>0</v>
      </c>
      <c r="F192" s="16">
        <v>0</v>
      </c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</row>
    <row r="193" spans="1:24">
      <c r="B193" s="16">
        <v>0</v>
      </c>
      <c r="C193" s="16">
        <v>0</v>
      </c>
      <c r="D193" s="16">
        <v>0</v>
      </c>
      <c r="E193" s="16">
        <v>0</v>
      </c>
      <c r="F193" s="16">
        <v>0</v>
      </c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</row>
    <row r="194" spans="1:24">
      <c r="B194" s="16">
        <v>0</v>
      </c>
      <c r="C194" s="16">
        <v>0</v>
      </c>
      <c r="D194" s="16">
        <v>0</v>
      </c>
      <c r="E194" s="16">
        <v>0</v>
      </c>
      <c r="F194" s="16">
        <v>0</v>
      </c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</row>
    <row r="195" spans="1:24">
      <c r="B195" s="16">
        <v>0</v>
      </c>
      <c r="C195" s="16">
        <v>0</v>
      </c>
      <c r="D195" s="16">
        <v>0</v>
      </c>
      <c r="E195" s="16">
        <v>0</v>
      </c>
      <c r="F195" s="16">
        <v>0</v>
      </c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</row>
    <row r="196" spans="1:24">
      <c r="B196" s="16">
        <v>0</v>
      </c>
      <c r="C196" s="16">
        <v>0</v>
      </c>
      <c r="D196" s="16">
        <v>0</v>
      </c>
      <c r="E196" s="16">
        <v>0</v>
      </c>
      <c r="F196" s="16">
        <v>0</v>
      </c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</row>
    <row r="197" spans="1:24">
      <c r="B197" s="16">
        <v>0</v>
      </c>
      <c r="C197" s="16">
        <v>0</v>
      </c>
      <c r="D197" s="16">
        <v>0</v>
      </c>
      <c r="E197" s="16">
        <v>0</v>
      </c>
      <c r="F197" s="16">
        <v>0</v>
      </c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</row>
    <row r="198" spans="1:24">
      <c r="B198" s="18">
        <v>0</v>
      </c>
      <c r="C198" s="18">
        <v>0</v>
      </c>
      <c r="D198" s="18">
        <v>0</v>
      </c>
      <c r="E198" s="18">
        <v>0</v>
      </c>
      <c r="F198" s="18">
        <v>0</v>
      </c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200" spans="1:24">
      <c r="A200" t="s">
        <v>26</v>
      </c>
    </row>
    <row r="201" spans="1:24">
      <c r="B201" s="14">
        <v>6</v>
      </c>
      <c r="C201" s="14">
        <v>7</v>
      </c>
      <c r="D201" s="14">
        <v>8</v>
      </c>
      <c r="E201" s="14">
        <v>9</v>
      </c>
      <c r="F201" s="14">
        <v>10</v>
      </c>
    </row>
    <row r="202" spans="1:24">
      <c r="B202" s="16">
        <v>1.6009830751480894</v>
      </c>
      <c r="C202" s="16"/>
      <c r="D202" s="16"/>
      <c r="E202" s="16"/>
      <c r="F202" s="16"/>
    </row>
    <row r="203" spans="1:24">
      <c r="B203" s="16">
        <v>1.5103736808923254</v>
      </c>
      <c r="C203" s="16">
        <v>1.5535272146321064</v>
      </c>
      <c r="D203" s="16"/>
      <c r="E203" s="16"/>
      <c r="F203" s="16"/>
    </row>
    <row r="204" spans="1:24">
      <c r="B204" s="16">
        <v>1.4354899789400914</v>
      </c>
      <c r="C204" s="16">
        <v>1.4615897967390021</v>
      </c>
      <c r="D204" s="16">
        <v>1.5033495052172594</v>
      </c>
      <c r="E204" s="16"/>
      <c r="F204" s="16"/>
    </row>
    <row r="205" spans="1:24">
      <c r="B205" s="16">
        <v>1.3748547461059897</v>
      </c>
      <c r="C205" s="16">
        <v>1.3871145973451515</v>
      </c>
      <c r="D205" s="16">
        <v>1.4123348627514269</v>
      </c>
      <c r="E205" s="16">
        <v>1.4526872874014678</v>
      </c>
      <c r="F205" s="16"/>
    </row>
    <row r="206" spans="1:24">
      <c r="B206" s="16">
        <v>1.3250885670983881</v>
      </c>
      <c r="C206" s="16">
        <v>1.326144414562211</v>
      </c>
      <c r="D206" s="16">
        <v>1.3379699061570336</v>
      </c>
      <c r="E206" s="16">
        <v>1.362296631723525</v>
      </c>
      <c r="F206" s="16">
        <v>1.4012193926299115</v>
      </c>
    </row>
    <row r="207" spans="1:24">
      <c r="B207" s="16">
        <v>1.2835842986981478</v>
      </c>
      <c r="C207" s="16">
        <v>1.2756082180958443</v>
      </c>
      <c r="D207" s="16">
        <v>1.2766246389867568</v>
      </c>
      <c r="E207" s="16">
        <v>1.288008552964983</v>
      </c>
      <c r="F207" s="16">
        <v>1.3114268902916189</v>
      </c>
    </row>
    <row r="208" spans="1:24">
      <c r="B208" s="16">
        <v>1.2502007229692176</v>
      </c>
      <c r="C208" s="16">
        <v>1.2349631721443681</v>
      </c>
      <c r="D208" s="16">
        <v>1.2272892189712963</v>
      </c>
      <c r="E208" s="16">
        <v>1.2282671386676873</v>
      </c>
      <c r="F208" s="16">
        <v>1.239219839267272</v>
      </c>
    </row>
    <row r="209" spans="2:6">
      <c r="B209" s="16">
        <v>1.2221494700357856</v>
      </c>
      <c r="C209" s="16">
        <v>1.2011009233745802</v>
      </c>
      <c r="D209" s="16">
        <v>1.1864618050078699</v>
      </c>
      <c r="E209" s="16">
        <v>1.1790892350894817</v>
      </c>
      <c r="F209" s="16">
        <v>1.1800287484242138</v>
      </c>
    </row>
    <row r="210" spans="2:6">
      <c r="B210" s="16">
        <v>1.1983795015027123</v>
      </c>
      <c r="C210" s="16">
        <v>1.1727036405179263</v>
      </c>
      <c r="D210" s="16">
        <v>1.1525066777875952</v>
      </c>
      <c r="E210" s="16">
        <v>1.1384598301445557</v>
      </c>
      <c r="F210" s="16">
        <v>1.1313855403009299</v>
      </c>
    </row>
    <row r="211" spans="2:6">
      <c r="B211" s="16">
        <v>1.1780524622031701</v>
      </c>
      <c r="C211" s="16">
        <v>1.1487109891349114</v>
      </c>
      <c r="D211" s="16">
        <v>1.1240993000733583</v>
      </c>
      <c r="E211" s="16">
        <v>1.1047394286750349</v>
      </c>
      <c r="F211" s="16">
        <v>1.0912747722535669</v>
      </c>
    </row>
    <row r="212" spans="2:6">
      <c r="B212" s="16">
        <v>1.1605442585181438</v>
      </c>
      <c r="C212" s="16">
        <v>1.1283140817089077</v>
      </c>
      <c r="D212" s="16">
        <v>1.1002114306783384</v>
      </c>
      <c r="E212" s="16">
        <v>1.0766388681365504</v>
      </c>
      <c r="F212" s="16">
        <v>1.0580963870335018</v>
      </c>
    </row>
    <row r="213" spans="2:6">
      <c r="B213" s="16">
        <v>1.1453072473590642</v>
      </c>
      <c r="C213" s="16">
        <v>1.110814523036417</v>
      </c>
      <c r="D213" s="16">
        <v>1.0799654208010188</v>
      </c>
      <c r="E213" s="16">
        <v>1.0530669783922473</v>
      </c>
      <c r="F213" s="16">
        <v>1.0305045085644813</v>
      </c>
    </row>
    <row r="214" spans="2:6">
      <c r="B214" s="16">
        <v>1.1319550753635612</v>
      </c>
      <c r="C214" s="16">
        <v>1.0957012793419332</v>
      </c>
      <c r="D214" s="16">
        <v>1.0627025165597535</v>
      </c>
      <c r="E214" s="16">
        <v>1.0331895619671601</v>
      </c>
      <c r="F214" s="16">
        <v>1.0074561547722292</v>
      </c>
    </row>
    <row r="215" spans="2:6">
      <c r="B215" s="16">
        <v>1.1201763817055077</v>
      </c>
      <c r="C215" s="16">
        <v>1.0825615109167517</v>
      </c>
      <c r="D215" s="16">
        <v>1.0478896718554391</v>
      </c>
      <c r="E215" s="16">
        <v>1.0163308306316508</v>
      </c>
      <c r="F215" s="16">
        <v>0.98810569218689936</v>
      </c>
    </row>
    <row r="216" spans="2:6">
      <c r="B216" s="16">
        <v>1.1097419716861767</v>
      </c>
      <c r="C216" s="16">
        <v>1.0710831070492284</v>
      </c>
      <c r="D216" s="16">
        <v>1.035116759843858</v>
      </c>
      <c r="E216" s="16">
        <v>1.001964461942022</v>
      </c>
      <c r="F216" s="16">
        <v>0.97178873045464365</v>
      </c>
    </row>
    <row r="217" spans="2:6">
      <c r="B217" s="16">
        <v>1.1004664370527617</v>
      </c>
      <c r="C217" s="16">
        <v>1.0610137604565357</v>
      </c>
      <c r="D217" s="16">
        <v>1.0240523871013358</v>
      </c>
      <c r="E217" s="16">
        <v>0.98966530409295594</v>
      </c>
      <c r="F217" s="16">
        <v>0.95796870690004621</v>
      </c>
    </row>
    <row r="218" spans="2:6">
      <c r="B218" s="16">
        <v>1.092212361051476</v>
      </c>
      <c r="C218" s="16">
        <v>1.0521618321823516</v>
      </c>
      <c r="D218" s="16">
        <v>1.0144409175825797</v>
      </c>
      <c r="E218" s="16">
        <v>0.97910195130430244</v>
      </c>
      <c r="F218" s="16">
        <v>0.94622427776216156</v>
      </c>
    </row>
    <row r="219" spans="2:6">
      <c r="B219" s="16">
        <v>1.0848662786569612</v>
      </c>
      <c r="C219" s="16">
        <v>1.0443704714504496</v>
      </c>
      <c r="D219" s="16">
        <v>1.0060742653201511</v>
      </c>
      <c r="E219" s="16">
        <v>0.97000562998060891</v>
      </c>
      <c r="F219" s="16">
        <v>0.93621460710930082</v>
      </c>
    </row>
    <row r="220" spans="2:6">
      <c r="B220" s="16">
        <v>1.0782959201645157</v>
      </c>
      <c r="C220" s="16">
        <v>1.0374742574496172</v>
      </c>
      <c r="D220" s="16">
        <v>0.99874749606165136</v>
      </c>
      <c r="E220" s="16">
        <v>0.96212424691120735</v>
      </c>
      <c r="F220" s="16">
        <v>0.92763125786518585</v>
      </c>
    </row>
    <row r="221" spans="2:6">
      <c r="B221" s="16">
        <v>1.0724152574404568</v>
      </c>
      <c r="C221" s="16">
        <v>1.0313599947532366</v>
      </c>
      <c r="D221" s="16">
        <v>0.99231521209558504</v>
      </c>
      <c r="E221" s="16">
        <v>0.95527414417073497</v>
      </c>
      <c r="F221" s="16">
        <v>0.92024502707467326</v>
      </c>
    </row>
    <row r="222" spans="2:6">
      <c r="B222" s="16">
        <v>1.0671132782980663</v>
      </c>
      <c r="C222" s="16">
        <v>1.0258966427399576</v>
      </c>
      <c r="D222" s="16">
        <v>0.98662225171893603</v>
      </c>
      <c r="E222" s="16">
        <v>0.94927113127647056</v>
      </c>
      <c r="F222" s="16">
        <v>0.91383680957696201</v>
      </c>
    </row>
    <row r="223" spans="2:6">
      <c r="B223" s="16">
        <v>1.062182101281689</v>
      </c>
      <c r="C223" s="16">
        <v>1.0208650485738175</v>
      </c>
      <c r="D223" s="16">
        <v>0.98143472424294076</v>
      </c>
      <c r="E223" s="16">
        <v>0.94386246840771415</v>
      </c>
      <c r="F223" s="16">
        <v>0.90813012943279448</v>
      </c>
    </row>
    <row r="224" spans="2:6">
      <c r="B224" s="16">
        <v>1.0575226887778579</v>
      </c>
      <c r="C224" s="16">
        <v>1.016154716123306</v>
      </c>
      <c r="D224" s="16">
        <v>0.97662804935424852</v>
      </c>
      <c r="E224" s="16">
        <v>0.93890635363112862</v>
      </c>
      <c r="F224" s="16">
        <v>0.90296221098714324</v>
      </c>
    </row>
    <row r="225" spans="1:6">
      <c r="B225" s="16">
        <v>1.0530265341708089</v>
      </c>
      <c r="C225" s="16">
        <v>1.0116491943071206</v>
      </c>
      <c r="D225" s="16">
        <v>0.97207569233860891</v>
      </c>
      <c r="E225" s="16">
        <v>0.93426362360959214</v>
      </c>
      <c r="F225" s="16">
        <v>0.89817822942264158</v>
      </c>
    </row>
    <row r="226" spans="1:6">
      <c r="B226" s="16">
        <v>1.0485429707790743</v>
      </c>
      <c r="C226" s="16">
        <v>1.0071940447571912</v>
      </c>
      <c r="D226" s="16">
        <v>0.96761763433803927</v>
      </c>
      <c r="E226" s="16">
        <v>0.92976655060988056</v>
      </c>
      <c r="F226" s="16">
        <v>0.89360023455992066</v>
      </c>
    </row>
    <row r="227" spans="1:6">
      <c r="B227" s="16">
        <v>1.0440257584954364</v>
      </c>
      <c r="C227" s="16">
        <v>1.0027371419271554</v>
      </c>
      <c r="D227" s="16">
        <v>0.96319455277591259</v>
      </c>
      <c r="E227" s="16">
        <v>0.92534704649588806</v>
      </c>
      <c r="F227" s="16">
        <v>0.88914949563326706</v>
      </c>
    </row>
    <row r="228" spans="1:6">
      <c r="B228" s="16">
        <v>1.0395058973608693</v>
      </c>
      <c r="C228" s="16">
        <v>0.99830209826691318</v>
      </c>
      <c r="D228" s="16">
        <v>0.95882173849681163</v>
      </c>
      <c r="E228" s="16">
        <v>0.92101093794962885</v>
      </c>
      <c r="F228" s="16">
        <v>0.88482098322287117</v>
      </c>
    </row>
    <row r="229" spans="1:6">
      <c r="B229" s="16">
        <v>1.0351306940514386</v>
      </c>
      <c r="C229" s="16">
        <v>0.994025438738394</v>
      </c>
      <c r="D229" s="16">
        <v>0.95462438812767314</v>
      </c>
      <c r="E229" s="16">
        <v>0.91687137292914467</v>
      </c>
      <c r="F229" s="16">
        <v>0.88071487040387286</v>
      </c>
    </row>
    <row r="230" spans="1:6">
      <c r="B230" s="16">
        <v>1.0311640952198433</v>
      </c>
      <c r="C230" s="16">
        <v>0.99015664752473687</v>
      </c>
      <c r="D230" s="16">
        <v>0.95083732096017259</v>
      </c>
      <c r="E230" s="16">
        <v>0.91314815532547533</v>
      </c>
      <c r="F230" s="16">
        <v>0.8770354217569083</v>
      </c>
    </row>
    <row r="231" spans="1:6">
      <c r="B231" s="16">
        <v>1.0279706882460364</v>
      </c>
      <c r="C231" s="16">
        <v>0.98704259805145855</v>
      </c>
      <c r="D231" s="16">
        <v>0.94778977893171634</v>
      </c>
      <c r="E231" s="16">
        <v>0.91015284953722753</v>
      </c>
      <c r="F231" s="16">
        <v>0.8740763296710734</v>
      </c>
    </row>
    <row r="233" spans="1:6">
      <c r="A233" t="s">
        <v>15</v>
      </c>
    </row>
    <row r="234" spans="1:6">
      <c r="B234" s="19">
        <f>AVERAGE(B202:F231)</f>
        <v>1.0843447692774222</v>
      </c>
    </row>
    <row r="235" spans="1:6">
      <c r="B235" t="s">
        <v>27</v>
      </c>
    </row>
    <row r="236" spans="1:6">
      <c r="B236" t="s">
        <v>28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selection activeCell="C19" sqref="C19"/>
    </sheetView>
  </sheetViews>
  <sheetFormatPr defaultRowHeight="15"/>
  <cols>
    <col min="1" max="1" width="7.42578125" customWidth="1"/>
    <col min="2" max="2" width="9.42578125" customWidth="1"/>
    <col min="3" max="26" width="8.5703125" bestFit="1" customWidth="1"/>
  </cols>
  <sheetData>
    <row r="1" spans="1:26">
      <c r="A1" t="s">
        <v>29</v>
      </c>
    </row>
    <row r="2" spans="1:26">
      <c r="B2" s="21"/>
      <c r="C2" s="21" t="s">
        <v>30</v>
      </c>
      <c r="D2" s="21" t="s">
        <v>31</v>
      </c>
      <c r="E2" s="21" t="s">
        <v>32</v>
      </c>
      <c r="F2" s="21" t="s">
        <v>33</v>
      </c>
      <c r="G2" s="21" t="s">
        <v>34</v>
      </c>
      <c r="H2" s="21" t="s">
        <v>35</v>
      </c>
      <c r="I2" s="21" t="s">
        <v>36</v>
      </c>
      <c r="J2" s="21" t="s">
        <v>37</v>
      </c>
      <c r="K2" s="21" t="s">
        <v>38</v>
      </c>
      <c r="L2" s="21" t="s">
        <v>39</v>
      </c>
      <c r="M2" s="21" t="s">
        <v>40</v>
      </c>
      <c r="N2" s="21" t="s">
        <v>41</v>
      </c>
      <c r="O2" s="21" t="s">
        <v>42</v>
      </c>
      <c r="P2" s="21" t="s">
        <v>43</v>
      </c>
      <c r="Q2" s="21" t="s">
        <v>44</v>
      </c>
      <c r="R2" s="21" t="s">
        <v>45</v>
      </c>
      <c r="S2" s="21" t="s">
        <v>46</v>
      </c>
      <c r="T2" s="21" t="s">
        <v>47</v>
      </c>
      <c r="U2" s="21" t="s">
        <v>48</v>
      </c>
      <c r="V2" s="21" t="s">
        <v>49</v>
      </c>
      <c r="W2" s="21" t="s">
        <v>50</v>
      </c>
      <c r="X2" s="21" t="s">
        <v>51</v>
      </c>
      <c r="Y2" s="21" t="s">
        <v>52</v>
      </c>
      <c r="Z2" s="21" t="s">
        <v>53</v>
      </c>
    </row>
    <row r="3" spans="1:26">
      <c r="B3" s="21">
        <v>6</v>
      </c>
      <c r="C3" s="23">
        <v>0.15258494117328936</v>
      </c>
      <c r="D3" s="23">
        <v>0.15258494117328936</v>
      </c>
      <c r="E3" s="23">
        <v>0.18310192940794723</v>
      </c>
      <c r="F3" s="23">
        <v>0.16784343529061829</v>
      </c>
      <c r="G3" s="23">
        <v>0.22887741175993404</v>
      </c>
      <c r="H3" s="23">
        <v>0.30516988234657871</v>
      </c>
      <c r="I3" s="23">
        <v>4.6044101936074444E-2</v>
      </c>
      <c r="J3" s="23">
        <v>4.6044101936074444E-2</v>
      </c>
      <c r="K3" s="23">
        <v>5.5252922323289329E-2</v>
      </c>
      <c r="L3" s="23">
        <v>5.064851212968189E-2</v>
      </c>
      <c r="M3" s="23">
        <v>6.9066152904111666E-2</v>
      </c>
      <c r="N3" s="23">
        <v>9.2088203872148888E-2</v>
      </c>
      <c r="O3" s="23">
        <v>0.15258494117328936</v>
      </c>
      <c r="P3" s="23">
        <v>0.15258494117328936</v>
      </c>
      <c r="Q3" s="23">
        <v>0.18310192940794723</v>
      </c>
      <c r="R3" s="23">
        <v>0.16784343529061829</v>
      </c>
      <c r="S3" s="23">
        <v>0.25176515293592744</v>
      </c>
      <c r="T3" s="23">
        <v>0.30516988234657871</v>
      </c>
      <c r="U3" s="23">
        <v>4.6044101936074444E-2</v>
      </c>
      <c r="V3" s="23">
        <v>4.6044101936074444E-2</v>
      </c>
      <c r="W3" s="23">
        <v>5.5252922323289329E-2</v>
      </c>
      <c r="X3" s="23">
        <v>5.064851212968189E-2</v>
      </c>
      <c r="Y3" s="23">
        <v>7.5972768194522838E-2</v>
      </c>
      <c r="Z3" s="23">
        <v>9.2088203872148888E-2</v>
      </c>
    </row>
    <row r="4" spans="1:26">
      <c r="B4" s="21">
        <v>7</v>
      </c>
      <c r="C4" s="23">
        <v>7.6292470586644678E-2</v>
      </c>
      <c r="D4" s="23">
        <v>7.6292470586644678E-2</v>
      </c>
      <c r="E4" s="23">
        <v>9.1550964703973614E-2</v>
      </c>
      <c r="F4" s="23">
        <v>8.3921717645309146E-2</v>
      </c>
      <c r="G4" s="23">
        <v>0.11443870587996702</v>
      </c>
      <c r="H4" s="23">
        <v>0.15258494117328936</v>
      </c>
      <c r="I4" s="23">
        <v>2.3022050968037222E-2</v>
      </c>
      <c r="J4" s="23">
        <v>2.3022050968037222E-2</v>
      </c>
      <c r="K4" s="23">
        <v>2.7626461161644664E-2</v>
      </c>
      <c r="L4" s="23">
        <v>2.5324256064840945E-2</v>
      </c>
      <c r="M4" s="23">
        <v>3.4533076452055833E-2</v>
      </c>
      <c r="N4" s="23">
        <v>4.6044101936074444E-2</v>
      </c>
      <c r="O4" s="23">
        <v>7.6292470586644678E-2</v>
      </c>
      <c r="P4" s="23">
        <v>7.6292470586644678E-2</v>
      </c>
      <c r="Q4" s="23">
        <v>9.1550964703973614E-2</v>
      </c>
      <c r="R4" s="23">
        <v>8.3921717645309146E-2</v>
      </c>
      <c r="S4" s="23">
        <v>0.12588257646796372</v>
      </c>
      <c r="T4" s="23">
        <v>0.15258494117328936</v>
      </c>
      <c r="U4" s="23">
        <v>2.3022050968037222E-2</v>
      </c>
      <c r="V4" s="23">
        <v>2.3022050968037222E-2</v>
      </c>
      <c r="W4" s="23">
        <v>2.7626461161644664E-2</v>
      </c>
      <c r="X4" s="23">
        <v>2.5324256064840945E-2</v>
      </c>
      <c r="Y4" s="23">
        <v>3.7986384097261419E-2</v>
      </c>
      <c r="Z4" s="23">
        <v>4.6044101936074444E-2</v>
      </c>
    </row>
    <row r="5" spans="1:26">
      <c r="B5" s="21">
        <v>8</v>
      </c>
      <c r="C5" s="23">
        <v>7.6292470586644678E-2</v>
      </c>
      <c r="D5" s="23">
        <v>7.6292470586644678E-2</v>
      </c>
      <c r="E5" s="23">
        <v>9.1550964703973614E-2</v>
      </c>
      <c r="F5" s="23">
        <v>8.3921717645309146E-2</v>
      </c>
      <c r="G5" s="23">
        <v>0.11443870587996702</v>
      </c>
      <c r="H5" s="23">
        <v>0.15258494117328936</v>
      </c>
      <c r="I5" s="23">
        <v>2.3022050968037222E-2</v>
      </c>
      <c r="J5" s="23">
        <v>2.3022050968037222E-2</v>
      </c>
      <c r="K5" s="23">
        <v>2.7626461161644664E-2</v>
      </c>
      <c r="L5" s="23">
        <v>2.5324256064840945E-2</v>
      </c>
      <c r="M5" s="23">
        <v>3.4533076452055833E-2</v>
      </c>
      <c r="N5" s="23">
        <v>4.6044101936074444E-2</v>
      </c>
      <c r="O5" s="23">
        <v>7.6292470586644678E-2</v>
      </c>
      <c r="P5" s="23">
        <v>7.6292470586644678E-2</v>
      </c>
      <c r="Q5" s="23">
        <v>9.1550964703973614E-2</v>
      </c>
      <c r="R5" s="23">
        <v>8.3921717645309146E-2</v>
      </c>
      <c r="S5" s="23">
        <v>0.12588257646796372</v>
      </c>
      <c r="T5" s="23">
        <v>0.15258494117328936</v>
      </c>
      <c r="U5" s="23">
        <v>2.3022050968037222E-2</v>
      </c>
      <c r="V5" s="23">
        <v>2.3022050968037222E-2</v>
      </c>
      <c r="W5" s="23">
        <v>2.7626461161644664E-2</v>
      </c>
      <c r="X5" s="23">
        <v>2.5324256064840945E-2</v>
      </c>
      <c r="Y5" s="23">
        <v>3.7986384097261419E-2</v>
      </c>
      <c r="Z5" s="23">
        <v>4.6044101936074444E-2</v>
      </c>
    </row>
    <row r="6" spans="1:26">
      <c r="B6" s="21">
        <v>9</v>
      </c>
      <c r="C6" s="23">
        <v>7.6292470586644678E-2</v>
      </c>
      <c r="D6" s="23">
        <v>7.6292470586644678E-2</v>
      </c>
      <c r="E6" s="23">
        <v>9.1550964703973614E-2</v>
      </c>
      <c r="F6" s="23">
        <v>8.3921717645309146E-2</v>
      </c>
      <c r="G6" s="23">
        <v>0.11443870587996702</v>
      </c>
      <c r="H6" s="23">
        <v>0.15258494117328936</v>
      </c>
      <c r="I6" s="23">
        <v>2.3022050968037222E-2</v>
      </c>
      <c r="J6" s="23">
        <v>2.3022050968037222E-2</v>
      </c>
      <c r="K6" s="23">
        <v>2.7626461161644664E-2</v>
      </c>
      <c r="L6" s="23">
        <v>2.5324256064840945E-2</v>
      </c>
      <c r="M6" s="23">
        <v>3.4533076452055833E-2</v>
      </c>
      <c r="N6" s="23">
        <v>4.6044101936074444E-2</v>
      </c>
      <c r="O6" s="23">
        <v>7.6292470586644678E-2</v>
      </c>
      <c r="P6" s="23">
        <v>7.6292470586644678E-2</v>
      </c>
      <c r="Q6" s="23">
        <v>9.1550964703973614E-2</v>
      </c>
      <c r="R6" s="23">
        <v>8.3921717645309146E-2</v>
      </c>
      <c r="S6" s="23">
        <v>0.12588257646796372</v>
      </c>
      <c r="T6" s="23">
        <v>0.15258494117328936</v>
      </c>
      <c r="U6" s="23">
        <v>2.3022050968037222E-2</v>
      </c>
      <c r="V6" s="23">
        <v>2.3022050968037222E-2</v>
      </c>
      <c r="W6" s="23">
        <v>2.7626461161644664E-2</v>
      </c>
      <c r="X6" s="23">
        <v>2.5324256064840945E-2</v>
      </c>
      <c r="Y6" s="23">
        <v>3.7986384097261419E-2</v>
      </c>
      <c r="Z6" s="23">
        <v>4.6044101936074444E-2</v>
      </c>
    </row>
    <row r="7" spans="1:26">
      <c r="B7" s="21">
        <v>10</v>
      </c>
      <c r="C7" s="23">
        <v>7.6292470586644678E-2</v>
      </c>
      <c r="D7" s="23">
        <v>7.6292470586644678E-2</v>
      </c>
      <c r="E7" s="23">
        <v>9.1550964703973614E-2</v>
      </c>
      <c r="F7" s="23">
        <v>8.3921717645309146E-2</v>
      </c>
      <c r="G7" s="23">
        <v>0.11443870587996702</v>
      </c>
      <c r="H7" s="23">
        <v>0.15258494117328936</v>
      </c>
      <c r="I7" s="23">
        <v>2.3022050968037222E-2</v>
      </c>
      <c r="J7" s="23">
        <v>2.3022050968037222E-2</v>
      </c>
      <c r="K7" s="23">
        <v>2.7626461161644664E-2</v>
      </c>
      <c r="L7" s="23">
        <v>2.5324256064840945E-2</v>
      </c>
      <c r="M7" s="23">
        <v>3.4533076452055833E-2</v>
      </c>
      <c r="N7" s="23">
        <v>4.6044101936074444E-2</v>
      </c>
      <c r="O7" s="23">
        <v>7.6292470586644678E-2</v>
      </c>
      <c r="P7" s="23">
        <v>7.6292470586644678E-2</v>
      </c>
      <c r="Q7" s="23">
        <v>9.1550964703973614E-2</v>
      </c>
      <c r="R7" s="23">
        <v>8.3921717645309146E-2</v>
      </c>
      <c r="S7" s="23">
        <v>0.12588257646796372</v>
      </c>
      <c r="T7" s="23">
        <v>0.15258494117328936</v>
      </c>
      <c r="U7" s="23">
        <v>2.3022050968037222E-2</v>
      </c>
      <c r="V7" s="23">
        <v>2.3022050968037222E-2</v>
      </c>
      <c r="W7" s="23">
        <v>2.7626461161644664E-2</v>
      </c>
      <c r="X7" s="23">
        <v>2.5324256064840945E-2</v>
      </c>
      <c r="Y7" s="23">
        <v>3.7986384097261419E-2</v>
      </c>
      <c r="Z7" s="23">
        <v>4.6044101936074444E-2</v>
      </c>
    </row>
    <row r="8" spans="1:26">
      <c r="B8" s="21">
        <v>11</v>
      </c>
      <c r="C8" s="23">
        <v>7.6292470586644678E-2</v>
      </c>
      <c r="D8" s="23">
        <v>7.6292470586644678E-2</v>
      </c>
      <c r="E8" s="23">
        <v>9.1550964703973614E-2</v>
      </c>
      <c r="F8" s="23">
        <v>8.3921717645309146E-2</v>
      </c>
      <c r="G8" s="23">
        <v>0.11443870587996702</v>
      </c>
      <c r="H8" s="23">
        <v>0.15258494117328936</v>
      </c>
      <c r="I8" s="23">
        <v>2.3022050968037222E-2</v>
      </c>
      <c r="J8" s="23">
        <v>2.3022050968037222E-2</v>
      </c>
      <c r="K8" s="23">
        <v>2.7626461161644664E-2</v>
      </c>
      <c r="L8" s="23">
        <v>2.5324256064840945E-2</v>
      </c>
      <c r="M8" s="23">
        <v>3.4533076452055833E-2</v>
      </c>
      <c r="N8" s="23">
        <v>4.6044101936074444E-2</v>
      </c>
      <c r="O8" s="23">
        <v>7.6292470586644678E-2</v>
      </c>
      <c r="P8" s="23">
        <v>7.6292470586644678E-2</v>
      </c>
      <c r="Q8" s="23">
        <v>9.1550964703973614E-2</v>
      </c>
      <c r="R8" s="23">
        <v>8.3921717645309146E-2</v>
      </c>
      <c r="S8" s="23">
        <v>0.12588257646796372</v>
      </c>
      <c r="T8" s="23">
        <v>0.15258494117328936</v>
      </c>
      <c r="U8" s="23">
        <v>2.3022050968037222E-2</v>
      </c>
      <c r="V8" s="23">
        <v>2.3022050968037222E-2</v>
      </c>
      <c r="W8" s="23">
        <v>2.7626461161644664E-2</v>
      </c>
      <c r="X8" s="23">
        <v>2.5324256064840945E-2</v>
      </c>
      <c r="Y8" s="23">
        <v>3.7986384097261419E-2</v>
      </c>
      <c r="Z8" s="23">
        <v>4.6044101936074444E-2</v>
      </c>
    </row>
    <row r="9" spans="1:26">
      <c r="B9" s="21">
        <v>12</v>
      </c>
      <c r="C9" s="23">
        <v>7.6292470586644678E-2</v>
      </c>
      <c r="D9" s="23">
        <v>7.6292470586644678E-2</v>
      </c>
      <c r="E9" s="23">
        <v>9.1550964703973614E-2</v>
      </c>
      <c r="F9" s="23">
        <v>8.3921717645309146E-2</v>
      </c>
      <c r="G9" s="23">
        <v>0.11443870587996702</v>
      </c>
      <c r="H9" s="23">
        <v>0.15258494117328936</v>
      </c>
      <c r="I9" s="23">
        <v>2.3022050968037222E-2</v>
      </c>
      <c r="J9" s="23">
        <v>2.3022050968037222E-2</v>
      </c>
      <c r="K9" s="23">
        <v>2.7626461161644664E-2</v>
      </c>
      <c r="L9" s="23">
        <v>2.5324256064840945E-2</v>
      </c>
      <c r="M9" s="23">
        <v>3.4533076452055833E-2</v>
      </c>
      <c r="N9" s="23">
        <v>4.6044101936074444E-2</v>
      </c>
      <c r="O9" s="23">
        <v>7.6292470586644678E-2</v>
      </c>
      <c r="P9" s="23">
        <v>7.6292470586644678E-2</v>
      </c>
      <c r="Q9" s="23">
        <v>9.1550964703973614E-2</v>
      </c>
      <c r="R9" s="23">
        <v>8.3921717645309146E-2</v>
      </c>
      <c r="S9" s="23">
        <v>0.12588257646796372</v>
      </c>
      <c r="T9" s="23">
        <v>0.15258494117328936</v>
      </c>
      <c r="U9" s="23">
        <v>2.3022050968037222E-2</v>
      </c>
      <c r="V9" s="23">
        <v>2.3022050968037222E-2</v>
      </c>
      <c r="W9" s="23">
        <v>2.7626461161644664E-2</v>
      </c>
      <c r="X9" s="23">
        <v>2.5324256064840945E-2</v>
      </c>
      <c r="Y9" s="23">
        <v>3.7986384097261419E-2</v>
      </c>
      <c r="Z9" s="23">
        <v>4.6044101936074444E-2</v>
      </c>
    </row>
    <row r="10" spans="1:26">
      <c r="B10" s="21">
        <v>13</v>
      </c>
      <c r="C10" s="23">
        <v>6.1033976469315743E-2</v>
      </c>
      <c r="D10" s="23">
        <v>6.1033976469315743E-2</v>
      </c>
      <c r="E10" s="23">
        <v>7.3240771763178891E-2</v>
      </c>
      <c r="F10" s="23">
        <v>6.7137374116247317E-2</v>
      </c>
      <c r="G10" s="23">
        <v>9.1550964703973614E-2</v>
      </c>
      <c r="H10" s="23">
        <v>0.12206795293863149</v>
      </c>
      <c r="I10" s="23">
        <v>1.841764077442978E-2</v>
      </c>
      <c r="J10" s="23">
        <v>1.841764077442978E-2</v>
      </c>
      <c r="K10" s="23">
        <v>2.2101168929315736E-2</v>
      </c>
      <c r="L10" s="23">
        <v>2.0259404851872758E-2</v>
      </c>
      <c r="M10" s="23">
        <v>2.7626461161644668E-2</v>
      </c>
      <c r="N10" s="23">
        <v>3.6835281548859559E-2</v>
      </c>
      <c r="O10" s="23">
        <v>6.1033976469315743E-2</v>
      </c>
      <c r="P10" s="23">
        <v>6.1033976469315743E-2</v>
      </c>
      <c r="Q10" s="23">
        <v>7.3240771763178891E-2</v>
      </c>
      <c r="R10" s="23">
        <v>6.7137374116247317E-2</v>
      </c>
      <c r="S10" s="23">
        <v>0.10070606117437098</v>
      </c>
      <c r="T10" s="23">
        <v>0.12206795293863149</v>
      </c>
      <c r="U10" s="23">
        <v>1.841764077442978E-2</v>
      </c>
      <c r="V10" s="23">
        <v>1.841764077442978E-2</v>
      </c>
      <c r="W10" s="23">
        <v>2.2101168929315736E-2</v>
      </c>
      <c r="X10" s="23">
        <v>2.0259404851872758E-2</v>
      </c>
      <c r="Y10" s="23">
        <v>3.0389107277809135E-2</v>
      </c>
      <c r="Z10" s="23">
        <v>3.6835281548859559E-2</v>
      </c>
    </row>
    <row r="11" spans="1:26">
      <c r="B11" s="21">
        <v>14</v>
      </c>
      <c r="C11" s="23">
        <v>6.1033976469315743E-2</v>
      </c>
      <c r="D11" s="23">
        <v>6.1033976469315743E-2</v>
      </c>
      <c r="E11" s="23">
        <v>7.3240771763178891E-2</v>
      </c>
      <c r="F11" s="23">
        <v>6.7137374116247317E-2</v>
      </c>
      <c r="G11" s="23">
        <v>9.1550964703973614E-2</v>
      </c>
      <c r="H11" s="23">
        <v>0.12206795293863149</v>
      </c>
      <c r="I11" s="23">
        <v>1.841764077442978E-2</v>
      </c>
      <c r="J11" s="23">
        <v>1.841764077442978E-2</v>
      </c>
      <c r="K11" s="23">
        <v>2.2101168929315736E-2</v>
      </c>
      <c r="L11" s="23">
        <v>2.0259404851872758E-2</v>
      </c>
      <c r="M11" s="23">
        <v>2.7626461161644668E-2</v>
      </c>
      <c r="N11" s="23">
        <v>3.6835281548859559E-2</v>
      </c>
      <c r="O11" s="23">
        <v>6.1033976469315743E-2</v>
      </c>
      <c r="P11" s="23">
        <v>6.1033976469315743E-2</v>
      </c>
      <c r="Q11" s="23">
        <v>7.3240771763178891E-2</v>
      </c>
      <c r="R11" s="23">
        <v>6.7137374116247317E-2</v>
      </c>
      <c r="S11" s="23">
        <v>0.10070606117437098</v>
      </c>
      <c r="T11" s="23">
        <v>0.12206795293863149</v>
      </c>
      <c r="U11" s="23">
        <v>1.841764077442978E-2</v>
      </c>
      <c r="V11" s="23">
        <v>1.841764077442978E-2</v>
      </c>
      <c r="W11" s="23">
        <v>2.2101168929315736E-2</v>
      </c>
      <c r="X11" s="23">
        <v>2.0259404851872758E-2</v>
      </c>
      <c r="Y11" s="23">
        <v>3.0389107277809135E-2</v>
      </c>
      <c r="Z11" s="23">
        <v>3.6835281548859559E-2</v>
      </c>
    </row>
    <row r="12" spans="1:26">
      <c r="B12" s="21">
        <v>15</v>
      </c>
      <c r="C12" s="23">
        <v>6.1033976469315743E-2</v>
      </c>
      <c r="D12" s="23">
        <v>6.1033976469315743E-2</v>
      </c>
      <c r="E12" s="23">
        <v>7.3240771763178891E-2</v>
      </c>
      <c r="F12" s="23">
        <v>6.7137374116247317E-2</v>
      </c>
      <c r="G12" s="23">
        <v>9.1550964703973614E-2</v>
      </c>
      <c r="H12" s="23">
        <v>0.12206795293863149</v>
      </c>
      <c r="I12" s="23">
        <v>1.841764077442978E-2</v>
      </c>
      <c r="J12" s="23">
        <v>1.841764077442978E-2</v>
      </c>
      <c r="K12" s="23">
        <v>2.2101168929315736E-2</v>
      </c>
      <c r="L12" s="23">
        <v>2.0259404851872758E-2</v>
      </c>
      <c r="M12" s="23">
        <v>2.7626461161644668E-2</v>
      </c>
      <c r="N12" s="23">
        <v>3.6835281548859559E-2</v>
      </c>
      <c r="O12" s="23">
        <v>6.1033976469315743E-2</v>
      </c>
      <c r="P12" s="23">
        <v>6.1033976469315743E-2</v>
      </c>
      <c r="Q12" s="23">
        <v>7.3240771763178891E-2</v>
      </c>
      <c r="R12" s="23">
        <v>6.7137374116247317E-2</v>
      </c>
      <c r="S12" s="23">
        <v>0.10070606117437098</v>
      </c>
      <c r="T12" s="23">
        <v>0.12206795293863149</v>
      </c>
      <c r="U12" s="23">
        <v>1.841764077442978E-2</v>
      </c>
      <c r="V12" s="23">
        <v>1.841764077442978E-2</v>
      </c>
      <c r="W12" s="23">
        <v>2.2101168929315736E-2</v>
      </c>
      <c r="X12" s="23">
        <v>2.0259404851872758E-2</v>
      </c>
      <c r="Y12" s="23">
        <v>3.0389107277809135E-2</v>
      </c>
      <c r="Z12" s="23">
        <v>3.6835281548859559E-2</v>
      </c>
    </row>
    <row r="13" spans="1:26">
      <c r="B13" s="21">
        <v>16</v>
      </c>
      <c r="C13" s="23">
        <v>0.11443870587996702</v>
      </c>
      <c r="D13" s="23">
        <v>0.11443870587996702</v>
      </c>
      <c r="E13" s="23">
        <v>0.13732644705596042</v>
      </c>
      <c r="F13" s="23">
        <v>0.12588257646796372</v>
      </c>
      <c r="G13" s="23">
        <v>0.17165805881995053</v>
      </c>
      <c r="H13" s="23">
        <v>0.22887741175993404</v>
      </c>
      <c r="I13" s="23">
        <v>2.7626461161644664E-2</v>
      </c>
      <c r="J13" s="23">
        <v>2.7626461161644664E-2</v>
      </c>
      <c r="K13" s="23">
        <v>3.3151753393973596E-2</v>
      </c>
      <c r="L13" s="23">
        <v>3.0389107277809132E-2</v>
      </c>
      <c r="M13" s="23">
        <v>4.1439691742466998E-2</v>
      </c>
      <c r="N13" s="23">
        <v>5.5252922323289329E-2</v>
      </c>
      <c r="O13" s="23">
        <v>0.11443870587996702</v>
      </c>
      <c r="P13" s="23">
        <v>0.11443870587996702</v>
      </c>
      <c r="Q13" s="23">
        <v>0.13732644705596042</v>
      </c>
      <c r="R13" s="23">
        <v>0.12588257646796372</v>
      </c>
      <c r="S13" s="23">
        <v>0.18882386470194557</v>
      </c>
      <c r="T13" s="23">
        <v>0.22887741175993404</v>
      </c>
      <c r="U13" s="23">
        <v>2.7626461161644664E-2</v>
      </c>
      <c r="V13" s="23">
        <v>2.7626461161644664E-2</v>
      </c>
      <c r="W13" s="23">
        <v>3.3151753393973596E-2</v>
      </c>
      <c r="X13" s="23">
        <v>3.0389107277809132E-2</v>
      </c>
      <c r="Y13" s="23">
        <v>4.5583660916713696E-2</v>
      </c>
      <c r="Z13" s="23">
        <v>5.5252922323289329E-2</v>
      </c>
    </row>
    <row r="14" spans="1:26">
      <c r="B14" s="21">
        <v>17</v>
      </c>
      <c r="C14" s="23">
        <v>0.11443870587996702</v>
      </c>
      <c r="D14" s="23">
        <v>0.11443870587996702</v>
      </c>
      <c r="E14" s="23">
        <v>0.13732644705596042</v>
      </c>
      <c r="F14" s="23">
        <v>0.12588257646796372</v>
      </c>
      <c r="G14" s="23">
        <v>0.17165805881995053</v>
      </c>
      <c r="H14" s="23">
        <v>0.22887741175993404</v>
      </c>
      <c r="I14" s="23">
        <v>2.7626461161644664E-2</v>
      </c>
      <c r="J14" s="23">
        <v>2.7626461161644664E-2</v>
      </c>
      <c r="K14" s="23">
        <v>3.3151753393973596E-2</v>
      </c>
      <c r="L14" s="23">
        <v>3.0389107277809132E-2</v>
      </c>
      <c r="M14" s="23">
        <v>4.1439691742466998E-2</v>
      </c>
      <c r="N14" s="23">
        <v>5.5252922323289329E-2</v>
      </c>
      <c r="O14" s="23">
        <v>0.11443870587996702</v>
      </c>
      <c r="P14" s="23">
        <v>0.11443870587996702</v>
      </c>
      <c r="Q14" s="23">
        <v>0.13732644705596042</v>
      </c>
      <c r="R14" s="23">
        <v>0.12588257646796372</v>
      </c>
      <c r="S14" s="23">
        <v>0.18882386470194557</v>
      </c>
      <c r="T14" s="23">
        <v>0.22887741175993404</v>
      </c>
      <c r="U14" s="23">
        <v>2.7626461161644664E-2</v>
      </c>
      <c r="V14" s="23">
        <v>2.7626461161644664E-2</v>
      </c>
      <c r="W14" s="23">
        <v>3.3151753393973596E-2</v>
      </c>
      <c r="X14" s="23">
        <v>3.0389107277809132E-2</v>
      </c>
      <c r="Y14" s="23">
        <v>4.5583660916713696E-2</v>
      </c>
      <c r="Z14" s="23">
        <v>5.5252922323289329E-2</v>
      </c>
    </row>
    <row r="15" spans="1:26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>
      <c r="A16" t="s">
        <v>54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>
      <c r="B17" s="21"/>
      <c r="C17" s="21" t="s">
        <v>30</v>
      </c>
      <c r="D17" s="21" t="s">
        <v>31</v>
      </c>
      <c r="E17" s="21" t="s">
        <v>32</v>
      </c>
      <c r="F17" s="21" t="s">
        <v>33</v>
      </c>
      <c r="G17" s="21" t="s">
        <v>34</v>
      </c>
      <c r="H17" s="21" t="s">
        <v>35</v>
      </c>
      <c r="I17" s="21" t="s">
        <v>36</v>
      </c>
      <c r="J17" s="21" t="s">
        <v>37</v>
      </c>
      <c r="K17" s="21" t="s">
        <v>38</v>
      </c>
      <c r="L17" s="21" t="s">
        <v>39</v>
      </c>
      <c r="M17" s="21" t="s">
        <v>40</v>
      </c>
      <c r="N17" s="21" t="s">
        <v>41</v>
      </c>
      <c r="O17" s="21" t="s">
        <v>42</v>
      </c>
      <c r="P17" s="21" t="s">
        <v>43</v>
      </c>
      <c r="Q17" s="21" t="s">
        <v>44</v>
      </c>
      <c r="R17" s="21" t="s">
        <v>45</v>
      </c>
      <c r="S17" s="21" t="s">
        <v>46</v>
      </c>
      <c r="T17" s="21" t="s">
        <v>47</v>
      </c>
      <c r="U17" s="21" t="s">
        <v>48</v>
      </c>
      <c r="V17" s="21" t="s">
        <v>49</v>
      </c>
      <c r="W17" s="21" t="s">
        <v>50</v>
      </c>
      <c r="X17" s="21" t="s">
        <v>51</v>
      </c>
      <c r="Y17" s="21" t="s">
        <v>52</v>
      </c>
      <c r="Z17" s="21" t="s">
        <v>53</v>
      </c>
    </row>
    <row r="18" spans="1:26">
      <c r="B18" s="21">
        <v>6</v>
      </c>
      <c r="C18" s="22">
        <f>ROUND(C3, 5)</f>
        <v>0.15257999999999999</v>
      </c>
      <c r="D18" s="22">
        <f t="shared" ref="D18:Z29" si="0">ROUND(D3, 5)</f>
        <v>0.15257999999999999</v>
      </c>
      <c r="E18" s="22">
        <f t="shared" si="0"/>
        <v>0.18310000000000001</v>
      </c>
      <c r="F18" s="22">
        <f t="shared" si="0"/>
        <v>0.16783999999999999</v>
      </c>
      <c r="G18" s="22">
        <f t="shared" si="0"/>
        <v>0.22888</v>
      </c>
      <c r="H18" s="22">
        <f t="shared" si="0"/>
        <v>0.30517</v>
      </c>
      <c r="I18" s="22">
        <f t="shared" si="0"/>
        <v>4.6039999999999998E-2</v>
      </c>
      <c r="J18" s="22">
        <f t="shared" si="0"/>
        <v>4.6039999999999998E-2</v>
      </c>
      <c r="K18" s="22">
        <f t="shared" si="0"/>
        <v>5.525E-2</v>
      </c>
      <c r="L18" s="22">
        <f t="shared" si="0"/>
        <v>5.0650000000000001E-2</v>
      </c>
      <c r="M18" s="22">
        <f t="shared" si="0"/>
        <v>6.9070000000000006E-2</v>
      </c>
      <c r="N18" s="22">
        <f t="shared" si="0"/>
        <v>9.2090000000000005E-2</v>
      </c>
      <c r="O18" s="22">
        <f t="shared" si="0"/>
        <v>0.15257999999999999</v>
      </c>
      <c r="P18" s="22">
        <f t="shared" si="0"/>
        <v>0.15257999999999999</v>
      </c>
      <c r="Q18" s="22">
        <f t="shared" si="0"/>
        <v>0.18310000000000001</v>
      </c>
      <c r="R18" s="22">
        <f t="shared" si="0"/>
        <v>0.16783999999999999</v>
      </c>
      <c r="S18" s="22">
        <f t="shared" si="0"/>
        <v>0.25176999999999999</v>
      </c>
      <c r="T18" s="22">
        <f t="shared" si="0"/>
        <v>0.30517</v>
      </c>
      <c r="U18" s="22">
        <f t="shared" si="0"/>
        <v>4.6039999999999998E-2</v>
      </c>
      <c r="V18" s="22">
        <f t="shared" si="0"/>
        <v>4.6039999999999998E-2</v>
      </c>
      <c r="W18" s="22">
        <f t="shared" si="0"/>
        <v>5.525E-2</v>
      </c>
      <c r="X18" s="22">
        <f t="shared" si="0"/>
        <v>5.0650000000000001E-2</v>
      </c>
      <c r="Y18" s="22">
        <f t="shared" si="0"/>
        <v>7.5969999999999996E-2</v>
      </c>
      <c r="Z18" s="22">
        <f t="shared" si="0"/>
        <v>9.2090000000000005E-2</v>
      </c>
    </row>
    <row r="19" spans="1:26">
      <c r="B19" s="21">
        <v>7</v>
      </c>
      <c r="C19" s="22">
        <f t="shared" ref="C19:R29" si="1">ROUND(C4, 5)</f>
        <v>7.6289999999999997E-2</v>
      </c>
      <c r="D19" s="22">
        <f t="shared" si="1"/>
        <v>7.6289999999999997E-2</v>
      </c>
      <c r="E19" s="22">
        <f t="shared" si="1"/>
        <v>9.1550000000000006E-2</v>
      </c>
      <c r="F19" s="22">
        <f t="shared" si="1"/>
        <v>8.3919999999999995E-2</v>
      </c>
      <c r="G19" s="22">
        <f t="shared" si="1"/>
        <v>0.11444</v>
      </c>
      <c r="H19" s="22">
        <f t="shared" si="1"/>
        <v>0.15257999999999999</v>
      </c>
      <c r="I19" s="22">
        <f t="shared" si="1"/>
        <v>2.3019999999999999E-2</v>
      </c>
      <c r="J19" s="22">
        <f t="shared" si="1"/>
        <v>2.3019999999999999E-2</v>
      </c>
      <c r="K19" s="22">
        <f t="shared" si="1"/>
        <v>2.7629999999999998E-2</v>
      </c>
      <c r="L19" s="22">
        <f t="shared" si="1"/>
        <v>2.5319999999999999E-2</v>
      </c>
      <c r="M19" s="22">
        <f t="shared" si="1"/>
        <v>3.4529999999999998E-2</v>
      </c>
      <c r="N19" s="22">
        <f t="shared" si="1"/>
        <v>4.6039999999999998E-2</v>
      </c>
      <c r="O19" s="22">
        <f t="shared" si="1"/>
        <v>7.6289999999999997E-2</v>
      </c>
      <c r="P19" s="22">
        <f t="shared" si="1"/>
        <v>7.6289999999999997E-2</v>
      </c>
      <c r="Q19" s="22">
        <f t="shared" si="1"/>
        <v>9.1550000000000006E-2</v>
      </c>
      <c r="R19" s="22">
        <f t="shared" si="1"/>
        <v>8.3919999999999995E-2</v>
      </c>
      <c r="S19" s="22">
        <f t="shared" si="0"/>
        <v>0.12587999999999999</v>
      </c>
      <c r="T19" s="22">
        <f t="shared" si="0"/>
        <v>0.15257999999999999</v>
      </c>
      <c r="U19" s="22">
        <f t="shared" si="0"/>
        <v>2.3019999999999999E-2</v>
      </c>
      <c r="V19" s="22">
        <f t="shared" si="0"/>
        <v>2.3019999999999999E-2</v>
      </c>
      <c r="W19" s="22">
        <f t="shared" si="0"/>
        <v>2.7629999999999998E-2</v>
      </c>
      <c r="X19" s="22">
        <f t="shared" si="0"/>
        <v>2.5319999999999999E-2</v>
      </c>
      <c r="Y19" s="22">
        <f t="shared" si="0"/>
        <v>3.7990000000000003E-2</v>
      </c>
      <c r="Z19" s="22">
        <f t="shared" si="0"/>
        <v>4.6039999999999998E-2</v>
      </c>
    </row>
    <row r="20" spans="1:26">
      <c r="B20" s="21">
        <v>8</v>
      </c>
      <c r="C20" s="22">
        <f t="shared" si="1"/>
        <v>7.6289999999999997E-2</v>
      </c>
      <c r="D20" s="22">
        <f t="shared" si="0"/>
        <v>7.6289999999999997E-2</v>
      </c>
      <c r="E20" s="22">
        <f t="shared" si="0"/>
        <v>9.1550000000000006E-2</v>
      </c>
      <c r="F20" s="22">
        <f t="shared" si="0"/>
        <v>8.3919999999999995E-2</v>
      </c>
      <c r="G20" s="22">
        <f t="shared" si="0"/>
        <v>0.11444</v>
      </c>
      <c r="H20" s="22">
        <f t="shared" si="0"/>
        <v>0.15257999999999999</v>
      </c>
      <c r="I20" s="22">
        <f t="shared" si="0"/>
        <v>2.3019999999999999E-2</v>
      </c>
      <c r="J20" s="22">
        <f t="shared" si="0"/>
        <v>2.3019999999999999E-2</v>
      </c>
      <c r="K20" s="22">
        <f t="shared" si="0"/>
        <v>2.7629999999999998E-2</v>
      </c>
      <c r="L20" s="22">
        <f t="shared" si="0"/>
        <v>2.5319999999999999E-2</v>
      </c>
      <c r="M20" s="22">
        <f t="shared" si="0"/>
        <v>3.4529999999999998E-2</v>
      </c>
      <c r="N20" s="22">
        <f t="shared" si="0"/>
        <v>4.6039999999999998E-2</v>
      </c>
      <c r="O20" s="22">
        <f t="shared" si="0"/>
        <v>7.6289999999999997E-2</v>
      </c>
      <c r="P20" s="22">
        <f t="shared" si="0"/>
        <v>7.6289999999999997E-2</v>
      </c>
      <c r="Q20" s="22">
        <f t="shared" si="0"/>
        <v>9.1550000000000006E-2</v>
      </c>
      <c r="R20" s="22">
        <f t="shared" si="0"/>
        <v>8.3919999999999995E-2</v>
      </c>
      <c r="S20" s="22">
        <f t="shared" si="0"/>
        <v>0.12587999999999999</v>
      </c>
      <c r="T20" s="22">
        <f t="shared" si="0"/>
        <v>0.15257999999999999</v>
      </c>
      <c r="U20" s="22">
        <f t="shared" si="0"/>
        <v>2.3019999999999999E-2</v>
      </c>
      <c r="V20" s="22">
        <f t="shared" si="0"/>
        <v>2.3019999999999999E-2</v>
      </c>
      <c r="W20" s="22">
        <f t="shared" si="0"/>
        <v>2.7629999999999998E-2</v>
      </c>
      <c r="X20" s="22">
        <f t="shared" si="0"/>
        <v>2.5319999999999999E-2</v>
      </c>
      <c r="Y20" s="22">
        <f t="shared" si="0"/>
        <v>3.7990000000000003E-2</v>
      </c>
      <c r="Z20" s="22">
        <f t="shared" si="0"/>
        <v>4.6039999999999998E-2</v>
      </c>
    </row>
    <row r="21" spans="1:26">
      <c r="B21" s="21">
        <v>9</v>
      </c>
      <c r="C21" s="22">
        <f t="shared" si="1"/>
        <v>7.6289999999999997E-2</v>
      </c>
      <c r="D21" s="22">
        <f t="shared" si="0"/>
        <v>7.6289999999999997E-2</v>
      </c>
      <c r="E21" s="22">
        <f t="shared" si="0"/>
        <v>9.1550000000000006E-2</v>
      </c>
      <c r="F21" s="22">
        <f t="shared" si="0"/>
        <v>8.3919999999999995E-2</v>
      </c>
      <c r="G21" s="22">
        <f t="shared" si="0"/>
        <v>0.11444</v>
      </c>
      <c r="H21" s="22">
        <f t="shared" si="0"/>
        <v>0.15257999999999999</v>
      </c>
      <c r="I21" s="22">
        <f t="shared" si="0"/>
        <v>2.3019999999999999E-2</v>
      </c>
      <c r="J21" s="22">
        <f t="shared" si="0"/>
        <v>2.3019999999999999E-2</v>
      </c>
      <c r="K21" s="22">
        <f t="shared" si="0"/>
        <v>2.7629999999999998E-2</v>
      </c>
      <c r="L21" s="22">
        <f t="shared" si="0"/>
        <v>2.5319999999999999E-2</v>
      </c>
      <c r="M21" s="22">
        <f t="shared" si="0"/>
        <v>3.4529999999999998E-2</v>
      </c>
      <c r="N21" s="22">
        <f t="shared" si="0"/>
        <v>4.6039999999999998E-2</v>
      </c>
      <c r="O21" s="22">
        <f t="shared" si="0"/>
        <v>7.6289999999999997E-2</v>
      </c>
      <c r="P21" s="22">
        <f t="shared" si="0"/>
        <v>7.6289999999999997E-2</v>
      </c>
      <c r="Q21" s="22">
        <f t="shared" si="0"/>
        <v>9.1550000000000006E-2</v>
      </c>
      <c r="R21" s="22">
        <f t="shared" si="0"/>
        <v>8.3919999999999995E-2</v>
      </c>
      <c r="S21" s="22">
        <f t="shared" si="0"/>
        <v>0.12587999999999999</v>
      </c>
      <c r="T21" s="22">
        <f t="shared" si="0"/>
        <v>0.15257999999999999</v>
      </c>
      <c r="U21" s="22">
        <f t="shared" si="0"/>
        <v>2.3019999999999999E-2</v>
      </c>
      <c r="V21" s="22">
        <f t="shared" si="0"/>
        <v>2.3019999999999999E-2</v>
      </c>
      <c r="W21" s="22">
        <f t="shared" si="0"/>
        <v>2.7629999999999998E-2</v>
      </c>
      <c r="X21" s="22">
        <f t="shared" si="0"/>
        <v>2.5319999999999999E-2</v>
      </c>
      <c r="Y21" s="22">
        <f t="shared" si="0"/>
        <v>3.7990000000000003E-2</v>
      </c>
      <c r="Z21" s="22">
        <f t="shared" si="0"/>
        <v>4.6039999999999998E-2</v>
      </c>
    </row>
    <row r="22" spans="1:26">
      <c r="B22" s="21">
        <v>10</v>
      </c>
      <c r="C22" s="22">
        <f t="shared" si="1"/>
        <v>7.6289999999999997E-2</v>
      </c>
      <c r="D22" s="22">
        <f t="shared" si="0"/>
        <v>7.6289999999999997E-2</v>
      </c>
      <c r="E22" s="22">
        <f t="shared" si="0"/>
        <v>9.1550000000000006E-2</v>
      </c>
      <c r="F22" s="22">
        <f t="shared" si="0"/>
        <v>8.3919999999999995E-2</v>
      </c>
      <c r="G22" s="22">
        <f t="shared" si="0"/>
        <v>0.11444</v>
      </c>
      <c r="H22" s="22">
        <f t="shared" si="0"/>
        <v>0.15257999999999999</v>
      </c>
      <c r="I22" s="22">
        <f t="shared" si="0"/>
        <v>2.3019999999999999E-2</v>
      </c>
      <c r="J22" s="22">
        <f t="shared" si="0"/>
        <v>2.3019999999999999E-2</v>
      </c>
      <c r="K22" s="22">
        <f t="shared" si="0"/>
        <v>2.7629999999999998E-2</v>
      </c>
      <c r="L22" s="22">
        <f t="shared" si="0"/>
        <v>2.5319999999999999E-2</v>
      </c>
      <c r="M22" s="22">
        <f t="shared" si="0"/>
        <v>3.4529999999999998E-2</v>
      </c>
      <c r="N22" s="22">
        <f t="shared" si="0"/>
        <v>4.6039999999999998E-2</v>
      </c>
      <c r="O22" s="22">
        <f t="shared" si="0"/>
        <v>7.6289999999999997E-2</v>
      </c>
      <c r="P22" s="22">
        <f t="shared" si="0"/>
        <v>7.6289999999999997E-2</v>
      </c>
      <c r="Q22" s="22">
        <f t="shared" si="0"/>
        <v>9.1550000000000006E-2</v>
      </c>
      <c r="R22" s="22">
        <f t="shared" si="0"/>
        <v>8.3919999999999995E-2</v>
      </c>
      <c r="S22" s="22">
        <f t="shared" si="0"/>
        <v>0.12587999999999999</v>
      </c>
      <c r="T22" s="22">
        <f t="shared" si="0"/>
        <v>0.15257999999999999</v>
      </c>
      <c r="U22" s="22">
        <f t="shared" si="0"/>
        <v>2.3019999999999999E-2</v>
      </c>
      <c r="V22" s="22">
        <f t="shared" si="0"/>
        <v>2.3019999999999999E-2</v>
      </c>
      <c r="W22" s="22">
        <f t="shared" si="0"/>
        <v>2.7629999999999998E-2</v>
      </c>
      <c r="X22" s="22">
        <f t="shared" si="0"/>
        <v>2.5319999999999999E-2</v>
      </c>
      <c r="Y22" s="22">
        <f t="shared" si="0"/>
        <v>3.7990000000000003E-2</v>
      </c>
      <c r="Z22" s="22">
        <f t="shared" si="0"/>
        <v>4.6039999999999998E-2</v>
      </c>
    </row>
    <row r="23" spans="1:26">
      <c r="B23" s="21">
        <v>11</v>
      </c>
      <c r="C23" s="22">
        <f t="shared" si="1"/>
        <v>7.6289999999999997E-2</v>
      </c>
      <c r="D23" s="22">
        <f t="shared" si="0"/>
        <v>7.6289999999999997E-2</v>
      </c>
      <c r="E23" s="22">
        <f t="shared" si="0"/>
        <v>9.1550000000000006E-2</v>
      </c>
      <c r="F23" s="22">
        <f t="shared" si="0"/>
        <v>8.3919999999999995E-2</v>
      </c>
      <c r="G23" s="22">
        <f t="shared" si="0"/>
        <v>0.11444</v>
      </c>
      <c r="H23" s="22">
        <f t="shared" si="0"/>
        <v>0.15257999999999999</v>
      </c>
      <c r="I23" s="22">
        <f t="shared" si="0"/>
        <v>2.3019999999999999E-2</v>
      </c>
      <c r="J23" s="22">
        <f t="shared" si="0"/>
        <v>2.3019999999999999E-2</v>
      </c>
      <c r="K23" s="22">
        <f t="shared" si="0"/>
        <v>2.7629999999999998E-2</v>
      </c>
      <c r="L23" s="22">
        <f t="shared" si="0"/>
        <v>2.5319999999999999E-2</v>
      </c>
      <c r="M23" s="22">
        <f t="shared" si="0"/>
        <v>3.4529999999999998E-2</v>
      </c>
      <c r="N23" s="22">
        <f t="shared" si="0"/>
        <v>4.6039999999999998E-2</v>
      </c>
      <c r="O23" s="22">
        <f t="shared" si="0"/>
        <v>7.6289999999999997E-2</v>
      </c>
      <c r="P23" s="22">
        <f t="shared" si="0"/>
        <v>7.6289999999999997E-2</v>
      </c>
      <c r="Q23" s="22">
        <f t="shared" si="0"/>
        <v>9.1550000000000006E-2</v>
      </c>
      <c r="R23" s="22">
        <f t="shared" si="0"/>
        <v>8.3919999999999995E-2</v>
      </c>
      <c r="S23" s="22">
        <f t="shared" si="0"/>
        <v>0.12587999999999999</v>
      </c>
      <c r="T23" s="22">
        <f t="shared" si="0"/>
        <v>0.15257999999999999</v>
      </c>
      <c r="U23" s="22">
        <f t="shared" si="0"/>
        <v>2.3019999999999999E-2</v>
      </c>
      <c r="V23" s="22">
        <f t="shared" si="0"/>
        <v>2.3019999999999999E-2</v>
      </c>
      <c r="W23" s="22">
        <f t="shared" si="0"/>
        <v>2.7629999999999998E-2</v>
      </c>
      <c r="X23" s="22">
        <f t="shared" si="0"/>
        <v>2.5319999999999999E-2</v>
      </c>
      <c r="Y23" s="22">
        <f t="shared" si="0"/>
        <v>3.7990000000000003E-2</v>
      </c>
      <c r="Z23" s="22">
        <f t="shared" si="0"/>
        <v>4.6039999999999998E-2</v>
      </c>
    </row>
    <row r="24" spans="1:26">
      <c r="B24" s="21">
        <v>12</v>
      </c>
      <c r="C24" s="22">
        <f t="shared" si="1"/>
        <v>7.6289999999999997E-2</v>
      </c>
      <c r="D24" s="22">
        <f t="shared" si="0"/>
        <v>7.6289999999999997E-2</v>
      </c>
      <c r="E24" s="22">
        <f t="shared" si="0"/>
        <v>9.1550000000000006E-2</v>
      </c>
      <c r="F24" s="22">
        <f t="shared" si="0"/>
        <v>8.3919999999999995E-2</v>
      </c>
      <c r="G24" s="22">
        <f t="shared" si="0"/>
        <v>0.11444</v>
      </c>
      <c r="H24" s="22">
        <f t="shared" si="0"/>
        <v>0.15257999999999999</v>
      </c>
      <c r="I24" s="22">
        <f t="shared" si="0"/>
        <v>2.3019999999999999E-2</v>
      </c>
      <c r="J24" s="22">
        <f t="shared" si="0"/>
        <v>2.3019999999999999E-2</v>
      </c>
      <c r="K24" s="22">
        <f t="shared" si="0"/>
        <v>2.7629999999999998E-2</v>
      </c>
      <c r="L24" s="22">
        <f t="shared" si="0"/>
        <v>2.5319999999999999E-2</v>
      </c>
      <c r="M24" s="22">
        <f t="shared" si="0"/>
        <v>3.4529999999999998E-2</v>
      </c>
      <c r="N24" s="22">
        <f t="shared" si="0"/>
        <v>4.6039999999999998E-2</v>
      </c>
      <c r="O24" s="22">
        <f t="shared" si="0"/>
        <v>7.6289999999999997E-2</v>
      </c>
      <c r="P24" s="22">
        <f t="shared" si="0"/>
        <v>7.6289999999999997E-2</v>
      </c>
      <c r="Q24" s="22">
        <f t="shared" si="0"/>
        <v>9.1550000000000006E-2</v>
      </c>
      <c r="R24" s="22">
        <f t="shared" si="0"/>
        <v>8.3919999999999995E-2</v>
      </c>
      <c r="S24" s="22">
        <f t="shared" si="0"/>
        <v>0.12587999999999999</v>
      </c>
      <c r="T24" s="22">
        <f t="shared" si="0"/>
        <v>0.15257999999999999</v>
      </c>
      <c r="U24" s="22">
        <f t="shared" si="0"/>
        <v>2.3019999999999999E-2</v>
      </c>
      <c r="V24" s="22">
        <f t="shared" si="0"/>
        <v>2.3019999999999999E-2</v>
      </c>
      <c r="W24" s="22">
        <f t="shared" si="0"/>
        <v>2.7629999999999998E-2</v>
      </c>
      <c r="X24" s="22">
        <f t="shared" si="0"/>
        <v>2.5319999999999999E-2</v>
      </c>
      <c r="Y24" s="22">
        <f t="shared" si="0"/>
        <v>3.7990000000000003E-2</v>
      </c>
      <c r="Z24" s="22">
        <f t="shared" si="0"/>
        <v>4.6039999999999998E-2</v>
      </c>
    </row>
    <row r="25" spans="1:26">
      <c r="B25" s="21">
        <v>13</v>
      </c>
      <c r="C25" s="22">
        <f t="shared" si="1"/>
        <v>6.1030000000000001E-2</v>
      </c>
      <c r="D25" s="22">
        <f t="shared" si="0"/>
        <v>6.1030000000000001E-2</v>
      </c>
      <c r="E25" s="22">
        <f t="shared" si="0"/>
        <v>7.324E-2</v>
      </c>
      <c r="F25" s="22">
        <f t="shared" si="0"/>
        <v>6.7140000000000005E-2</v>
      </c>
      <c r="G25" s="22">
        <f t="shared" si="0"/>
        <v>9.1550000000000006E-2</v>
      </c>
      <c r="H25" s="22">
        <f t="shared" si="0"/>
        <v>0.12207</v>
      </c>
      <c r="I25" s="22">
        <f t="shared" si="0"/>
        <v>1.8419999999999999E-2</v>
      </c>
      <c r="J25" s="22">
        <f t="shared" si="0"/>
        <v>1.8419999999999999E-2</v>
      </c>
      <c r="K25" s="22">
        <f t="shared" si="0"/>
        <v>2.2100000000000002E-2</v>
      </c>
      <c r="L25" s="22">
        <f t="shared" si="0"/>
        <v>2.026E-2</v>
      </c>
      <c r="M25" s="22">
        <f t="shared" si="0"/>
        <v>2.7629999999999998E-2</v>
      </c>
      <c r="N25" s="22">
        <f t="shared" si="0"/>
        <v>3.6839999999999998E-2</v>
      </c>
      <c r="O25" s="22">
        <f t="shared" si="0"/>
        <v>6.1030000000000001E-2</v>
      </c>
      <c r="P25" s="22">
        <f t="shared" si="0"/>
        <v>6.1030000000000001E-2</v>
      </c>
      <c r="Q25" s="22">
        <f t="shared" si="0"/>
        <v>7.324E-2</v>
      </c>
      <c r="R25" s="22">
        <f t="shared" si="0"/>
        <v>6.7140000000000005E-2</v>
      </c>
      <c r="S25" s="22">
        <f t="shared" si="0"/>
        <v>0.10070999999999999</v>
      </c>
      <c r="T25" s="22">
        <f t="shared" si="0"/>
        <v>0.12207</v>
      </c>
      <c r="U25" s="22">
        <f t="shared" si="0"/>
        <v>1.8419999999999999E-2</v>
      </c>
      <c r="V25" s="22">
        <f t="shared" si="0"/>
        <v>1.8419999999999999E-2</v>
      </c>
      <c r="W25" s="22">
        <f t="shared" si="0"/>
        <v>2.2100000000000002E-2</v>
      </c>
      <c r="X25" s="22">
        <f t="shared" si="0"/>
        <v>2.026E-2</v>
      </c>
      <c r="Y25" s="22">
        <f t="shared" si="0"/>
        <v>3.039E-2</v>
      </c>
      <c r="Z25" s="22">
        <f t="shared" si="0"/>
        <v>3.6839999999999998E-2</v>
      </c>
    </row>
    <row r="26" spans="1:26">
      <c r="B26" s="21">
        <v>14</v>
      </c>
      <c r="C26" s="22">
        <f t="shared" si="1"/>
        <v>6.1030000000000001E-2</v>
      </c>
      <c r="D26" s="22">
        <f t="shared" si="0"/>
        <v>6.1030000000000001E-2</v>
      </c>
      <c r="E26" s="22">
        <f t="shared" si="0"/>
        <v>7.324E-2</v>
      </c>
      <c r="F26" s="22">
        <f t="shared" si="0"/>
        <v>6.7140000000000005E-2</v>
      </c>
      <c r="G26" s="22">
        <f t="shared" si="0"/>
        <v>9.1550000000000006E-2</v>
      </c>
      <c r="H26" s="22">
        <f t="shared" si="0"/>
        <v>0.12207</v>
      </c>
      <c r="I26" s="22">
        <f t="shared" si="0"/>
        <v>1.8419999999999999E-2</v>
      </c>
      <c r="J26" s="22">
        <f t="shared" si="0"/>
        <v>1.8419999999999999E-2</v>
      </c>
      <c r="K26" s="22">
        <f t="shared" si="0"/>
        <v>2.2100000000000002E-2</v>
      </c>
      <c r="L26" s="22">
        <f t="shared" si="0"/>
        <v>2.026E-2</v>
      </c>
      <c r="M26" s="22">
        <f t="shared" si="0"/>
        <v>2.7629999999999998E-2</v>
      </c>
      <c r="N26" s="22">
        <f t="shared" si="0"/>
        <v>3.6839999999999998E-2</v>
      </c>
      <c r="O26" s="22">
        <f t="shared" si="0"/>
        <v>6.1030000000000001E-2</v>
      </c>
      <c r="P26" s="22">
        <f t="shared" si="0"/>
        <v>6.1030000000000001E-2</v>
      </c>
      <c r="Q26" s="22">
        <f t="shared" si="0"/>
        <v>7.324E-2</v>
      </c>
      <c r="R26" s="22">
        <f t="shared" si="0"/>
        <v>6.7140000000000005E-2</v>
      </c>
      <c r="S26" s="22">
        <f t="shared" si="0"/>
        <v>0.10070999999999999</v>
      </c>
      <c r="T26" s="22">
        <f t="shared" si="0"/>
        <v>0.12207</v>
      </c>
      <c r="U26" s="22">
        <f t="shared" si="0"/>
        <v>1.8419999999999999E-2</v>
      </c>
      <c r="V26" s="22">
        <f t="shared" si="0"/>
        <v>1.8419999999999999E-2</v>
      </c>
      <c r="W26" s="22">
        <f t="shared" si="0"/>
        <v>2.2100000000000002E-2</v>
      </c>
      <c r="X26" s="22">
        <f t="shared" si="0"/>
        <v>2.026E-2</v>
      </c>
      <c r="Y26" s="22">
        <f t="shared" si="0"/>
        <v>3.039E-2</v>
      </c>
      <c r="Z26" s="22">
        <f t="shared" si="0"/>
        <v>3.6839999999999998E-2</v>
      </c>
    </row>
    <row r="27" spans="1:26">
      <c r="B27" s="21">
        <v>15</v>
      </c>
      <c r="C27" s="22">
        <f t="shared" si="1"/>
        <v>6.1030000000000001E-2</v>
      </c>
      <c r="D27" s="22">
        <f t="shared" si="0"/>
        <v>6.1030000000000001E-2</v>
      </c>
      <c r="E27" s="22">
        <f t="shared" si="0"/>
        <v>7.324E-2</v>
      </c>
      <c r="F27" s="22">
        <f t="shared" si="0"/>
        <v>6.7140000000000005E-2</v>
      </c>
      <c r="G27" s="22">
        <f t="shared" si="0"/>
        <v>9.1550000000000006E-2</v>
      </c>
      <c r="H27" s="22">
        <f t="shared" si="0"/>
        <v>0.12207</v>
      </c>
      <c r="I27" s="22">
        <f t="shared" si="0"/>
        <v>1.8419999999999999E-2</v>
      </c>
      <c r="J27" s="22">
        <f t="shared" si="0"/>
        <v>1.8419999999999999E-2</v>
      </c>
      <c r="K27" s="22">
        <f t="shared" si="0"/>
        <v>2.2100000000000002E-2</v>
      </c>
      <c r="L27" s="22">
        <f t="shared" si="0"/>
        <v>2.026E-2</v>
      </c>
      <c r="M27" s="22">
        <f t="shared" si="0"/>
        <v>2.7629999999999998E-2</v>
      </c>
      <c r="N27" s="22">
        <f t="shared" si="0"/>
        <v>3.6839999999999998E-2</v>
      </c>
      <c r="O27" s="22">
        <f t="shared" si="0"/>
        <v>6.1030000000000001E-2</v>
      </c>
      <c r="P27" s="22">
        <f t="shared" si="0"/>
        <v>6.1030000000000001E-2</v>
      </c>
      <c r="Q27" s="22">
        <f t="shared" si="0"/>
        <v>7.324E-2</v>
      </c>
      <c r="R27" s="22">
        <f t="shared" si="0"/>
        <v>6.7140000000000005E-2</v>
      </c>
      <c r="S27" s="22">
        <f t="shared" si="0"/>
        <v>0.10070999999999999</v>
      </c>
      <c r="T27" s="22">
        <f t="shared" si="0"/>
        <v>0.12207</v>
      </c>
      <c r="U27" s="22">
        <f t="shared" si="0"/>
        <v>1.8419999999999999E-2</v>
      </c>
      <c r="V27" s="22">
        <f t="shared" si="0"/>
        <v>1.8419999999999999E-2</v>
      </c>
      <c r="W27" s="22">
        <f t="shared" si="0"/>
        <v>2.2100000000000002E-2</v>
      </c>
      <c r="X27" s="22">
        <f t="shared" si="0"/>
        <v>2.026E-2</v>
      </c>
      <c r="Y27" s="22">
        <f t="shared" si="0"/>
        <v>3.039E-2</v>
      </c>
      <c r="Z27" s="22">
        <f t="shared" si="0"/>
        <v>3.6839999999999998E-2</v>
      </c>
    </row>
    <row r="28" spans="1:26">
      <c r="B28" s="21">
        <v>16</v>
      </c>
      <c r="C28" s="22">
        <f t="shared" si="1"/>
        <v>0.11444</v>
      </c>
      <c r="D28" s="22">
        <f t="shared" si="0"/>
        <v>0.11444</v>
      </c>
      <c r="E28" s="22">
        <f t="shared" si="0"/>
        <v>0.13733000000000001</v>
      </c>
      <c r="F28" s="22">
        <f t="shared" si="0"/>
        <v>0.12587999999999999</v>
      </c>
      <c r="G28" s="22">
        <f t="shared" si="0"/>
        <v>0.17166000000000001</v>
      </c>
      <c r="H28" s="22">
        <f t="shared" si="0"/>
        <v>0.22888</v>
      </c>
      <c r="I28" s="22">
        <f t="shared" si="0"/>
        <v>2.7629999999999998E-2</v>
      </c>
      <c r="J28" s="22">
        <f t="shared" si="0"/>
        <v>2.7629999999999998E-2</v>
      </c>
      <c r="K28" s="22">
        <f t="shared" si="0"/>
        <v>3.3149999999999999E-2</v>
      </c>
      <c r="L28" s="22">
        <f t="shared" si="0"/>
        <v>3.039E-2</v>
      </c>
      <c r="M28" s="22">
        <f t="shared" si="0"/>
        <v>4.1439999999999998E-2</v>
      </c>
      <c r="N28" s="22">
        <f t="shared" si="0"/>
        <v>5.525E-2</v>
      </c>
      <c r="O28" s="22">
        <f t="shared" si="0"/>
        <v>0.11444</v>
      </c>
      <c r="P28" s="22">
        <f t="shared" si="0"/>
        <v>0.11444</v>
      </c>
      <c r="Q28" s="22">
        <f t="shared" si="0"/>
        <v>0.13733000000000001</v>
      </c>
      <c r="R28" s="22">
        <f t="shared" si="0"/>
        <v>0.12587999999999999</v>
      </c>
      <c r="S28" s="22">
        <f t="shared" si="0"/>
        <v>0.18881999999999999</v>
      </c>
      <c r="T28" s="22">
        <f t="shared" si="0"/>
        <v>0.22888</v>
      </c>
      <c r="U28" s="22">
        <f t="shared" si="0"/>
        <v>2.7629999999999998E-2</v>
      </c>
      <c r="V28" s="22">
        <f t="shared" si="0"/>
        <v>2.7629999999999998E-2</v>
      </c>
      <c r="W28" s="22">
        <f t="shared" si="0"/>
        <v>3.3149999999999999E-2</v>
      </c>
      <c r="X28" s="22">
        <f t="shared" si="0"/>
        <v>3.039E-2</v>
      </c>
      <c r="Y28" s="22">
        <f t="shared" si="0"/>
        <v>4.5580000000000002E-2</v>
      </c>
      <c r="Z28" s="22">
        <f t="shared" si="0"/>
        <v>5.525E-2</v>
      </c>
    </row>
    <row r="29" spans="1:26">
      <c r="B29" s="21">
        <v>17</v>
      </c>
      <c r="C29" s="22">
        <f t="shared" si="1"/>
        <v>0.11444</v>
      </c>
      <c r="D29" s="22">
        <f t="shared" si="0"/>
        <v>0.11444</v>
      </c>
      <c r="E29" s="22">
        <f t="shared" si="0"/>
        <v>0.13733000000000001</v>
      </c>
      <c r="F29" s="22">
        <f t="shared" si="0"/>
        <v>0.12587999999999999</v>
      </c>
      <c r="G29" s="22">
        <f t="shared" si="0"/>
        <v>0.17166000000000001</v>
      </c>
      <c r="H29" s="22">
        <f t="shared" si="0"/>
        <v>0.22888</v>
      </c>
      <c r="I29" s="22">
        <f t="shared" si="0"/>
        <v>2.7629999999999998E-2</v>
      </c>
      <c r="J29" s="22">
        <f t="shared" si="0"/>
        <v>2.7629999999999998E-2</v>
      </c>
      <c r="K29" s="22">
        <f t="shared" si="0"/>
        <v>3.3149999999999999E-2</v>
      </c>
      <c r="L29" s="22">
        <f t="shared" si="0"/>
        <v>3.039E-2</v>
      </c>
      <c r="M29" s="22">
        <f t="shared" si="0"/>
        <v>4.1439999999999998E-2</v>
      </c>
      <c r="N29" s="22">
        <f t="shared" si="0"/>
        <v>5.525E-2</v>
      </c>
      <c r="O29" s="22">
        <f t="shared" si="0"/>
        <v>0.11444</v>
      </c>
      <c r="P29" s="22">
        <f t="shared" si="0"/>
        <v>0.11444</v>
      </c>
      <c r="Q29" s="22">
        <f t="shared" si="0"/>
        <v>0.13733000000000001</v>
      </c>
      <c r="R29" s="22">
        <f t="shared" si="0"/>
        <v>0.12587999999999999</v>
      </c>
      <c r="S29" s="22">
        <f t="shared" si="0"/>
        <v>0.18881999999999999</v>
      </c>
      <c r="T29" s="22">
        <f t="shared" si="0"/>
        <v>0.22888</v>
      </c>
      <c r="U29" s="22">
        <f t="shared" ref="U29:Z29" si="2">ROUND(U14, 5)</f>
        <v>2.7629999999999998E-2</v>
      </c>
      <c r="V29" s="22">
        <f t="shared" si="2"/>
        <v>2.7629999999999998E-2</v>
      </c>
      <c r="W29" s="22">
        <f t="shared" si="2"/>
        <v>3.3149999999999999E-2</v>
      </c>
      <c r="X29" s="22">
        <f t="shared" si="2"/>
        <v>3.039E-2</v>
      </c>
      <c r="Y29" s="22">
        <f t="shared" si="2"/>
        <v>4.5580000000000002E-2</v>
      </c>
      <c r="Z29" s="22">
        <f t="shared" si="2"/>
        <v>5.525E-2</v>
      </c>
    </row>
    <row r="31" spans="1:26">
      <c r="A31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workbookViewId="0">
      <selection sqref="A1:A22"/>
    </sheetView>
  </sheetViews>
  <sheetFormatPr defaultRowHeight="15"/>
  <cols>
    <col min="1" max="1" width="9.7109375" customWidth="1"/>
    <col min="2" max="2" width="4.42578125" bestFit="1" customWidth="1"/>
    <col min="3" max="26" width="9.5703125" bestFit="1" customWidth="1"/>
  </cols>
  <sheetData>
    <row r="1" spans="1:26">
      <c r="A1" s="21" t="s">
        <v>29</v>
      </c>
    </row>
    <row r="2" spans="1:26">
      <c r="B2" s="24" t="s">
        <v>0</v>
      </c>
      <c r="C2" s="24" t="s">
        <v>30</v>
      </c>
      <c r="D2" s="24" t="s">
        <v>31</v>
      </c>
      <c r="E2" s="24" t="s">
        <v>32</v>
      </c>
      <c r="F2" s="24" t="s">
        <v>33</v>
      </c>
      <c r="G2" s="24" t="s">
        <v>34</v>
      </c>
      <c r="H2" s="24" t="s">
        <v>35</v>
      </c>
      <c r="I2" s="24" t="s">
        <v>36</v>
      </c>
      <c r="J2" s="24" t="s">
        <v>37</v>
      </c>
      <c r="K2" s="24" t="s">
        <v>38</v>
      </c>
      <c r="L2" s="24" t="s">
        <v>39</v>
      </c>
      <c r="M2" s="24" t="s">
        <v>40</v>
      </c>
      <c r="N2" s="24" t="s">
        <v>41</v>
      </c>
      <c r="O2" s="24" t="s">
        <v>42</v>
      </c>
      <c r="P2" s="24" t="s">
        <v>43</v>
      </c>
      <c r="Q2" s="24" t="s">
        <v>44</v>
      </c>
      <c r="R2" s="24" t="s">
        <v>45</v>
      </c>
      <c r="S2" s="24" t="s">
        <v>46</v>
      </c>
      <c r="T2" s="24" t="s">
        <v>47</v>
      </c>
      <c r="U2" s="24" t="s">
        <v>48</v>
      </c>
      <c r="V2" s="24" t="s">
        <v>49</v>
      </c>
      <c r="W2" s="24" t="s">
        <v>50</v>
      </c>
      <c r="X2" s="24" t="s">
        <v>51</v>
      </c>
      <c r="Y2" s="24" t="s">
        <v>52</v>
      </c>
      <c r="Z2" s="24" t="s">
        <v>53</v>
      </c>
    </row>
    <row r="3" spans="1:26">
      <c r="B3" s="24">
        <v>12</v>
      </c>
      <c r="C3" s="25">
        <v>0.16307180676534344</v>
      </c>
      <c r="D3" s="25">
        <v>0.16307180676534344</v>
      </c>
      <c r="E3" s="25">
        <v>0.13072932384869618</v>
      </c>
      <c r="F3" s="25">
        <v>5.2291729539478471E-2</v>
      </c>
      <c r="G3" s="25">
        <v>0.26145864769739235</v>
      </c>
      <c r="H3" s="25">
        <v>0.17744400283664125</v>
      </c>
      <c r="I3" s="25">
        <v>9.8772891706703572E-2</v>
      </c>
      <c r="J3" s="25">
        <v>9.8772891706703572E-2</v>
      </c>
      <c r="K3" s="25">
        <v>8.5899252191051073E-2</v>
      </c>
      <c r="L3" s="25">
        <v>3.4359700876420429E-2</v>
      </c>
      <c r="M3" s="25">
        <v>0.17179850438210215</v>
      </c>
      <c r="N3" s="25">
        <v>0.10894909707638729</v>
      </c>
      <c r="O3" s="25">
        <v>0.14897768395188157</v>
      </c>
      <c r="P3" s="25">
        <v>0.14897768395188157</v>
      </c>
      <c r="Q3" s="25">
        <v>0.12154009378198873</v>
      </c>
      <c r="R3" s="25">
        <v>4.8616037512795494E-2</v>
      </c>
      <c r="S3" s="25">
        <v>0.24308018756397745</v>
      </c>
      <c r="T3" s="25">
        <v>0.16258672319912484</v>
      </c>
      <c r="U3" s="25">
        <v>8.9105865327346642E-2</v>
      </c>
      <c r="V3" s="25">
        <v>8.9105865327346642E-2</v>
      </c>
      <c r="W3" s="25">
        <v>7.84742577709161E-2</v>
      </c>
      <c r="X3" s="25">
        <v>3.1389703108366439E-2</v>
      </c>
      <c r="Y3" s="25">
        <v>0.1569485155418322</v>
      </c>
      <c r="Z3" s="25">
        <v>9.8490122438172858E-2</v>
      </c>
    </row>
    <row r="4" spans="1:26">
      <c r="B4" s="24">
        <v>13</v>
      </c>
      <c r="C4" s="25">
        <v>0.15476874565542947</v>
      </c>
      <c r="D4" s="25">
        <v>0.15476874565542947</v>
      </c>
      <c r="E4" s="25">
        <v>0.1056793417694364</v>
      </c>
      <c r="F4" s="25">
        <v>4.2271736707774565E-2</v>
      </c>
      <c r="G4" s="25">
        <v>0.2113586835388728</v>
      </c>
      <c r="H4" s="25">
        <v>0.16295294111665809</v>
      </c>
      <c r="I4" s="25">
        <v>9.3048386115668652E-2</v>
      </c>
      <c r="J4" s="25">
        <v>9.3048386115668652E-2</v>
      </c>
      <c r="K4" s="25">
        <v>6.6920502824186823E-2</v>
      </c>
      <c r="L4" s="25">
        <v>2.6768201129674731E-2</v>
      </c>
      <c r="M4" s="25">
        <v>0.13384100564837365</v>
      </c>
      <c r="N4" s="25">
        <v>9.8690335626198764E-2</v>
      </c>
      <c r="O4" s="25">
        <v>0.14116085995706734</v>
      </c>
      <c r="P4" s="25">
        <v>0.14116085995706734</v>
      </c>
      <c r="Q4" s="25">
        <v>9.7475410264491677E-2</v>
      </c>
      <c r="R4" s="25">
        <v>3.8990164105796671E-2</v>
      </c>
      <c r="S4" s="25">
        <v>0.19495082052898335</v>
      </c>
      <c r="T4" s="25">
        <v>0.14886559805028127</v>
      </c>
      <c r="U4" s="25">
        <v>8.3848229374629157E-2</v>
      </c>
      <c r="V4" s="25">
        <v>8.3848229374629157E-2</v>
      </c>
      <c r="W4" s="25">
        <v>6.0785956059629019E-2</v>
      </c>
      <c r="X4" s="25">
        <v>2.4314382423851609E-2</v>
      </c>
      <c r="Y4" s="25">
        <v>0.12157191211925804</v>
      </c>
      <c r="Z4" s="25">
        <v>8.9029958841739892E-2</v>
      </c>
    </row>
    <row r="5" spans="1:26">
      <c r="B5" s="24">
        <v>14</v>
      </c>
      <c r="C5" s="25">
        <v>0.14674672948278772</v>
      </c>
      <c r="D5" s="25">
        <v>0.14674672948278772</v>
      </c>
      <c r="E5" s="25">
        <v>0.10086536902687784</v>
      </c>
      <c r="F5" s="25">
        <v>4.0346147610751143E-2</v>
      </c>
      <c r="G5" s="25">
        <v>0.20173073805375569</v>
      </c>
      <c r="H5" s="25">
        <v>0.15465379387387357</v>
      </c>
      <c r="I5" s="25">
        <v>8.7597868656478298E-2</v>
      </c>
      <c r="J5" s="25">
        <v>8.7597868656478298E-2</v>
      </c>
      <c r="K5" s="25">
        <v>6.3297994302197153E-2</v>
      </c>
      <c r="L5" s="25">
        <v>2.5319197720878862E-2</v>
      </c>
      <c r="M5" s="25">
        <v>0.12659598860439431</v>
      </c>
      <c r="N5" s="25">
        <v>9.2969730172366247E-2</v>
      </c>
      <c r="O5" s="25">
        <v>0.13363292946931341</v>
      </c>
      <c r="P5" s="25">
        <v>0.13363292946931341</v>
      </c>
      <c r="Q5" s="25">
        <v>9.2856760534044819E-2</v>
      </c>
      <c r="R5" s="25">
        <v>3.7142704213617928E-2</v>
      </c>
      <c r="S5" s="25">
        <v>0.18571352106808964</v>
      </c>
      <c r="T5" s="25">
        <v>0.1410528197860248</v>
      </c>
      <c r="U5" s="25">
        <v>7.8853113814680936E-2</v>
      </c>
      <c r="V5" s="25">
        <v>7.8853113814680936E-2</v>
      </c>
      <c r="W5" s="25">
        <v>5.7413936562265566E-2</v>
      </c>
      <c r="X5" s="25">
        <v>2.2965574624906226E-2</v>
      </c>
      <c r="Y5" s="25">
        <v>0.11482787312453113</v>
      </c>
      <c r="Z5" s="25">
        <v>8.3776069929760111E-2</v>
      </c>
    </row>
    <row r="6" spans="1:26">
      <c r="B6" s="24">
        <v>15</v>
      </c>
      <c r="C6" s="25">
        <v>0.13901096144251407</v>
      </c>
      <c r="D6" s="25">
        <v>0.13901096144251407</v>
      </c>
      <c r="E6" s="25">
        <v>9.6162276113920267E-2</v>
      </c>
      <c r="F6" s="25">
        <v>3.8464910445568108E-2</v>
      </c>
      <c r="G6" s="25">
        <v>0.19232455222784053</v>
      </c>
      <c r="H6" s="25">
        <v>0.14663577747516895</v>
      </c>
      <c r="I6" s="25">
        <v>8.2414909883604531E-2</v>
      </c>
      <c r="J6" s="25">
        <v>8.2414909883604531E-2</v>
      </c>
      <c r="K6" s="25">
        <v>5.9821378094913079E-2</v>
      </c>
      <c r="L6" s="25">
        <v>2.3928551237965234E-2</v>
      </c>
      <c r="M6" s="25">
        <v>0.11964275618982616</v>
      </c>
      <c r="N6" s="25">
        <v>8.7523027495796449E-2</v>
      </c>
      <c r="O6" s="25">
        <v>0.12639612937655792</v>
      </c>
      <c r="P6" s="25">
        <v>0.12639612937655792</v>
      </c>
      <c r="Q6" s="25">
        <v>8.8361596078842808E-2</v>
      </c>
      <c r="R6" s="25">
        <v>3.5344638431537123E-2</v>
      </c>
      <c r="S6" s="25">
        <v>0.17672319215768562</v>
      </c>
      <c r="T6" s="25">
        <v>0.13352897804587982</v>
      </c>
      <c r="U6" s="25">
        <v>7.4113010649329958E-2</v>
      </c>
      <c r="V6" s="25">
        <v>7.4113010649329958E-2</v>
      </c>
      <c r="W6" s="25">
        <v>5.4186723869276837E-2</v>
      </c>
      <c r="X6" s="25">
        <v>2.1674689547710735E-2</v>
      </c>
      <c r="Y6" s="25">
        <v>0.10837344773855367</v>
      </c>
      <c r="Z6" s="25">
        <v>7.8784599462691673E-2</v>
      </c>
    </row>
    <row r="7" spans="1:26">
      <c r="B7" s="24">
        <v>16</v>
      </c>
      <c r="C7" s="25">
        <v>0.13156488380755332</v>
      </c>
      <c r="D7" s="25">
        <v>0.13156488380755332</v>
      </c>
      <c r="E7" s="25">
        <v>9.1577745876671515E-2</v>
      </c>
      <c r="F7" s="25">
        <v>3.6631098350668606E-2</v>
      </c>
      <c r="G7" s="25">
        <v>0.18315549175334303</v>
      </c>
      <c r="H7" s="25">
        <v>0.13890406970561381</v>
      </c>
      <c r="I7" s="25">
        <v>7.7492410914695414E-2</v>
      </c>
      <c r="J7" s="25">
        <v>7.7492410914695414E-2</v>
      </c>
      <c r="K7" s="25">
        <v>5.6490266344464773E-2</v>
      </c>
      <c r="L7" s="25">
        <v>2.2596106537785911E-2</v>
      </c>
      <c r="M7" s="25">
        <v>0.11298053268892955</v>
      </c>
      <c r="N7" s="25">
        <v>8.2343787890275549E-2</v>
      </c>
      <c r="O7" s="25">
        <v>0.1194511116221357</v>
      </c>
      <c r="P7" s="25">
        <v>0.1194511116221357</v>
      </c>
      <c r="Q7" s="25">
        <v>8.3995929717148254E-2</v>
      </c>
      <c r="R7" s="25">
        <v>3.3598371886859303E-2</v>
      </c>
      <c r="S7" s="25">
        <v>0.16799185943429651</v>
      </c>
      <c r="T7" s="25">
        <v>0.12629628662193804</v>
      </c>
      <c r="U7" s="25">
        <v>6.9619936817004791E-2</v>
      </c>
      <c r="V7" s="25">
        <v>6.9619936817004791E-2</v>
      </c>
      <c r="W7" s="25">
        <v>5.1102813474708825E-2</v>
      </c>
      <c r="X7" s="25">
        <v>2.0441125389883533E-2</v>
      </c>
      <c r="Y7" s="25">
        <v>0.10220562694941765</v>
      </c>
      <c r="Z7" s="25">
        <v>7.4048032000090941E-2</v>
      </c>
    </row>
    <row r="8" spans="1:26">
      <c r="B8" s="24">
        <v>17</v>
      </c>
      <c r="C8" s="25">
        <v>0.12441027564447105</v>
      </c>
      <c r="D8" s="25">
        <v>0.12441027564447105</v>
      </c>
      <c r="E8" s="25">
        <v>8.7118493806469313E-2</v>
      </c>
      <c r="F8" s="25">
        <v>3.4847397522587725E-2</v>
      </c>
      <c r="G8" s="25">
        <v>0.17423698761293863</v>
      </c>
      <c r="H8" s="25">
        <v>0.13146208870041753</v>
      </c>
      <c r="I8" s="25">
        <v>7.2822719051762075E-2</v>
      </c>
      <c r="J8" s="25">
        <v>7.2822719051762075E-2</v>
      </c>
      <c r="K8" s="25">
        <v>5.3303598192003615E-2</v>
      </c>
      <c r="L8" s="25">
        <v>2.1321439276801447E-2</v>
      </c>
      <c r="M8" s="25">
        <v>0.10660719638400723</v>
      </c>
      <c r="N8" s="25">
        <v>7.7424903885994656E-2</v>
      </c>
      <c r="O8" s="25">
        <v>0.11279706084017188</v>
      </c>
      <c r="P8" s="25">
        <v>0.11279706084017188</v>
      </c>
      <c r="Q8" s="25">
        <v>7.9764796415437683E-2</v>
      </c>
      <c r="R8" s="25">
        <v>3.1905918566175077E-2</v>
      </c>
      <c r="S8" s="25">
        <v>0.15952959283087537</v>
      </c>
      <c r="T8" s="25">
        <v>0.11935537595382818</v>
      </c>
      <c r="U8" s="25">
        <v>6.5365537276762919E-2</v>
      </c>
      <c r="V8" s="25">
        <v>6.5365537276762919E-2</v>
      </c>
      <c r="W8" s="25">
        <v>4.8160139434376685E-2</v>
      </c>
      <c r="X8" s="25">
        <v>1.9264055773750677E-2</v>
      </c>
      <c r="Y8" s="25">
        <v>9.632027886875337E-2</v>
      </c>
      <c r="Z8" s="25">
        <v>6.9558378543980864E-2</v>
      </c>
    </row>
    <row r="9" spans="1:26">
      <c r="B9" s="24">
        <v>18</v>
      </c>
      <c r="C9" s="25">
        <v>0.11754736329804087</v>
      </c>
      <c r="D9" s="25">
        <v>0.11754736329804087</v>
      </c>
      <c r="E9" s="25">
        <v>8.2790256755520236E-2</v>
      </c>
      <c r="F9" s="25">
        <v>3.3116102702208099E-2</v>
      </c>
      <c r="G9" s="25">
        <v>0.16558051351104047</v>
      </c>
      <c r="H9" s="25">
        <v>0.12431159086366882</v>
      </c>
      <c r="I9" s="25">
        <v>6.8397736362632119E-2</v>
      </c>
      <c r="J9" s="25">
        <v>6.8397736362632119E-2</v>
      </c>
      <c r="K9" s="25">
        <v>5.0259704349536631E-2</v>
      </c>
      <c r="L9" s="25">
        <v>2.0103881739814655E-2</v>
      </c>
      <c r="M9" s="25">
        <v>0.10051940869907326</v>
      </c>
      <c r="N9" s="25">
        <v>7.2758715777634986E-2</v>
      </c>
      <c r="O9" s="25">
        <v>0.10643181925352328</v>
      </c>
      <c r="P9" s="25">
        <v>0.10643181925352328</v>
      </c>
      <c r="Q9" s="25">
        <v>7.5672265882885476E-2</v>
      </c>
      <c r="R9" s="25">
        <v>3.0268906353154192E-2</v>
      </c>
      <c r="S9" s="25">
        <v>0.15134453176577095</v>
      </c>
      <c r="T9" s="25">
        <v>0.11270541088783727</v>
      </c>
      <c r="U9" s="25">
        <v>6.1341180025162804E-2</v>
      </c>
      <c r="V9" s="25">
        <v>6.1341180025162804E-2</v>
      </c>
      <c r="W9" s="25">
        <v>4.5356139694650306E-2</v>
      </c>
      <c r="X9" s="25">
        <v>1.8142455877860123E-2</v>
      </c>
      <c r="Y9" s="25">
        <v>9.0712279389300612E-2</v>
      </c>
      <c r="Z9" s="25">
        <v>6.5307279512189356E-2</v>
      </c>
    </row>
    <row r="11" spans="1:26">
      <c r="A11" t="s">
        <v>56</v>
      </c>
    </row>
    <row r="13" spans="1:26">
      <c r="B13" s="26" t="s">
        <v>0</v>
      </c>
      <c r="C13" s="26" t="s">
        <v>30</v>
      </c>
      <c r="D13" s="26" t="s">
        <v>31</v>
      </c>
      <c r="E13" s="26" t="s">
        <v>32</v>
      </c>
      <c r="F13" s="26" t="s">
        <v>33</v>
      </c>
      <c r="G13" s="26" t="s">
        <v>34</v>
      </c>
      <c r="H13" s="26" t="s">
        <v>35</v>
      </c>
      <c r="I13" s="26" t="s">
        <v>36</v>
      </c>
      <c r="J13" s="26" t="s">
        <v>37</v>
      </c>
      <c r="K13" s="26" t="s">
        <v>38</v>
      </c>
      <c r="L13" s="26" t="s">
        <v>39</v>
      </c>
      <c r="M13" s="26" t="s">
        <v>40</v>
      </c>
      <c r="N13" s="26" t="s">
        <v>41</v>
      </c>
      <c r="O13" s="26" t="s">
        <v>42</v>
      </c>
      <c r="P13" s="26" t="s">
        <v>43</v>
      </c>
      <c r="Q13" s="26" t="s">
        <v>44</v>
      </c>
      <c r="R13" s="26" t="s">
        <v>45</v>
      </c>
      <c r="S13" s="26" t="s">
        <v>46</v>
      </c>
      <c r="T13" s="26" t="s">
        <v>47</v>
      </c>
      <c r="U13" s="26" t="s">
        <v>48</v>
      </c>
      <c r="V13" s="26" t="s">
        <v>49</v>
      </c>
      <c r="W13" s="26" t="s">
        <v>50</v>
      </c>
      <c r="X13" s="26" t="s">
        <v>51</v>
      </c>
      <c r="Y13" s="26" t="s">
        <v>52</v>
      </c>
      <c r="Z13" s="26" t="s">
        <v>53</v>
      </c>
    </row>
    <row r="14" spans="1:26">
      <c r="B14" s="26">
        <v>12</v>
      </c>
      <c r="C14" s="27">
        <f>ROUND(C3,5)</f>
        <v>0.16306999999999999</v>
      </c>
      <c r="D14" s="27">
        <f t="shared" ref="D14:Z20" si="0">ROUND(D3,5)</f>
        <v>0.16306999999999999</v>
      </c>
      <c r="E14" s="27">
        <f t="shared" si="0"/>
        <v>0.13073000000000001</v>
      </c>
      <c r="F14" s="27">
        <f t="shared" si="0"/>
        <v>5.2290000000000003E-2</v>
      </c>
      <c r="G14" s="27">
        <f t="shared" si="0"/>
        <v>0.26146000000000003</v>
      </c>
      <c r="H14" s="27">
        <f t="shared" si="0"/>
        <v>0.17743999999999999</v>
      </c>
      <c r="I14" s="27">
        <f t="shared" si="0"/>
        <v>9.8769999999999997E-2</v>
      </c>
      <c r="J14" s="27">
        <f t="shared" si="0"/>
        <v>9.8769999999999997E-2</v>
      </c>
      <c r="K14" s="27">
        <f t="shared" si="0"/>
        <v>8.5900000000000004E-2</v>
      </c>
      <c r="L14" s="27">
        <f t="shared" si="0"/>
        <v>3.4360000000000002E-2</v>
      </c>
      <c r="M14" s="27">
        <f t="shared" si="0"/>
        <v>0.17180000000000001</v>
      </c>
      <c r="N14" s="27">
        <f t="shared" si="0"/>
        <v>0.10895000000000001</v>
      </c>
      <c r="O14" s="27">
        <f t="shared" si="0"/>
        <v>0.14898</v>
      </c>
      <c r="P14" s="27">
        <f t="shared" si="0"/>
        <v>0.14898</v>
      </c>
      <c r="Q14" s="27">
        <f t="shared" si="0"/>
        <v>0.12154</v>
      </c>
      <c r="R14" s="27">
        <f t="shared" si="0"/>
        <v>4.8619999999999997E-2</v>
      </c>
      <c r="S14" s="27">
        <f t="shared" si="0"/>
        <v>0.24307999999999999</v>
      </c>
      <c r="T14" s="27">
        <f t="shared" si="0"/>
        <v>0.16259000000000001</v>
      </c>
      <c r="U14" s="27">
        <f t="shared" si="0"/>
        <v>8.9109999999999995E-2</v>
      </c>
      <c r="V14" s="27">
        <f t="shared" si="0"/>
        <v>8.9109999999999995E-2</v>
      </c>
      <c r="W14" s="27">
        <f t="shared" si="0"/>
        <v>7.8469999999999998E-2</v>
      </c>
      <c r="X14" s="27">
        <f t="shared" si="0"/>
        <v>3.1390000000000001E-2</v>
      </c>
      <c r="Y14" s="27">
        <f t="shared" si="0"/>
        <v>0.15695000000000001</v>
      </c>
      <c r="Z14" s="27">
        <f t="shared" si="0"/>
        <v>9.8489999999999994E-2</v>
      </c>
    </row>
    <row r="15" spans="1:26">
      <c r="B15" s="26">
        <v>13</v>
      </c>
      <c r="C15" s="27">
        <f t="shared" ref="C15:R20" si="1">ROUND(C4,5)</f>
        <v>0.15476999999999999</v>
      </c>
      <c r="D15" s="27">
        <f t="shared" si="1"/>
        <v>0.15476999999999999</v>
      </c>
      <c r="E15" s="27">
        <f t="shared" si="1"/>
        <v>0.10568</v>
      </c>
      <c r="F15" s="27">
        <f t="shared" si="1"/>
        <v>4.2270000000000002E-2</v>
      </c>
      <c r="G15" s="27">
        <f t="shared" si="1"/>
        <v>0.21135999999999999</v>
      </c>
      <c r="H15" s="27">
        <f t="shared" si="1"/>
        <v>0.16295000000000001</v>
      </c>
      <c r="I15" s="27">
        <f t="shared" si="1"/>
        <v>9.3049999999999994E-2</v>
      </c>
      <c r="J15" s="27">
        <f t="shared" si="1"/>
        <v>9.3049999999999994E-2</v>
      </c>
      <c r="K15" s="27">
        <f t="shared" si="1"/>
        <v>6.6919999999999993E-2</v>
      </c>
      <c r="L15" s="27">
        <f t="shared" si="1"/>
        <v>2.6769999999999999E-2</v>
      </c>
      <c r="M15" s="27">
        <f t="shared" si="1"/>
        <v>0.13383999999999999</v>
      </c>
      <c r="N15" s="27">
        <f t="shared" si="1"/>
        <v>9.869E-2</v>
      </c>
      <c r="O15" s="27">
        <f t="shared" si="1"/>
        <v>0.14116000000000001</v>
      </c>
      <c r="P15" s="27">
        <f t="shared" si="1"/>
        <v>0.14116000000000001</v>
      </c>
      <c r="Q15" s="27">
        <f t="shared" si="1"/>
        <v>9.7479999999999997E-2</v>
      </c>
      <c r="R15" s="27">
        <f t="shared" si="1"/>
        <v>3.8989999999999997E-2</v>
      </c>
      <c r="S15" s="27">
        <f t="shared" si="0"/>
        <v>0.19495000000000001</v>
      </c>
      <c r="T15" s="27">
        <f t="shared" si="0"/>
        <v>0.14887</v>
      </c>
      <c r="U15" s="27">
        <f t="shared" si="0"/>
        <v>8.3849999999999994E-2</v>
      </c>
      <c r="V15" s="27">
        <f t="shared" si="0"/>
        <v>8.3849999999999994E-2</v>
      </c>
      <c r="W15" s="27">
        <f t="shared" si="0"/>
        <v>6.0789999999999997E-2</v>
      </c>
      <c r="X15" s="27">
        <f t="shared" si="0"/>
        <v>2.4309999999999998E-2</v>
      </c>
      <c r="Y15" s="27">
        <f t="shared" si="0"/>
        <v>0.12157</v>
      </c>
      <c r="Z15" s="27">
        <f t="shared" si="0"/>
        <v>8.9029999999999998E-2</v>
      </c>
    </row>
    <row r="16" spans="1:26">
      <c r="B16" s="26">
        <v>14</v>
      </c>
      <c r="C16" s="27">
        <f t="shared" si="1"/>
        <v>0.14674999999999999</v>
      </c>
      <c r="D16" s="27">
        <f t="shared" si="0"/>
        <v>0.14674999999999999</v>
      </c>
      <c r="E16" s="27">
        <f t="shared" si="0"/>
        <v>0.10087</v>
      </c>
      <c r="F16" s="27">
        <f t="shared" si="0"/>
        <v>4.0349999999999997E-2</v>
      </c>
      <c r="G16" s="27">
        <f t="shared" si="0"/>
        <v>0.20172999999999999</v>
      </c>
      <c r="H16" s="27">
        <f t="shared" si="0"/>
        <v>0.15465000000000001</v>
      </c>
      <c r="I16" s="27">
        <f t="shared" si="0"/>
        <v>8.7599999999999997E-2</v>
      </c>
      <c r="J16" s="27">
        <f t="shared" si="0"/>
        <v>8.7599999999999997E-2</v>
      </c>
      <c r="K16" s="27">
        <f t="shared" si="0"/>
        <v>6.3299999999999995E-2</v>
      </c>
      <c r="L16" s="27">
        <f t="shared" si="0"/>
        <v>2.5319999999999999E-2</v>
      </c>
      <c r="M16" s="27">
        <f t="shared" si="0"/>
        <v>0.12659999999999999</v>
      </c>
      <c r="N16" s="27">
        <f t="shared" si="0"/>
        <v>9.2969999999999997E-2</v>
      </c>
      <c r="O16" s="27">
        <f t="shared" si="0"/>
        <v>0.13363</v>
      </c>
      <c r="P16" s="27">
        <f t="shared" si="0"/>
        <v>0.13363</v>
      </c>
      <c r="Q16" s="27">
        <f t="shared" si="0"/>
        <v>9.2859999999999998E-2</v>
      </c>
      <c r="R16" s="27">
        <f t="shared" si="0"/>
        <v>3.7139999999999999E-2</v>
      </c>
      <c r="S16" s="27">
        <f t="shared" si="0"/>
        <v>0.18570999999999999</v>
      </c>
      <c r="T16" s="27">
        <f t="shared" si="0"/>
        <v>0.14105000000000001</v>
      </c>
      <c r="U16" s="27">
        <f t="shared" si="0"/>
        <v>7.8850000000000003E-2</v>
      </c>
      <c r="V16" s="27">
        <f t="shared" si="0"/>
        <v>7.8850000000000003E-2</v>
      </c>
      <c r="W16" s="27">
        <f t="shared" si="0"/>
        <v>5.7410000000000003E-2</v>
      </c>
      <c r="X16" s="27">
        <f t="shared" si="0"/>
        <v>2.2970000000000001E-2</v>
      </c>
      <c r="Y16" s="27">
        <f t="shared" si="0"/>
        <v>0.11483</v>
      </c>
      <c r="Z16" s="27">
        <f t="shared" si="0"/>
        <v>8.3779999999999993E-2</v>
      </c>
    </row>
    <row r="17" spans="1:26">
      <c r="B17" s="26">
        <v>15</v>
      </c>
      <c r="C17" s="27">
        <f t="shared" si="1"/>
        <v>0.13900999999999999</v>
      </c>
      <c r="D17" s="27">
        <f t="shared" si="0"/>
        <v>0.13900999999999999</v>
      </c>
      <c r="E17" s="27">
        <f t="shared" si="0"/>
        <v>9.6159999999999995E-2</v>
      </c>
      <c r="F17" s="27">
        <f t="shared" si="0"/>
        <v>3.8460000000000001E-2</v>
      </c>
      <c r="G17" s="27">
        <f t="shared" si="0"/>
        <v>0.19231999999999999</v>
      </c>
      <c r="H17" s="27">
        <f t="shared" si="0"/>
        <v>0.14663999999999999</v>
      </c>
      <c r="I17" s="27">
        <f t="shared" si="0"/>
        <v>8.2409999999999997E-2</v>
      </c>
      <c r="J17" s="27">
        <f t="shared" si="0"/>
        <v>8.2409999999999997E-2</v>
      </c>
      <c r="K17" s="27">
        <f t="shared" si="0"/>
        <v>5.9819999999999998E-2</v>
      </c>
      <c r="L17" s="27">
        <f t="shared" si="0"/>
        <v>2.393E-2</v>
      </c>
      <c r="M17" s="27">
        <f t="shared" si="0"/>
        <v>0.11964</v>
      </c>
      <c r="N17" s="27">
        <f t="shared" si="0"/>
        <v>8.7520000000000001E-2</v>
      </c>
      <c r="O17" s="27">
        <f t="shared" si="0"/>
        <v>0.12640000000000001</v>
      </c>
      <c r="P17" s="27">
        <f t="shared" si="0"/>
        <v>0.12640000000000001</v>
      </c>
      <c r="Q17" s="27">
        <f t="shared" si="0"/>
        <v>8.8359999999999994E-2</v>
      </c>
      <c r="R17" s="27">
        <f t="shared" si="0"/>
        <v>3.5340000000000003E-2</v>
      </c>
      <c r="S17" s="27">
        <f t="shared" si="0"/>
        <v>0.17671999999999999</v>
      </c>
      <c r="T17" s="27">
        <f t="shared" si="0"/>
        <v>0.13353000000000001</v>
      </c>
      <c r="U17" s="27">
        <f t="shared" si="0"/>
        <v>7.4109999999999995E-2</v>
      </c>
      <c r="V17" s="27">
        <f t="shared" si="0"/>
        <v>7.4109999999999995E-2</v>
      </c>
      <c r="W17" s="27">
        <f t="shared" si="0"/>
        <v>5.4190000000000002E-2</v>
      </c>
      <c r="X17" s="27">
        <f t="shared" si="0"/>
        <v>2.1669999999999998E-2</v>
      </c>
      <c r="Y17" s="27">
        <f t="shared" si="0"/>
        <v>0.10836999999999999</v>
      </c>
      <c r="Z17" s="27">
        <f t="shared" si="0"/>
        <v>7.8780000000000003E-2</v>
      </c>
    </row>
    <row r="18" spans="1:26">
      <c r="B18" s="26">
        <v>16</v>
      </c>
      <c r="C18" s="27">
        <f t="shared" si="1"/>
        <v>0.13156000000000001</v>
      </c>
      <c r="D18" s="27">
        <f t="shared" si="0"/>
        <v>0.13156000000000001</v>
      </c>
      <c r="E18" s="27">
        <f t="shared" si="0"/>
        <v>9.1579999999999995E-2</v>
      </c>
      <c r="F18" s="27">
        <f t="shared" si="0"/>
        <v>3.6630000000000003E-2</v>
      </c>
      <c r="G18" s="27">
        <f t="shared" si="0"/>
        <v>0.18315999999999999</v>
      </c>
      <c r="H18" s="27">
        <f t="shared" si="0"/>
        <v>0.1389</v>
      </c>
      <c r="I18" s="27">
        <f t="shared" si="0"/>
        <v>7.7490000000000003E-2</v>
      </c>
      <c r="J18" s="27">
        <f t="shared" si="0"/>
        <v>7.7490000000000003E-2</v>
      </c>
      <c r="K18" s="27">
        <f t="shared" si="0"/>
        <v>5.6489999999999999E-2</v>
      </c>
      <c r="L18" s="27">
        <f t="shared" si="0"/>
        <v>2.2599999999999999E-2</v>
      </c>
      <c r="M18" s="27">
        <f t="shared" si="0"/>
        <v>0.11298</v>
      </c>
      <c r="N18" s="27">
        <f t="shared" si="0"/>
        <v>8.2339999999999997E-2</v>
      </c>
      <c r="O18" s="27">
        <f t="shared" si="0"/>
        <v>0.11945</v>
      </c>
      <c r="P18" s="27">
        <f t="shared" si="0"/>
        <v>0.11945</v>
      </c>
      <c r="Q18" s="27">
        <f t="shared" si="0"/>
        <v>8.4000000000000005E-2</v>
      </c>
      <c r="R18" s="27">
        <f t="shared" si="0"/>
        <v>3.3599999999999998E-2</v>
      </c>
      <c r="S18" s="27">
        <f t="shared" si="0"/>
        <v>0.16799</v>
      </c>
      <c r="T18" s="27">
        <f t="shared" si="0"/>
        <v>0.1263</v>
      </c>
      <c r="U18" s="27">
        <f t="shared" si="0"/>
        <v>6.9620000000000001E-2</v>
      </c>
      <c r="V18" s="27">
        <f t="shared" si="0"/>
        <v>6.9620000000000001E-2</v>
      </c>
      <c r="W18" s="27">
        <f t="shared" si="0"/>
        <v>5.11E-2</v>
      </c>
      <c r="X18" s="27">
        <f t="shared" si="0"/>
        <v>2.044E-2</v>
      </c>
      <c r="Y18" s="27">
        <f t="shared" si="0"/>
        <v>0.10221</v>
      </c>
      <c r="Z18" s="27">
        <f t="shared" si="0"/>
        <v>7.4050000000000005E-2</v>
      </c>
    </row>
    <row r="19" spans="1:26">
      <c r="B19" s="26">
        <v>17</v>
      </c>
      <c r="C19" s="27">
        <f t="shared" si="1"/>
        <v>0.12441000000000001</v>
      </c>
      <c r="D19" s="27">
        <f t="shared" si="0"/>
        <v>0.12441000000000001</v>
      </c>
      <c r="E19" s="27">
        <f t="shared" si="0"/>
        <v>8.7120000000000003E-2</v>
      </c>
      <c r="F19" s="27">
        <f t="shared" si="0"/>
        <v>3.4849999999999999E-2</v>
      </c>
      <c r="G19" s="27">
        <f t="shared" si="0"/>
        <v>0.17424000000000001</v>
      </c>
      <c r="H19" s="27">
        <f t="shared" si="0"/>
        <v>0.13145999999999999</v>
      </c>
      <c r="I19" s="27">
        <f t="shared" si="0"/>
        <v>7.2819999999999996E-2</v>
      </c>
      <c r="J19" s="27">
        <f t="shared" si="0"/>
        <v>7.2819999999999996E-2</v>
      </c>
      <c r="K19" s="27">
        <f t="shared" si="0"/>
        <v>5.33E-2</v>
      </c>
      <c r="L19" s="27">
        <f t="shared" si="0"/>
        <v>2.1319999999999999E-2</v>
      </c>
      <c r="M19" s="27">
        <f t="shared" si="0"/>
        <v>0.10661</v>
      </c>
      <c r="N19" s="27">
        <f t="shared" si="0"/>
        <v>7.7420000000000003E-2</v>
      </c>
      <c r="O19" s="27">
        <f t="shared" si="0"/>
        <v>0.1128</v>
      </c>
      <c r="P19" s="27">
        <f t="shared" si="0"/>
        <v>0.1128</v>
      </c>
      <c r="Q19" s="27">
        <f t="shared" si="0"/>
        <v>7.9759999999999998E-2</v>
      </c>
      <c r="R19" s="27">
        <f t="shared" si="0"/>
        <v>3.1910000000000001E-2</v>
      </c>
      <c r="S19" s="27">
        <f t="shared" si="0"/>
        <v>0.15953000000000001</v>
      </c>
      <c r="T19" s="27">
        <f t="shared" si="0"/>
        <v>0.11935999999999999</v>
      </c>
      <c r="U19" s="27">
        <f t="shared" si="0"/>
        <v>6.5369999999999998E-2</v>
      </c>
      <c r="V19" s="27">
        <f t="shared" si="0"/>
        <v>6.5369999999999998E-2</v>
      </c>
      <c r="W19" s="27">
        <f t="shared" si="0"/>
        <v>4.8160000000000001E-2</v>
      </c>
      <c r="X19" s="27">
        <f t="shared" si="0"/>
        <v>1.9259999999999999E-2</v>
      </c>
      <c r="Y19" s="27">
        <f t="shared" si="0"/>
        <v>9.6320000000000003E-2</v>
      </c>
      <c r="Z19" s="27">
        <f t="shared" si="0"/>
        <v>6.9559999999999997E-2</v>
      </c>
    </row>
    <row r="20" spans="1:26">
      <c r="B20" s="26">
        <v>18</v>
      </c>
      <c r="C20" s="27">
        <f t="shared" si="1"/>
        <v>0.11755</v>
      </c>
      <c r="D20" s="27">
        <f t="shared" si="0"/>
        <v>0.11755</v>
      </c>
      <c r="E20" s="27">
        <f t="shared" si="0"/>
        <v>8.2790000000000002E-2</v>
      </c>
      <c r="F20" s="27">
        <f t="shared" si="0"/>
        <v>3.3119999999999997E-2</v>
      </c>
      <c r="G20" s="27">
        <f t="shared" si="0"/>
        <v>0.16558</v>
      </c>
      <c r="H20" s="27">
        <f t="shared" si="0"/>
        <v>0.12431</v>
      </c>
      <c r="I20" s="27">
        <f t="shared" si="0"/>
        <v>6.8400000000000002E-2</v>
      </c>
      <c r="J20" s="27">
        <f t="shared" si="0"/>
        <v>6.8400000000000002E-2</v>
      </c>
      <c r="K20" s="27">
        <f t="shared" si="0"/>
        <v>5.0259999999999999E-2</v>
      </c>
      <c r="L20" s="27">
        <f t="shared" si="0"/>
        <v>2.01E-2</v>
      </c>
      <c r="M20" s="27">
        <f t="shared" si="0"/>
        <v>0.10052</v>
      </c>
      <c r="N20" s="27">
        <f t="shared" si="0"/>
        <v>7.2760000000000005E-2</v>
      </c>
      <c r="O20" s="27">
        <f t="shared" si="0"/>
        <v>0.10643</v>
      </c>
      <c r="P20" s="27">
        <f t="shared" si="0"/>
        <v>0.10643</v>
      </c>
      <c r="Q20" s="27">
        <f t="shared" si="0"/>
        <v>7.5670000000000001E-2</v>
      </c>
      <c r="R20" s="27">
        <f t="shared" si="0"/>
        <v>3.0269999999999998E-2</v>
      </c>
      <c r="S20" s="27">
        <f t="shared" si="0"/>
        <v>0.15134</v>
      </c>
      <c r="T20" s="27">
        <f t="shared" si="0"/>
        <v>0.11271</v>
      </c>
      <c r="U20" s="27">
        <f t="shared" si="0"/>
        <v>6.1339999999999999E-2</v>
      </c>
      <c r="V20" s="27">
        <f t="shared" si="0"/>
        <v>6.1339999999999999E-2</v>
      </c>
      <c r="W20" s="27">
        <f t="shared" si="0"/>
        <v>4.5359999999999998E-2</v>
      </c>
      <c r="X20" s="27">
        <f t="shared" si="0"/>
        <v>1.814E-2</v>
      </c>
      <c r="Y20" s="27">
        <f t="shared" si="0"/>
        <v>9.0709999999999999E-2</v>
      </c>
      <c r="Z20" s="27">
        <f t="shared" si="0"/>
        <v>6.5310000000000007E-2</v>
      </c>
    </row>
    <row r="22" spans="1:26">
      <c r="A2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workbookViewId="0">
      <selection sqref="A1:A22"/>
    </sheetView>
  </sheetViews>
  <sheetFormatPr defaultRowHeight="15"/>
  <sheetData>
    <row r="1" spans="1:26">
      <c r="A1" s="26" t="s">
        <v>29</v>
      </c>
    </row>
    <row r="2" spans="1:26">
      <c r="A2" s="26"/>
      <c r="B2" s="28" t="s">
        <v>0</v>
      </c>
      <c r="C2" s="28" t="s">
        <v>30</v>
      </c>
      <c r="D2" s="28" t="s">
        <v>31</v>
      </c>
      <c r="E2" s="28" t="s">
        <v>32</v>
      </c>
      <c r="F2" s="28" t="s">
        <v>33</v>
      </c>
      <c r="G2" s="28" t="s">
        <v>34</v>
      </c>
      <c r="H2" s="28" t="s">
        <v>35</v>
      </c>
      <c r="I2" s="28" t="s">
        <v>36</v>
      </c>
      <c r="J2" s="28" t="s">
        <v>37</v>
      </c>
      <c r="K2" s="28" t="s">
        <v>38</v>
      </c>
      <c r="L2" s="28" t="s">
        <v>39</v>
      </c>
      <c r="M2" s="28" t="s">
        <v>40</v>
      </c>
      <c r="N2" s="28" t="s">
        <v>41</v>
      </c>
      <c r="O2" s="28" t="s">
        <v>42</v>
      </c>
      <c r="P2" s="28" t="s">
        <v>43</v>
      </c>
      <c r="Q2" s="28" t="s">
        <v>44</v>
      </c>
      <c r="R2" s="28" t="s">
        <v>45</v>
      </c>
      <c r="S2" s="28" t="s">
        <v>46</v>
      </c>
      <c r="T2" s="28" t="s">
        <v>47</v>
      </c>
      <c r="U2" s="28" t="s">
        <v>48</v>
      </c>
      <c r="V2" s="28" t="s">
        <v>49</v>
      </c>
      <c r="W2" s="28" t="s">
        <v>50</v>
      </c>
      <c r="X2" s="28" t="s">
        <v>51</v>
      </c>
      <c r="Y2" s="28" t="s">
        <v>52</v>
      </c>
      <c r="Z2" s="28" t="s">
        <v>53</v>
      </c>
    </row>
    <row r="3" spans="1:26">
      <c r="A3" s="26"/>
      <c r="B3" s="28">
        <v>12</v>
      </c>
      <c r="C3" s="23">
        <v>0.13072032357909907</v>
      </c>
      <c r="D3" s="23">
        <v>0.13072032357909907</v>
      </c>
      <c r="E3" s="23">
        <v>8.7781920090155188E-2</v>
      </c>
      <c r="F3" s="23">
        <v>3.5112768036062079E-2</v>
      </c>
      <c r="G3" s="23">
        <v>0.17556384018031038</v>
      </c>
      <c r="H3" s="23">
        <v>0.19002206560710103</v>
      </c>
      <c r="I3" s="23">
        <v>5.9635640495214338E-2</v>
      </c>
      <c r="J3" s="23">
        <v>5.9635640495214338E-2</v>
      </c>
      <c r="K3" s="23">
        <v>4.1293421303029307E-2</v>
      </c>
      <c r="L3" s="23">
        <v>1.6517368521211724E-2</v>
      </c>
      <c r="M3" s="23">
        <v>8.2586842606058614E-2</v>
      </c>
      <c r="N3" s="23">
        <v>9.027636511993109E-2</v>
      </c>
      <c r="O3" s="23">
        <v>8.8609827724222198E-2</v>
      </c>
      <c r="P3" s="23">
        <v>8.8609827724222198E-2</v>
      </c>
      <c r="Q3" s="23">
        <v>6.0588804753311985E-2</v>
      </c>
      <c r="R3" s="23">
        <v>2.4235521901324796E-2</v>
      </c>
      <c r="S3" s="23">
        <v>0.12117760950662397</v>
      </c>
      <c r="T3" s="23">
        <v>0.13191776806942238</v>
      </c>
      <c r="U3" s="23">
        <v>3.9258168697638492E-2</v>
      </c>
      <c r="V3" s="23">
        <v>3.9258168697638492E-2</v>
      </c>
      <c r="W3" s="23">
        <v>2.7427136262616711E-2</v>
      </c>
      <c r="X3" s="23">
        <v>1.0970854505046685E-2</v>
      </c>
      <c r="Y3" s="23">
        <v>5.4854272525233422E-2</v>
      </c>
      <c r="Z3" s="23">
        <v>6.0138786840652658E-2</v>
      </c>
    </row>
    <row r="4" spans="1:26">
      <c r="A4" s="26"/>
      <c r="B4" s="28">
        <v>13</v>
      </c>
      <c r="C4" s="23">
        <v>0.14826936823900039</v>
      </c>
      <c r="D4" s="23">
        <v>0.14826936823900039</v>
      </c>
      <c r="E4" s="23">
        <v>9.6584553235701504E-2</v>
      </c>
      <c r="F4" s="23">
        <v>3.8633821294280606E-2</v>
      </c>
      <c r="G4" s="23">
        <v>0.19316910647140301</v>
      </c>
      <c r="H4" s="23">
        <v>0.20749853238479582</v>
      </c>
      <c r="I4" s="23">
        <v>6.8489779559944258E-2</v>
      </c>
      <c r="J4" s="23">
        <v>6.8489779559944258E-2</v>
      </c>
      <c r="K4" s="23">
        <v>4.6094105663264641E-2</v>
      </c>
      <c r="L4" s="23">
        <v>1.8437642265305858E-2</v>
      </c>
      <c r="M4" s="23">
        <v>9.2188211326529282E-2</v>
      </c>
      <c r="N4" s="23">
        <v>0.10008586033603298</v>
      </c>
      <c r="O4" s="23">
        <v>0.10124841846462271</v>
      </c>
      <c r="P4" s="23">
        <v>0.10124841846462271</v>
      </c>
      <c r="Q4" s="23">
        <v>6.7226009388458755E-2</v>
      </c>
      <c r="R4" s="23">
        <v>2.6890403755383502E-2</v>
      </c>
      <c r="S4" s="23">
        <v>0.13445201877691751</v>
      </c>
      <c r="T4" s="23">
        <v>0.14532003544507888</v>
      </c>
      <c r="U4" s="23">
        <v>4.5822291862324768E-2</v>
      </c>
      <c r="V4" s="23">
        <v>4.5822291862324768E-2</v>
      </c>
      <c r="W4" s="23">
        <v>3.1816237516487322E-2</v>
      </c>
      <c r="X4" s="23">
        <v>1.272649500659493E-2</v>
      </c>
      <c r="Y4" s="23">
        <v>6.3632475032974645E-2</v>
      </c>
      <c r="Z4" s="23">
        <v>6.9647157565001047E-2</v>
      </c>
    </row>
    <row r="5" spans="1:26">
      <c r="A5" s="26"/>
      <c r="B5" s="28">
        <v>14</v>
      </c>
      <c r="C5" s="23">
        <v>0.16766160955157292</v>
      </c>
      <c r="D5" s="23">
        <v>0.16766160955157292</v>
      </c>
      <c r="E5" s="23">
        <v>0.10837134869662345</v>
      </c>
      <c r="F5" s="23">
        <v>4.3348539478649382E-2</v>
      </c>
      <c r="G5" s="23">
        <v>0.21674269739324689</v>
      </c>
      <c r="H5" s="23">
        <v>0.23224687387015924</v>
      </c>
      <c r="I5" s="23">
        <v>7.8535874423254479E-2</v>
      </c>
      <c r="J5" s="23">
        <v>7.8535874423254479E-2</v>
      </c>
      <c r="K5" s="23">
        <v>5.2635544194574398E-2</v>
      </c>
      <c r="L5" s="23">
        <v>2.1054217677829761E-2</v>
      </c>
      <c r="M5" s="23">
        <v>0.1052710883891488</v>
      </c>
      <c r="N5" s="23">
        <v>0.11413144566820385</v>
      </c>
      <c r="O5" s="23">
        <v>0.11543364732735795</v>
      </c>
      <c r="P5" s="23">
        <v>0.11543364732735795</v>
      </c>
      <c r="Q5" s="23">
        <v>7.6201467871442996E-2</v>
      </c>
      <c r="R5" s="23">
        <v>3.0480587148577199E-2</v>
      </c>
      <c r="S5" s="23">
        <v>0.15240293574288599</v>
      </c>
      <c r="T5" s="23">
        <v>0.16441078039090012</v>
      </c>
      <c r="U5" s="23">
        <v>5.332907393622692E-2</v>
      </c>
      <c r="V5" s="23">
        <v>5.332907393622692E-2</v>
      </c>
      <c r="W5" s="23">
        <v>3.6809012415341527E-2</v>
      </c>
      <c r="X5" s="23">
        <v>1.4723604966136611E-2</v>
      </c>
      <c r="Y5" s="23">
        <v>7.3618024830683054E-2</v>
      </c>
      <c r="Z5" s="23">
        <v>8.0443889665049603E-2</v>
      </c>
    </row>
    <row r="6" spans="1:26">
      <c r="A6" s="26"/>
      <c r="B6" s="28">
        <v>15</v>
      </c>
      <c r="C6" s="23">
        <v>0.18895348428302433</v>
      </c>
      <c r="D6" s="23">
        <v>0.18895348428302433</v>
      </c>
      <c r="E6" s="23">
        <v>0.12110418052669357</v>
      </c>
      <c r="F6" s="23">
        <v>4.8441672210677432E-2</v>
      </c>
      <c r="G6" s="23">
        <v>0.24220836105338714</v>
      </c>
      <c r="H6" s="23">
        <v>0.25884472561381183</v>
      </c>
      <c r="I6" s="23">
        <v>8.9896510804592988E-2</v>
      </c>
      <c r="J6" s="23">
        <v>8.9896510804592988E-2</v>
      </c>
      <c r="K6" s="23">
        <v>5.9967709986047536E-2</v>
      </c>
      <c r="L6" s="23">
        <v>2.3987083994419015E-2</v>
      </c>
      <c r="M6" s="23">
        <v>0.11993541997209507</v>
      </c>
      <c r="N6" s="23">
        <v>0.12982872201365486</v>
      </c>
      <c r="O6" s="23">
        <v>0.13128015246148522</v>
      </c>
      <c r="P6" s="23">
        <v>0.13128015246148522</v>
      </c>
      <c r="Q6" s="23">
        <v>8.6106063047996562E-2</v>
      </c>
      <c r="R6" s="23">
        <v>3.4442425219198623E-2</v>
      </c>
      <c r="S6" s="23">
        <v>0.17221212609599312</v>
      </c>
      <c r="T6" s="23">
        <v>0.18539419793419482</v>
      </c>
      <c r="U6" s="23">
        <v>6.189465567146632E-2</v>
      </c>
      <c r="V6" s="23">
        <v>6.189465567146632E-2</v>
      </c>
      <c r="W6" s="23">
        <v>4.2471577296019893E-2</v>
      </c>
      <c r="X6" s="23">
        <v>1.6988630918407958E-2</v>
      </c>
      <c r="Y6" s="23">
        <v>8.4943154592039785E-2</v>
      </c>
      <c r="Z6" s="23">
        <v>9.266408977527113E-2</v>
      </c>
    </row>
    <row r="7" spans="1:26">
      <c r="A7" s="26"/>
      <c r="B7" s="28">
        <v>16</v>
      </c>
      <c r="C7" s="23">
        <v>0.21216686250271777</v>
      </c>
      <c r="D7" s="23">
        <v>0.21216686250271777</v>
      </c>
      <c r="E7" s="23">
        <v>0.13474352577547533</v>
      </c>
      <c r="F7" s="23">
        <v>5.389741031019013E-2</v>
      </c>
      <c r="G7" s="23">
        <v>0.26948705155095065</v>
      </c>
      <c r="H7" s="23">
        <v>0.2871797599944742</v>
      </c>
      <c r="I7" s="23">
        <v>0.10269543582069027</v>
      </c>
      <c r="J7" s="23">
        <v>0.10269543582069027</v>
      </c>
      <c r="K7" s="23">
        <v>6.8146365011634014E-2</v>
      </c>
      <c r="L7" s="23">
        <v>2.7258546004653605E-2</v>
      </c>
      <c r="M7" s="23">
        <v>0.13629273002326803</v>
      </c>
      <c r="N7" s="23">
        <v>0.14728095246135559</v>
      </c>
      <c r="O7" s="23">
        <v>0.14888982889461763</v>
      </c>
      <c r="P7" s="23">
        <v>0.14888982889461763</v>
      </c>
      <c r="Q7" s="23">
        <v>9.6964524654654896E-2</v>
      </c>
      <c r="R7" s="23">
        <v>3.8785809861861961E-2</v>
      </c>
      <c r="S7" s="23">
        <v>0.19392904930930979</v>
      </c>
      <c r="T7" s="23">
        <v>0.2082982549266541</v>
      </c>
      <c r="U7" s="23">
        <v>7.1643399983750369E-2</v>
      </c>
      <c r="V7" s="23">
        <v>7.1643399983750369E-2</v>
      </c>
      <c r="W7" s="23">
        <v>4.8872104639166122E-2</v>
      </c>
      <c r="X7" s="23">
        <v>1.9548841855666452E-2</v>
      </c>
      <c r="Y7" s="23">
        <v>9.7744209278332245E-2</v>
      </c>
      <c r="Z7" s="23">
        <v>0.1064450605052412</v>
      </c>
    </row>
    <row r="8" spans="1:26">
      <c r="A8" s="26"/>
      <c r="B8" s="28">
        <v>17</v>
      </c>
      <c r="C8" s="23">
        <v>0.23728141398439886</v>
      </c>
      <c r="D8" s="23">
        <v>0.23728141398439886</v>
      </c>
      <c r="E8" s="23">
        <v>0.14922260757988282</v>
      </c>
      <c r="F8" s="23">
        <v>5.9689043031953132E-2</v>
      </c>
      <c r="G8" s="23">
        <v>0.29844521515976563</v>
      </c>
      <c r="H8" s="23">
        <v>0.31708368915278728</v>
      </c>
      <c r="I8" s="23">
        <v>0.11705373594432186</v>
      </c>
      <c r="J8" s="23">
        <v>0.11705373594432186</v>
      </c>
      <c r="K8" s="23">
        <v>7.721994858392113E-2</v>
      </c>
      <c r="L8" s="23">
        <v>3.0887979433568455E-2</v>
      </c>
      <c r="M8" s="23">
        <v>0.15443989716784226</v>
      </c>
      <c r="N8" s="23">
        <v>0.16657252414397133</v>
      </c>
      <c r="O8" s="23">
        <v>0.16834507260725676</v>
      </c>
      <c r="P8" s="23">
        <v>0.16834507260725676</v>
      </c>
      <c r="Q8" s="23">
        <v>0.10878343347914121</v>
      </c>
      <c r="R8" s="23">
        <v>4.3513373391656486E-2</v>
      </c>
      <c r="S8" s="23">
        <v>0.21756686695828242</v>
      </c>
      <c r="T8" s="23">
        <v>0.23310990551610464</v>
      </c>
      <c r="U8" s="23">
        <v>8.2706478261945063E-2</v>
      </c>
      <c r="V8" s="23">
        <v>8.2706478261945063E-2</v>
      </c>
      <c r="W8" s="23">
        <v>5.6079173180596985E-2</v>
      </c>
      <c r="X8" s="23">
        <v>2.2431669272238795E-2</v>
      </c>
      <c r="Y8" s="23">
        <v>0.11215834636119397</v>
      </c>
      <c r="Z8" s="23">
        <v>0.12192234785265216</v>
      </c>
    </row>
    <row r="9" spans="1:26">
      <c r="A9" s="26"/>
      <c r="B9" s="28">
        <v>18</v>
      </c>
      <c r="C9" s="23">
        <v>0.2642279024146969</v>
      </c>
      <c r="D9" s="23">
        <v>0.2642279024146969</v>
      </c>
      <c r="E9" s="23">
        <v>0.16444652392789583</v>
      </c>
      <c r="F9" s="23">
        <v>6.5778609571158331E-2</v>
      </c>
      <c r="G9" s="23">
        <v>0.32889304785579165</v>
      </c>
      <c r="H9" s="23">
        <v>0.34833259726949661</v>
      </c>
      <c r="I9" s="23">
        <v>0.1330849768166428</v>
      </c>
      <c r="J9" s="23">
        <v>0.1330849768166428</v>
      </c>
      <c r="K9" s="23">
        <v>8.7226075452098414E-2</v>
      </c>
      <c r="L9" s="23">
        <v>3.4890430180839364E-2</v>
      </c>
      <c r="M9" s="23">
        <v>0.17445215090419683</v>
      </c>
      <c r="N9" s="23">
        <v>0.1877615070306955</v>
      </c>
      <c r="O9" s="23">
        <v>0.18970128807672451</v>
      </c>
      <c r="P9" s="23">
        <v>0.18970128807672451</v>
      </c>
      <c r="Q9" s="23">
        <v>0.12154747348797017</v>
      </c>
      <c r="R9" s="23">
        <v>4.8618989395188071E-2</v>
      </c>
      <c r="S9" s="23">
        <v>0.24309494697594033</v>
      </c>
      <c r="T9" s="23">
        <v>0.25976818131547708</v>
      </c>
      <c r="U9" s="23">
        <v>9.5219683807686056E-2</v>
      </c>
      <c r="V9" s="23">
        <v>9.5219683807686056E-2</v>
      </c>
      <c r="W9" s="23">
        <v>6.4159579280315654E-2</v>
      </c>
      <c r="X9" s="23">
        <v>2.5663831712126262E-2</v>
      </c>
      <c r="Y9" s="23">
        <v>0.12831915856063131</v>
      </c>
      <c r="Z9" s="23">
        <v>0.13922465565303327</v>
      </c>
    </row>
    <row r="10" spans="1:26">
      <c r="A10" s="26"/>
    </row>
    <row r="11" spans="1:26">
      <c r="A11" s="26" t="s">
        <v>56</v>
      </c>
    </row>
    <row r="12" spans="1:26">
      <c r="A12" s="26"/>
      <c r="B12" s="29" t="s">
        <v>0</v>
      </c>
      <c r="C12" s="29" t="s">
        <v>30</v>
      </c>
      <c r="D12" s="29" t="s">
        <v>31</v>
      </c>
      <c r="E12" s="29" t="s">
        <v>32</v>
      </c>
      <c r="F12" s="29" t="s">
        <v>33</v>
      </c>
      <c r="G12" s="29" t="s">
        <v>34</v>
      </c>
      <c r="H12" s="29" t="s">
        <v>35</v>
      </c>
      <c r="I12" s="29" t="s">
        <v>36</v>
      </c>
      <c r="J12" s="29" t="s">
        <v>37</v>
      </c>
      <c r="K12" s="29" t="s">
        <v>38</v>
      </c>
      <c r="L12" s="29" t="s">
        <v>39</v>
      </c>
      <c r="M12" s="29" t="s">
        <v>40</v>
      </c>
      <c r="N12" s="29" t="s">
        <v>41</v>
      </c>
      <c r="O12" s="29" t="s">
        <v>42</v>
      </c>
      <c r="P12" s="29" t="s">
        <v>43</v>
      </c>
      <c r="Q12" s="29" t="s">
        <v>44</v>
      </c>
      <c r="R12" s="29" t="s">
        <v>45</v>
      </c>
      <c r="S12" s="29" t="s">
        <v>46</v>
      </c>
      <c r="T12" s="29" t="s">
        <v>47</v>
      </c>
      <c r="U12" s="29" t="s">
        <v>48</v>
      </c>
      <c r="V12" s="29" t="s">
        <v>49</v>
      </c>
      <c r="W12" s="29" t="s">
        <v>50</v>
      </c>
      <c r="X12" s="29" t="s">
        <v>51</v>
      </c>
      <c r="Y12" s="29" t="s">
        <v>52</v>
      </c>
      <c r="Z12" s="29" t="s">
        <v>53</v>
      </c>
    </row>
    <row r="13" spans="1:26">
      <c r="A13" s="26"/>
      <c r="B13" s="29">
        <v>12</v>
      </c>
      <c r="C13" s="23">
        <f>ROUND(C3,5)</f>
        <v>0.13072</v>
      </c>
      <c r="D13" s="23">
        <f t="shared" ref="D13:Z19" si="0">ROUND(D3,5)</f>
        <v>0.13072</v>
      </c>
      <c r="E13" s="23">
        <f t="shared" si="0"/>
        <v>8.7779999999999997E-2</v>
      </c>
      <c r="F13" s="23">
        <f t="shared" si="0"/>
        <v>3.5110000000000002E-2</v>
      </c>
      <c r="G13" s="23">
        <f t="shared" si="0"/>
        <v>0.17555999999999999</v>
      </c>
      <c r="H13" s="23">
        <f t="shared" si="0"/>
        <v>0.19001999999999999</v>
      </c>
      <c r="I13" s="23">
        <f t="shared" si="0"/>
        <v>5.9639999999999999E-2</v>
      </c>
      <c r="J13" s="23">
        <f t="shared" si="0"/>
        <v>5.9639999999999999E-2</v>
      </c>
      <c r="K13" s="23">
        <f t="shared" si="0"/>
        <v>4.129E-2</v>
      </c>
      <c r="L13" s="23">
        <f t="shared" si="0"/>
        <v>1.652E-2</v>
      </c>
      <c r="M13" s="23">
        <f t="shared" si="0"/>
        <v>8.2589999999999997E-2</v>
      </c>
      <c r="N13" s="23">
        <f t="shared" si="0"/>
        <v>9.0279999999999999E-2</v>
      </c>
      <c r="O13" s="23">
        <f t="shared" si="0"/>
        <v>8.8609999999999994E-2</v>
      </c>
      <c r="P13" s="23">
        <f t="shared" si="0"/>
        <v>8.8609999999999994E-2</v>
      </c>
      <c r="Q13" s="23">
        <f t="shared" si="0"/>
        <v>6.0589999999999998E-2</v>
      </c>
      <c r="R13" s="23">
        <f t="shared" si="0"/>
        <v>2.4240000000000001E-2</v>
      </c>
      <c r="S13" s="23">
        <f t="shared" si="0"/>
        <v>0.12118</v>
      </c>
      <c r="T13" s="23">
        <f t="shared" si="0"/>
        <v>0.13192000000000001</v>
      </c>
      <c r="U13" s="23">
        <f t="shared" si="0"/>
        <v>3.9260000000000003E-2</v>
      </c>
      <c r="V13" s="23">
        <f t="shared" si="0"/>
        <v>3.9260000000000003E-2</v>
      </c>
      <c r="W13" s="23">
        <f t="shared" si="0"/>
        <v>2.743E-2</v>
      </c>
      <c r="X13" s="23">
        <f t="shared" si="0"/>
        <v>1.0970000000000001E-2</v>
      </c>
      <c r="Y13" s="23">
        <f t="shared" si="0"/>
        <v>5.4850000000000003E-2</v>
      </c>
      <c r="Z13" s="23">
        <f t="shared" si="0"/>
        <v>6.0139999999999999E-2</v>
      </c>
    </row>
    <row r="14" spans="1:26">
      <c r="A14" s="26"/>
      <c r="B14" s="29">
        <v>13</v>
      </c>
      <c r="C14" s="23">
        <f t="shared" ref="C14:R19" si="1">ROUND(C4,5)</f>
        <v>0.14827000000000001</v>
      </c>
      <c r="D14" s="23">
        <f t="shared" si="1"/>
        <v>0.14827000000000001</v>
      </c>
      <c r="E14" s="23">
        <f t="shared" si="1"/>
        <v>9.6579999999999999E-2</v>
      </c>
      <c r="F14" s="23">
        <f t="shared" si="1"/>
        <v>3.8629999999999998E-2</v>
      </c>
      <c r="G14" s="23">
        <f t="shared" si="1"/>
        <v>0.19317000000000001</v>
      </c>
      <c r="H14" s="23">
        <f t="shared" si="1"/>
        <v>0.20749999999999999</v>
      </c>
      <c r="I14" s="23">
        <f t="shared" si="1"/>
        <v>6.8489999999999995E-2</v>
      </c>
      <c r="J14" s="23">
        <f t="shared" si="1"/>
        <v>6.8489999999999995E-2</v>
      </c>
      <c r="K14" s="23">
        <f t="shared" si="1"/>
        <v>4.6089999999999999E-2</v>
      </c>
      <c r="L14" s="23">
        <f t="shared" si="1"/>
        <v>1.8440000000000002E-2</v>
      </c>
      <c r="M14" s="23">
        <f t="shared" si="1"/>
        <v>9.2189999999999994E-2</v>
      </c>
      <c r="N14" s="23">
        <f t="shared" si="1"/>
        <v>0.10009</v>
      </c>
      <c r="O14" s="23">
        <f t="shared" si="1"/>
        <v>0.10125000000000001</v>
      </c>
      <c r="P14" s="23">
        <f t="shared" si="1"/>
        <v>0.10125000000000001</v>
      </c>
      <c r="Q14" s="23">
        <f t="shared" si="1"/>
        <v>6.7229999999999998E-2</v>
      </c>
      <c r="R14" s="23">
        <f t="shared" si="1"/>
        <v>2.6890000000000001E-2</v>
      </c>
      <c r="S14" s="23">
        <f t="shared" si="0"/>
        <v>0.13444999999999999</v>
      </c>
      <c r="T14" s="23">
        <f t="shared" si="0"/>
        <v>0.14532</v>
      </c>
      <c r="U14" s="23">
        <f t="shared" si="0"/>
        <v>4.582E-2</v>
      </c>
      <c r="V14" s="23">
        <f t="shared" si="0"/>
        <v>4.582E-2</v>
      </c>
      <c r="W14" s="23">
        <f t="shared" si="0"/>
        <v>3.1820000000000001E-2</v>
      </c>
      <c r="X14" s="23">
        <f t="shared" si="0"/>
        <v>1.273E-2</v>
      </c>
      <c r="Y14" s="23">
        <f t="shared" si="0"/>
        <v>6.3630000000000006E-2</v>
      </c>
      <c r="Z14" s="23">
        <f t="shared" si="0"/>
        <v>6.9650000000000004E-2</v>
      </c>
    </row>
    <row r="15" spans="1:26">
      <c r="A15" s="26"/>
      <c r="B15" s="29">
        <v>14</v>
      </c>
      <c r="C15" s="23">
        <f t="shared" si="1"/>
        <v>0.16766</v>
      </c>
      <c r="D15" s="23">
        <f t="shared" si="0"/>
        <v>0.16766</v>
      </c>
      <c r="E15" s="23">
        <f t="shared" si="0"/>
        <v>0.10836999999999999</v>
      </c>
      <c r="F15" s="23">
        <f t="shared" si="0"/>
        <v>4.335E-2</v>
      </c>
      <c r="G15" s="23">
        <f t="shared" si="0"/>
        <v>0.21673999999999999</v>
      </c>
      <c r="H15" s="23">
        <f t="shared" si="0"/>
        <v>0.23225000000000001</v>
      </c>
      <c r="I15" s="23">
        <f t="shared" si="0"/>
        <v>7.8539999999999999E-2</v>
      </c>
      <c r="J15" s="23">
        <f t="shared" si="0"/>
        <v>7.8539999999999999E-2</v>
      </c>
      <c r="K15" s="23">
        <f t="shared" si="0"/>
        <v>5.2639999999999999E-2</v>
      </c>
      <c r="L15" s="23">
        <f t="shared" si="0"/>
        <v>2.1049999999999999E-2</v>
      </c>
      <c r="M15" s="23">
        <f t="shared" si="0"/>
        <v>0.10527</v>
      </c>
      <c r="N15" s="23">
        <f t="shared" si="0"/>
        <v>0.11413</v>
      </c>
      <c r="O15" s="23">
        <f t="shared" si="0"/>
        <v>0.11543</v>
      </c>
      <c r="P15" s="23">
        <f t="shared" si="0"/>
        <v>0.11543</v>
      </c>
      <c r="Q15" s="23">
        <f t="shared" si="0"/>
        <v>7.6200000000000004E-2</v>
      </c>
      <c r="R15" s="23">
        <f t="shared" si="0"/>
        <v>3.048E-2</v>
      </c>
      <c r="S15" s="23">
        <f t="shared" si="0"/>
        <v>0.15240000000000001</v>
      </c>
      <c r="T15" s="23">
        <f t="shared" si="0"/>
        <v>0.16441</v>
      </c>
      <c r="U15" s="23">
        <f t="shared" si="0"/>
        <v>5.3330000000000002E-2</v>
      </c>
      <c r="V15" s="23">
        <f t="shared" si="0"/>
        <v>5.3330000000000002E-2</v>
      </c>
      <c r="W15" s="23">
        <f t="shared" si="0"/>
        <v>3.6810000000000002E-2</v>
      </c>
      <c r="X15" s="23">
        <f t="shared" si="0"/>
        <v>1.472E-2</v>
      </c>
      <c r="Y15" s="23">
        <f t="shared" si="0"/>
        <v>7.3620000000000005E-2</v>
      </c>
      <c r="Z15" s="23">
        <f t="shared" si="0"/>
        <v>8.0439999999999998E-2</v>
      </c>
    </row>
    <row r="16" spans="1:26">
      <c r="A16" s="26"/>
      <c r="B16" s="29">
        <v>15</v>
      </c>
      <c r="C16" s="23">
        <f t="shared" si="1"/>
        <v>0.18895000000000001</v>
      </c>
      <c r="D16" s="23">
        <f t="shared" si="0"/>
        <v>0.18895000000000001</v>
      </c>
      <c r="E16" s="23">
        <f t="shared" si="0"/>
        <v>0.1211</v>
      </c>
      <c r="F16" s="23">
        <f t="shared" si="0"/>
        <v>4.8439999999999997E-2</v>
      </c>
      <c r="G16" s="23">
        <f t="shared" si="0"/>
        <v>0.24221000000000001</v>
      </c>
      <c r="H16" s="23">
        <f t="shared" si="0"/>
        <v>0.25884000000000001</v>
      </c>
      <c r="I16" s="23">
        <f t="shared" si="0"/>
        <v>8.9899999999999994E-2</v>
      </c>
      <c r="J16" s="23">
        <f t="shared" si="0"/>
        <v>8.9899999999999994E-2</v>
      </c>
      <c r="K16" s="23">
        <f t="shared" si="0"/>
        <v>5.9970000000000002E-2</v>
      </c>
      <c r="L16" s="23">
        <f t="shared" si="0"/>
        <v>2.3990000000000001E-2</v>
      </c>
      <c r="M16" s="23">
        <f t="shared" si="0"/>
        <v>0.11994</v>
      </c>
      <c r="N16" s="23">
        <f t="shared" si="0"/>
        <v>0.12983</v>
      </c>
      <c r="O16" s="23">
        <f t="shared" si="0"/>
        <v>0.13128000000000001</v>
      </c>
      <c r="P16" s="23">
        <f t="shared" si="0"/>
        <v>0.13128000000000001</v>
      </c>
      <c r="Q16" s="23">
        <f t="shared" si="0"/>
        <v>8.6110000000000006E-2</v>
      </c>
      <c r="R16" s="23">
        <f t="shared" si="0"/>
        <v>3.4439999999999998E-2</v>
      </c>
      <c r="S16" s="23">
        <f t="shared" si="0"/>
        <v>0.17221</v>
      </c>
      <c r="T16" s="23">
        <f t="shared" si="0"/>
        <v>0.18539</v>
      </c>
      <c r="U16" s="23">
        <f t="shared" si="0"/>
        <v>6.1890000000000001E-2</v>
      </c>
      <c r="V16" s="23">
        <f t="shared" si="0"/>
        <v>6.1890000000000001E-2</v>
      </c>
      <c r="W16" s="23">
        <f t="shared" si="0"/>
        <v>4.2470000000000001E-2</v>
      </c>
      <c r="X16" s="23">
        <f t="shared" si="0"/>
        <v>1.6990000000000002E-2</v>
      </c>
      <c r="Y16" s="23">
        <f t="shared" si="0"/>
        <v>8.4940000000000002E-2</v>
      </c>
      <c r="Z16" s="23">
        <f t="shared" si="0"/>
        <v>9.2660000000000006E-2</v>
      </c>
    </row>
    <row r="17" spans="1:26">
      <c r="A17" s="26"/>
      <c r="B17" s="29">
        <v>16</v>
      </c>
      <c r="C17" s="23">
        <f t="shared" si="1"/>
        <v>0.21217</v>
      </c>
      <c r="D17" s="23">
        <f t="shared" si="0"/>
        <v>0.21217</v>
      </c>
      <c r="E17" s="23">
        <f t="shared" si="0"/>
        <v>0.13474</v>
      </c>
      <c r="F17" s="23">
        <f t="shared" si="0"/>
        <v>5.3900000000000003E-2</v>
      </c>
      <c r="G17" s="23">
        <f t="shared" si="0"/>
        <v>0.26949000000000001</v>
      </c>
      <c r="H17" s="23">
        <f t="shared" si="0"/>
        <v>0.28717999999999999</v>
      </c>
      <c r="I17" s="23">
        <f t="shared" si="0"/>
        <v>0.1027</v>
      </c>
      <c r="J17" s="23">
        <f t="shared" si="0"/>
        <v>0.1027</v>
      </c>
      <c r="K17" s="23">
        <f t="shared" si="0"/>
        <v>6.8150000000000002E-2</v>
      </c>
      <c r="L17" s="23">
        <f t="shared" si="0"/>
        <v>2.726E-2</v>
      </c>
      <c r="M17" s="23">
        <f t="shared" si="0"/>
        <v>0.13628999999999999</v>
      </c>
      <c r="N17" s="23">
        <f t="shared" si="0"/>
        <v>0.14727999999999999</v>
      </c>
      <c r="O17" s="23">
        <f t="shared" si="0"/>
        <v>0.14888999999999999</v>
      </c>
      <c r="P17" s="23">
        <f t="shared" si="0"/>
        <v>0.14888999999999999</v>
      </c>
      <c r="Q17" s="23">
        <f t="shared" si="0"/>
        <v>9.6960000000000005E-2</v>
      </c>
      <c r="R17" s="23">
        <f t="shared" si="0"/>
        <v>3.8789999999999998E-2</v>
      </c>
      <c r="S17" s="23">
        <f t="shared" si="0"/>
        <v>0.19392999999999999</v>
      </c>
      <c r="T17" s="23">
        <f t="shared" si="0"/>
        <v>0.20830000000000001</v>
      </c>
      <c r="U17" s="23">
        <f t="shared" si="0"/>
        <v>7.1639999999999995E-2</v>
      </c>
      <c r="V17" s="23">
        <f t="shared" si="0"/>
        <v>7.1639999999999995E-2</v>
      </c>
      <c r="W17" s="23">
        <f t="shared" si="0"/>
        <v>4.8869999999999997E-2</v>
      </c>
      <c r="X17" s="23">
        <f t="shared" si="0"/>
        <v>1.9550000000000001E-2</v>
      </c>
      <c r="Y17" s="23">
        <f t="shared" si="0"/>
        <v>9.7739999999999994E-2</v>
      </c>
      <c r="Z17" s="23">
        <f t="shared" si="0"/>
        <v>0.10645</v>
      </c>
    </row>
    <row r="18" spans="1:26">
      <c r="A18" s="26"/>
      <c r="B18" s="29">
        <v>17</v>
      </c>
      <c r="C18" s="23">
        <f t="shared" si="1"/>
        <v>0.23727999999999999</v>
      </c>
      <c r="D18" s="23">
        <f t="shared" si="0"/>
        <v>0.23727999999999999</v>
      </c>
      <c r="E18" s="23">
        <f t="shared" si="0"/>
        <v>0.14921999999999999</v>
      </c>
      <c r="F18" s="23">
        <f t="shared" si="0"/>
        <v>5.969E-2</v>
      </c>
      <c r="G18" s="23">
        <f t="shared" si="0"/>
        <v>0.29844999999999999</v>
      </c>
      <c r="H18" s="23">
        <f t="shared" si="0"/>
        <v>0.31707999999999997</v>
      </c>
      <c r="I18" s="23">
        <f t="shared" si="0"/>
        <v>0.11705</v>
      </c>
      <c r="J18" s="23">
        <f t="shared" si="0"/>
        <v>0.11705</v>
      </c>
      <c r="K18" s="23">
        <f t="shared" si="0"/>
        <v>7.7219999999999997E-2</v>
      </c>
      <c r="L18" s="23">
        <f t="shared" si="0"/>
        <v>3.0890000000000001E-2</v>
      </c>
      <c r="M18" s="23">
        <f t="shared" si="0"/>
        <v>0.15443999999999999</v>
      </c>
      <c r="N18" s="23">
        <f t="shared" si="0"/>
        <v>0.16657</v>
      </c>
      <c r="O18" s="23">
        <f t="shared" si="0"/>
        <v>0.16835</v>
      </c>
      <c r="P18" s="23">
        <f t="shared" si="0"/>
        <v>0.16835</v>
      </c>
      <c r="Q18" s="23">
        <f t="shared" si="0"/>
        <v>0.10878</v>
      </c>
      <c r="R18" s="23">
        <f t="shared" si="0"/>
        <v>4.351E-2</v>
      </c>
      <c r="S18" s="23">
        <f t="shared" si="0"/>
        <v>0.21757000000000001</v>
      </c>
      <c r="T18" s="23">
        <f t="shared" si="0"/>
        <v>0.23311000000000001</v>
      </c>
      <c r="U18" s="23">
        <f t="shared" si="0"/>
        <v>8.2710000000000006E-2</v>
      </c>
      <c r="V18" s="23">
        <f t="shared" si="0"/>
        <v>8.2710000000000006E-2</v>
      </c>
      <c r="W18" s="23">
        <f t="shared" si="0"/>
        <v>5.6079999999999998E-2</v>
      </c>
      <c r="X18" s="23">
        <f t="shared" si="0"/>
        <v>2.2429999999999999E-2</v>
      </c>
      <c r="Y18" s="23">
        <f t="shared" si="0"/>
        <v>0.11216</v>
      </c>
      <c r="Z18" s="23">
        <f t="shared" si="0"/>
        <v>0.12192</v>
      </c>
    </row>
    <row r="19" spans="1:26">
      <c r="A19" s="26"/>
      <c r="B19" s="29">
        <v>18</v>
      </c>
      <c r="C19" s="23">
        <f t="shared" si="1"/>
        <v>0.26423000000000002</v>
      </c>
      <c r="D19" s="23">
        <f t="shared" si="0"/>
        <v>0.26423000000000002</v>
      </c>
      <c r="E19" s="23">
        <f t="shared" si="0"/>
        <v>0.16445000000000001</v>
      </c>
      <c r="F19" s="23">
        <f t="shared" si="0"/>
        <v>6.5780000000000005E-2</v>
      </c>
      <c r="G19" s="23">
        <f t="shared" si="0"/>
        <v>0.32889000000000002</v>
      </c>
      <c r="H19" s="23">
        <f t="shared" si="0"/>
        <v>0.34832999999999997</v>
      </c>
      <c r="I19" s="23">
        <f t="shared" si="0"/>
        <v>0.13308</v>
      </c>
      <c r="J19" s="23">
        <f t="shared" si="0"/>
        <v>0.13308</v>
      </c>
      <c r="K19" s="23">
        <f t="shared" si="0"/>
        <v>8.7230000000000002E-2</v>
      </c>
      <c r="L19" s="23">
        <f t="shared" si="0"/>
        <v>3.4889999999999997E-2</v>
      </c>
      <c r="M19" s="23">
        <f t="shared" si="0"/>
        <v>0.17444999999999999</v>
      </c>
      <c r="N19" s="23">
        <f t="shared" si="0"/>
        <v>0.18776000000000001</v>
      </c>
      <c r="O19" s="23">
        <f t="shared" si="0"/>
        <v>0.18970000000000001</v>
      </c>
      <c r="P19" s="23">
        <f t="shared" si="0"/>
        <v>0.18970000000000001</v>
      </c>
      <c r="Q19" s="23">
        <f t="shared" si="0"/>
        <v>0.12155000000000001</v>
      </c>
      <c r="R19" s="23">
        <f t="shared" si="0"/>
        <v>4.8619999999999997E-2</v>
      </c>
      <c r="S19" s="23">
        <f t="shared" si="0"/>
        <v>0.24309</v>
      </c>
      <c r="T19" s="23">
        <f t="shared" si="0"/>
        <v>0.25977</v>
      </c>
      <c r="U19" s="23">
        <f t="shared" si="0"/>
        <v>9.5219999999999999E-2</v>
      </c>
      <c r="V19" s="23">
        <f t="shared" si="0"/>
        <v>9.5219999999999999E-2</v>
      </c>
      <c r="W19" s="23">
        <f t="shared" si="0"/>
        <v>6.4159999999999995E-2</v>
      </c>
      <c r="X19" s="23">
        <f t="shared" si="0"/>
        <v>2.5659999999999999E-2</v>
      </c>
      <c r="Y19" s="23">
        <f t="shared" si="0"/>
        <v>0.12831999999999999</v>
      </c>
      <c r="Z19" s="23">
        <f t="shared" si="0"/>
        <v>0.13922000000000001</v>
      </c>
    </row>
    <row r="20" spans="1:26">
      <c r="A20" s="26"/>
    </row>
    <row r="21" spans="1:26">
      <c r="A21" s="26"/>
    </row>
    <row r="22" spans="1:26">
      <c r="A22" s="26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workbookViewId="0">
      <selection sqref="A1:A22"/>
    </sheetView>
  </sheetViews>
  <sheetFormatPr defaultRowHeight="15"/>
  <sheetData>
    <row r="1" spans="1:26">
      <c r="A1" s="29" t="s">
        <v>29</v>
      </c>
    </row>
    <row r="2" spans="1:26">
      <c r="A2" s="29"/>
      <c r="B2" s="30" t="s">
        <v>0</v>
      </c>
      <c r="C2" s="30" t="s">
        <v>30</v>
      </c>
      <c r="D2" s="30" t="s">
        <v>31</v>
      </c>
      <c r="E2" s="30" t="s">
        <v>32</v>
      </c>
      <c r="F2" s="30" t="s">
        <v>33</v>
      </c>
      <c r="G2" s="30" t="s">
        <v>34</v>
      </c>
      <c r="H2" s="30" t="s">
        <v>35</v>
      </c>
      <c r="I2" s="30" t="s">
        <v>36</v>
      </c>
      <c r="J2" s="30" t="s">
        <v>37</v>
      </c>
      <c r="K2" s="30" t="s">
        <v>38</v>
      </c>
      <c r="L2" s="30" t="s">
        <v>39</v>
      </c>
      <c r="M2" s="30" t="s">
        <v>40</v>
      </c>
      <c r="N2" s="30" t="s">
        <v>41</v>
      </c>
      <c r="O2" s="30" t="s">
        <v>42</v>
      </c>
      <c r="P2" s="30" t="s">
        <v>43</v>
      </c>
      <c r="Q2" s="30" t="s">
        <v>44</v>
      </c>
      <c r="R2" s="30" t="s">
        <v>45</v>
      </c>
      <c r="S2" s="30" t="s">
        <v>46</v>
      </c>
      <c r="T2" s="30" t="s">
        <v>47</v>
      </c>
      <c r="U2" s="30" t="s">
        <v>48</v>
      </c>
      <c r="V2" s="30" t="s">
        <v>49</v>
      </c>
      <c r="W2" s="30" t="s">
        <v>50</v>
      </c>
      <c r="X2" s="30" t="s">
        <v>51</v>
      </c>
      <c r="Y2" s="30" t="s">
        <v>52</v>
      </c>
      <c r="Z2" s="30" t="s">
        <v>53</v>
      </c>
    </row>
    <row r="3" spans="1:26">
      <c r="A3" s="29"/>
      <c r="B3" s="30">
        <v>12</v>
      </c>
      <c r="C3" s="31">
        <v>0.29550584974001159</v>
      </c>
      <c r="D3" s="31">
        <v>0.29550584974001159</v>
      </c>
      <c r="E3" s="31">
        <v>0.18447309438766898</v>
      </c>
      <c r="F3" s="31">
        <v>7.3789237755067599E-2</v>
      </c>
      <c r="G3" s="31">
        <v>0.36894618877533797</v>
      </c>
      <c r="H3" s="31">
        <v>0.39087881343329189</v>
      </c>
      <c r="I3" s="31">
        <v>0.15115219942802108</v>
      </c>
      <c r="J3" s="31">
        <v>0.15115219942802108</v>
      </c>
      <c r="K3" s="31">
        <v>9.9606279074667695E-2</v>
      </c>
      <c r="L3" s="31">
        <v>3.9842511629867079E-2</v>
      </c>
      <c r="M3" s="31">
        <v>0.19921255814933539</v>
      </c>
      <c r="N3" s="31">
        <v>0.21460746499850836</v>
      </c>
      <c r="O3" s="31">
        <v>0.2140482687790832</v>
      </c>
      <c r="P3" s="31">
        <v>0.2140482687790832</v>
      </c>
      <c r="Q3" s="31">
        <v>0.13773069646100677</v>
      </c>
      <c r="R3" s="31">
        <v>5.5092278584402715E-2</v>
      </c>
      <c r="S3" s="31">
        <v>0.27546139292201355</v>
      </c>
      <c r="T3" s="31">
        <v>0.29453229660845154</v>
      </c>
      <c r="U3" s="31">
        <v>0.1030604304862867</v>
      </c>
      <c r="V3" s="31">
        <v>0.1030604304862867</v>
      </c>
      <c r="W3" s="31">
        <v>6.9184594675518768E-2</v>
      </c>
      <c r="X3" s="31">
        <v>2.767383787020751E-2</v>
      </c>
      <c r="Y3" s="31">
        <v>0.13836918935103754</v>
      </c>
      <c r="Z3" s="31">
        <v>0.14995774555657526</v>
      </c>
    </row>
    <row r="4" spans="1:26">
      <c r="A4" s="29"/>
      <c r="B4" s="30">
        <v>13</v>
      </c>
      <c r="C4" s="31">
        <v>0.30992924849221043</v>
      </c>
      <c r="D4" s="31">
        <v>0.30992924849221043</v>
      </c>
      <c r="E4" s="31">
        <v>0.1895566420334292</v>
      </c>
      <c r="F4" s="31">
        <v>7.5822656813371692E-2</v>
      </c>
      <c r="G4" s="31">
        <v>0.3791132840668584</v>
      </c>
      <c r="H4" s="31">
        <v>0.39944588176607454</v>
      </c>
      <c r="I4" s="31">
        <v>0.16187209217418533</v>
      </c>
      <c r="J4" s="31">
        <v>0.16187209217418533</v>
      </c>
      <c r="K4" s="31">
        <v>0.10487158957596845</v>
      </c>
      <c r="L4" s="31">
        <v>4.1948635830387382E-2</v>
      </c>
      <c r="M4" s="31">
        <v>0.20974317915193691</v>
      </c>
      <c r="N4" s="31">
        <v>0.22491130127072356</v>
      </c>
      <c r="O4" s="31">
        <v>0.2271126340374299</v>
      </c>
      <c r="P4" s="31">
        <v>0.2271126340374299</v>
      </c>
      <c r="Q4" s="31">
        <v>0.14339429832113498</v>
      </c>
      <c r="R4" s="31">
        <v>5.7357719328453995E-2</v>
      </c>
      <c r="S4" s="31">
        <v>0.28678859664226997</v>
      </c>
      <c r="T4" s="31">
        <v>0.30506801857525023</v>
      </c>
      <c r="U4" s="31">
        <v>0.11812734210692455</v>
      </c>
      <c r="V4" s="31">
        <v>0.11812734210692455</v>
      </c>
      <c r="W4" s="31">
        <v>7.8759319788092377E-2</v>
      </c>
      <c r="X4" s="31">
        <v>3.1503727915236951E-2</v>
      </c>
      <c r="Y4" s="31">
        <v>0.15751863957618475</v>
      </c>
      <c r="Z4" s="31">
        <v>0.17035204037908908</v>
      </c>
    </row>
    <row r="5" spans="1:26">
      <c r="A5" s="29"/>
      <c r="B5" s="30">
        <v>14</v>
      </c>
      <c r="C5" s="31">
        <v>0.34088517030620885</v>
      </c>
      <c r="D5" s="31">
        <v>0.34088517030620885</v>
      </c>
      <c r="E5" s="31">
        <v>0.20607734542577039</v>
      </c>
      <c r="F5" s="31">
        <v>8.2430938170308166E-2</v>
      </c>
      <c r="G5" s="31">
        <v>0.41215469085154077</v>
      </c>
      <c r="H5" s="31">
        <v>0.43278738883748519</v>
      </c>
      <c r="I5" s="31">
        <v>0.1826118330759173</v>
      </c>
      <c r="J5" s="31">
        <v>0.1826118330759173</v>
      </c>
      <c r="K5" s="31">
        <v>0.11733430654736889</v>
      </c>
      <c r="L5" s="31">
        <v>4.6933722618947557E-2</v>
      </c>
      <c r="M5" s="31">
        <v>0.23466861309473777</v>
      </c>
      <c r="N5" s="31">
        <v>0.25098451361873508</v>
      </c>
      <c r="O5" s="31">
        <v>0.25334536391786272</v>
      </c>
      <c r="P5" s="31">
        <v>0.25334536391786272</v>
      </c>
      <c r="Q5" s="31">
        <v>0.15833641389671313</v>
      </c>
      <c r="R5" s="31">
        <v>6.333456555868526E-2</v>
      </c>
      <c r="S5" s="31">
        <v>0.31667282779342626</v>
      </c>
      <c r="T5" s="31">
        <v>0.33581456139269328</v>
      </c>
      <c r="U5" s="31">
        <v>0.13498996822169568</v>
      </c>
      <c r="V5" s="31">
        <v>0.13498996822169568</v>
      </c>
      <c r="W5" s="31">
        <v>8.9350007571831425E-2</v>
      </c>
      <c r="X5" s="31">
        <v>3.5740003028732571E-2</v>
      </c>
      <c r="Y5" s="31">
        <v>0.17870001514366285</v>
      </c>
      <c r="Z5" s="31">
        <v>0.1928241918647402</v>
      </c>
    </row>
    <row r="6" spans="1:26">
      <c r="A6" s="29"/>
      <c r="B6" s="30">
        <v>15</v>
      </c>
      <c r="C6" s="31">
        <v>0.37297959555570837</v>
      </c>
      <c r="D6" s="31">
        <v>0.37297959555570837</v>
      </c>
      <c r="E6" s="31">
        <v>0.22280641298931159</v>
      </c>
      <c r="F6" s="31">
        <v>8.9122565195724646E-2</v>
      </c>
      <c r="G6" s="31">
        <v>0.44561282597862317</v>
      </c>
      <c r="H6" s="31">
        <v>0.46631966818466064</v>
      </c>
      <c r="I6" s="31">
        <v>0.20527077203822922</v>
      </c>
      <c r="J6" s="31">
        <v>0.20527077203822922</v>
      </c>
      <c r="K6" s="31">
        <v>0.13071766373990495</v>
      </c>
      <c r="L6" s="31">
        <v>5.2287065495961987E-2</v>
      </c>
      <c r="M6" s="31">
        <v>0.26143532747980991</v>
      </c>
      <c r="N6" s="31">
        <v>0.2788329969838958</v>
      </c>
      <c r="O6" s="31">
        <v>0.28134234111565104</v>
      </c>
      <c r="P6" s="31">
        <v>0.28134234111565104</v>
      </c>
      <c r="Q6" s="31">
        <v>0.17395269912062988</v>
      </c>
      <c r="R6" s="31">
        <v>6.9581079648251956E-2</v>
      </c>
      <c r="S6" s="31">
        <v>0.34790539824125977</v>
      </c>
      <c r="T6" s="31">
        <v>0.36774544154318123</v>
      </c>
      <c r="U6" s="31">
        <v>0.15376761844856132</v>
      </c>
      <c r="V6" s="31">
        <v>0.15376761844856132</v>
      </c>
      <c r="W6" s="31">
        <v>0.10099071173125469</v>
      </c>
      <c r="X6" s="31">
        <v>4.039628469250188E-2</v>
      </c>
      <c r="Y6" s="31">
        <v>0.20198142346250939</v>
      </c>
      <c r="Z6" s="31">
        <v>0.2174205760205149</v>
      </c>
    </row>
    <row r="7" spans="1:26">
      <c r="A7" s="29"/>
      <c r="B7" s="30">
        <v>16</v>
      </c>
      <c r="C7" s="31">
        <v>0.40590286485032145</v>
      </c>
      <c r="D7" s="31">
        <v>0.40590286485032145</v>
      </c>
      <c r="E7" s="31">
        <v>0.23955994039648146</v>
      </c>
      <c r="F7" s="31">
        <v>9.5823976158592589E-2</v>
      </c>
      <c r="G7" s="31">
        <v>0.47911988079296292</v>
      </c>
      <c r="H7" s="31">
        <v>0.49967163505930923</v>
      </c>
      <c r="I7" s="31">
        <v>0.22984150185422531</v>
      </c>
      <c r="J7" s="31">
        <v>0.22984150185422531</v>
      </c>
      <c r="K7" s="31">
        <v>0.14496290751763549</v>
      </c>
      <c r="L7" s="31">
        <v>5.7985163007054197E-2</v>
      </c>
      <c r="M7" s="31">
        <v>0.28992581503527098</v>
      </c>
      <c r="N7" s="31">
        <v>0.30830473406242848</v>
      </c>
      <c r="O7" s="31">
        <v>0.31094663185899651</v>
      </c>
      <c r="P7" s="31">
        <v>0.31094663185899651</v>
      </c>
      <c r="Q7" s="31">
        <v>0.19010575385890205</v>
      </c>
      <c r="R7" s="31">
        <v>7.6042301543560828E-2</v>
      </c>
      <c r="S7" s="31">
        <v>0.3802115077178041</v>
      </c>
      <c r="T7" s="31">
        <v>0.400557726583739</v>
      </c>
      <c r="U7" s="31">
        <v>0.17456098946800941</v>
      </c>
      <c r="V7" s="31">
        <v>0.17456098946800941</v>
      </c>
      <c r="W7" s="31">
        <v>0.11369705502458326</v>
      </c>
      <c r="X7" s="31">
        <v>4.5478822009833303E-2</v>
      </c>
      <c r="Y7" s="31">
        <v>0.22739411004916651</v>
      </c>
      <c r="Z7" s="31">
        <v>0.2441453798977363</v>
      </c>
    </row>
    <row r="8" spans="1:26">
      <c r="A8" s="29"/>
      <c r="B8" s="30">
        <v>17</v>
      </c>
      <c r="C8" s="31">
        <v>0.43931041752524763</v>
      </c>
      <c r="D8" s="31">
        <v>0.43931041752524763</v>
      </c>
      <c r="E8" s="31">
        <v>0.25615293729640171</v>
      </c>
      <c r="F8" s="31">
        <v>0.10246117491856069</v>
      </c>
      <c r="G8" s="31">
        <v>0.51230587459280341</v>
      </c>
      <c r="H8" s="31">
        <v>0.53248010431806703</v>
      </c>
      <c r="I8" s="31">
        <v>0.25626950146858768</v>
      </c>
      <c r="J8" s="31">
        <v>0.25626950146858768</v>
      </c>
      <c r="K8" s="31">
        <v>0.1599832457702407</v>
      </c>
      <c r="L8" s="31">
        <v>6.3993298308096289E-2</v>
      </c>
      <c r="M8" s="31">
        <v>0.3199664915404814</v>
      </c>
      <c r="N8" s="31">
        <v>0.3391916149673575</v>
      </c>
      <c r="O8" s="31">
        <v>0.34194531751522267</v>
      </c>
      <c r="P8" s="31">
        <v>0.34194531751522267</v>
      </c>
      <c r="Q8" s="31">
        <v>0.20663635589135371</v>
      </c>
      <c r="R8" s="31">
        <v>8.2654542356541488E-2</v>
      </c>
      <c r="S8" s="31">
        <v>0.41327271178270741</v>
      </c>
      <c r="T8" s="31">
        <v>0.43391160779937243</v>
      </c>
      <c r="U8" s="31">
        <v>0.19744414348984035</v>
      </c>
      <c r="V8" s="31">
        <v>0.19744414348984035</v>
      </c>
      <c r="W8" s="31">
        <v>0.12746196303048396</v>
      </c>
      <c r="X8" s="31">
        <v>5.0984785212193587E-2</v>
      </c>
      <c r="Y8" s="31">
        <v>0.25492392606096792</v>
      </c>
      <c r="Z8" s="31">
        <v>0.27295251423225325</v>
      </c>
    </row>
    <row r="9" spans="1:26">
      <c r="A9" s="29"/>
      <c r="B9" s="30">
        <v>18</v>
      </c>
      <c r="C9" s="31">
        <v>0.47283666905654426</v>
      </c>
      <c r="D9" s="31">
        <v>0.47283666905654426</v>
      </c>
      <c r="E9" s="31">
        <v>0.2724074242967654</v>
      </c>
      <c r="F9" s="31">
        <v>0.10896296971870617</v>
      </c>
      <c r="G9" s="31">
        <v>0.5448148485935308</v>
      </c>
      <c r="H9" s="31">
        <v>0.56440535977475093</v>
      </c>
      <c r="I9" s="31">
        <v>0.28444759676866466</v>
      </c>
      <c r="J9" s="31">
        <v>0.28444759676866466</v>
      </c>
      <c r="K9" s="31">
        <v>0.17566418191339275</v>
      </c>
      <c r="L9" s="31">
        <v>7.0265672765357098E-2</v>
      </c>
      <c r="M9" s="31">
        <v>0.35132836382678551</v>
      </c>
      <c r="N9" s="31">
        <v>0.37123241188241834</v>
      </c>
      <c r="O9" s="31">
        <v>0.37407280623808481</v>
      </c>
      <c r="P9" s="31">
        <v>0.37407280623808481</v>
      </c>
      <c r="Q9" s="31">
        <v>0.22336925491177653</v>
      </c>
      <c r="R9" s="31">
        <v>8.9347701964710619E-2</v>
      </c>
      <c r="S9" s="31">
        <v>0.44673850982355306</v>
      </c>
      <c r="T9" s="31">
        <v>0.46744385435332725</v>
      </c>
      <c r="U9" s="31">
        <v>0.22245591706785262</v>
      </c>
      <c r="V9" s="31">
        <v>0.22245591706785262</v>
      </c>
      <c r="W9" s="31">
        <v>0.14225184079766034</v>
      </c>
      <c r="X9" s="31">
        <v>5.6900736319064144E-2</v>
      </c>
      <c r="Y9" s="31">
        <v>0.28450368159532069</v>
      </c>
      <c r="Z9" s="31">
        <v>0.30373896298734987</v>
      </c>
    </row>
    <row r="10" spans="1:26">
      <c r="A10" s="29"/>
    </row>
    <row r="11" spans="1:26">
      <c r="A11" s="29" t="s">
        <v>56</v>
      </c>
    </row>
    <row r="12" spans="1:26">
      <c r="A12" s="29"/>
      <c r="B12" s="32" t="s">
        <v>0</v>
      </c>
      <c r="C12" s="32" t="s">
        <v>30</v>
      </c>
      <c r="D12" s="32" t="s">
        <v>31</v>
      </c>
      <c r="E12" s="32" t="s">
        <v>32</v>
      </c>
      <c r="F12" s="32" t="s">
        <v>33</v>
      </c>
      <c r="G12" s="32" t="s">
        <v>34</v>
      </c>
      <c r="H12" s="32" t="s">
        <v>35</v>
      </c>
      <c r="I12" s="32" t="s">
        <v>36</v>
      </c>
      <c r="J12" s="32" t="s">
        <v>37</v>
      </c>
      <c r="K12" s="32" t="s">
        <v>38</v>
      </c>
      <c r="L12" s="32" t="s">
        <v>39</v>
      </c>
      <c r="M12" s="32" t="s">
        <v>40</v>
      </c>
      <c r="N12" s="32" t="s">
        <v>41</v>
      </c>
      <c r="O12" s="32" t="s">
        <v>42</v>
      </c>
      <c r="P12" s="32" t="s">
        <v>43</v>
      </c>
      <c r="Q12" s="32" t="s">
        <v>44</v>
      </c>
      <c r="R12" s="32" t="s">
        <v>45</v>
      </c>
      <c r="S12" s="32" t="s">
        <v>46</v>
      </c>
      <c r="T12" s="32" t="s">
        <v>47</v>
      </c>
      <c r="U12" s="32" t="s">
        <v>48</v>
      </c>
      <c r="V12" s="32" t="s">
        <v>49</v>
      </c>
      <c r="W12" s="32" t="s">
        <v>50</v>
      </c>
      <c r="X12" s="32" t="s">
        <v>51</v>
      </c>
      <c r="Y12" s="32" t="s">
        <v>52</v>
      </c>
      <c r="Z12" s="32" t="s">
        <v>53</v>
      </c>
    </row>
    <row r="13" spans="1:26">
      <c r="A13" s="29"/>
      <c r="B13" s="32">
        <v>12</v>
      </c>
      <c r="C13" s="23">
        <f>ROUND(C3,5)</f>
        <v>0.29550999999999999</v>
      </c>
      <c r="D13" s="23">
        <f t="shared" ref="D13:Z19" si="0">ROUND(D3,5)</f>
        <v>0.29550999999999999</v>
      </c>
      <c r="E13" s="23">
        <f t="shared" si="0"/>
        <v>0.18447</v>
      </c>
      <c r="F13" s="23">
        <f t="shared" si="0"/>
        <v>7.3789999999999994E-2</v>
      </c>
      <c r="G13" s="23">
        <f t="shared" si="0"/>
        <v>0.36895</v>
      </c>
      <c r="H13" s="23">
        <f t="shared" si="0"/>
        <v>0.39088000000000001</v>
      </c>
      <c r="I13" s="23">
        <f t="shared" si="0"/>
        <v>0.15115000000000001</v>
      </c>
      <c r="J13" s="23">
        <f t="shared" si="0"/>
        <v>0.15115000000000001</v>
      </c>
      <c r="K13" s="23">
        <f t="shared" si="0"/>
        <v>9.9610000000000004E-2</v>
      </c>
      <c r="L13" s="23">
        <f t="shared" si="0"/>
        <v>3.984E-2</v>
      </c>
      <c r="M13" s="23">
        <f t="shared" si="0"/>
        <v>0.19921</v>
      </c>
      <c r="N13" s="23">
        <f t="shared" si="0"/>
        <v>0.21461</v>
      </c>
      <c r="O13" s="23">
        <f t="shared" si="0"/>
        <v>0.21404999999999999</v>
      </c>
      <c r="P13" s="23">
        <f t="shared" si="0"/>
        <v>0.21404999999999999</v>
      </c>
      <c r="Q13" s="23">
        <f t="shared" si="0"/>
        <v>0.13772999999999999</v>
      </c>
      <c r="R13" s="23">
        <f t="shared" si="0"/>
        <v>5.509E-2</v>
      </c>
      <c r="S13" s="23">
        <f t="shared" si="0"/>
        <v>0.27545999999999998</v>
      </c>
      <c r="T13" s="23">
        <f t="shared" si="0"/>
        <v>0.29453000000000001</v>
      </c>
      <c r="U13" s="23">
        <f t="shared" si="0"/>
        <v>0.10306</v>
      </c>
      <c r="V13" s="23">
        <f t="shared" si="0"/>
        <v>0.10306</v>
      </c>
      <c r="W13" s="23">
        <f t="shared" si="0"/>
        <v>6.9180000000000005E-2</v>
      </c>
      <c r="X13" s="23">
        <f t="shared" si="0"/>
        <v>2.767E-2</v>
      </c>
      <c r="Y13" s="23">
        <f t="shared" si="0"/>
        <v>0.13836999999999999</v>
      </c>
      <c r="Z13" s="23">
        <f t="shared" si="0"/>
        <v>0.14996000000000001</v>
      </c>
    </row>
    <row r="14" spans="1:26">
      <c r="A14" s="29"/>
      <c r="B14" s="32">
        <v>13</v>
      </c>
      <c r="C14" s="23">
        <f t="shared" ref="C14:R19" si="1">ROUND(C4,5)</f>
        <v>0.30992999999999998</v>
      </c>
      <c r="D14" s="23">
        <f t="shared" si="1"/>
        <v>0.30992999999999998</v>
      </c>
      <c r="E14" s="23">
        <f t="shared" si="1"/>
        <v>0.18956000000000001</v>
      </c>
      <c r="F14" s="23">
        <f t="shared" si="1"/>
        <v>7.5819999999999999E-2</v>
      </c>
      <c r="G14" s="23">
        <f t="shared" si="1"/>
        <v>0.37911</v>
      </c>
      <c r="H14" s="23">
        <f t="shared" si="1"/>
        <v>0.39945000000000003</v>
      </c>
      <c r="I14" s="23">
        <f t="shared" si="1"/>
        <v>0.16187000000000001</v>
      </c>
      <c r="J14" s="23">
        <f t="shared" si="1"/>
        <v>0.16187000000000001</v>
      </c>
      <c r="K14" s="23">
        <f t="shared" si="1"/>
        <v>0.10487</v>
      </c>
      <c r="L14" s="23">
        <f t="shared" si="1"/>
        <v>4.1950000000000001E-2</v>
      </c>
      <c r="M14" s="23">
        <f t="shared" si="1"/>
        <v>0.20974000000000001</v>
      </c>
      <c r="N14" s="23">
        <f t="shared" si="1"/>
        <v>0.22491</v>
      </c>
      <c r="O14" s="23">
        <f t="shared" si="1"/>
        <v>0.22711000000000001</v>
      </c>
      <c r="P14" s="23">
        <f t="shared" si="1"/>
        <v>0.22711000000000001</v>
      </c>
      <c r="Q14" s="23">
        <f t="shared" si="1"/>
        <v>0.14338999999999999</v>
      </c>
      <c r="R14" s="23">
        <f t="shared" si="1"/>
        <v>5.7360000000000001E-2</v>
      </c>
      <c r="S14" s="23">
        <f t="shared" si="0"/>
        <v>0.28678999999999999</v>
      </c>
      <c r="T14" s="23">
        <f t="shared" si="0"/>
        <v>0.30507000000000001</v>
      </c>
      <c r="U14" s="23">
        <f t="shared" si="0"/>
        <v>0.11813</v>
      </c>
      <c r="V14" s="23">
        <f t="shared" si="0"/>
        <v>0.11813</v>
      </c>
      <c r="W14" s="23">
        <f t="shared" si="0"/>
        <v>7.8759999999999997E-2</v>
      </c>
      <c r="X14" s="23">
        <f t="shared" si="0"/>
        <v>3.15E-2</v>
      </c>
      <c r="Y14" s="23">
        <f t="shared" si="0"/>
        <v>0.15751999999999999</v>
      </c>
      <c r="Z14" s="23">
        <f t="shared" si="0"/>
        <v>0.17035</v>
      </c>
    </row>
    <row r="15" spans="1:26">
      <c r="A15" s="29"/>
      <c r="B15" s="32">
        <v>14</v>
      </c>
      <c r="C15" s="23">
        <f t="shared" si="1"/>
        <v>0.34089000000000003</v>
      </c>
      <c r="D15" s="23">
        <f t="shared" si="0"/>
        <v>0.34089000000000003</v>
      </c>
      <c r="E15" s="23">
        <f t="shared" si="0"/>
        <v>0.20608000000000001</v>
      </c>
      <c r="F15" s="23">
        <f t="shared" si="0"/>
        <v>8.2430000000000003E-2</v>
      </c>
      <c r="G15" s="23">
        <f t="shared" si="0"/>
        <v>0.41215000000000002</v>
      </c>
      <c r="H15" s="23">
        <f t="shared" si="0"/>
        <v>0.43279000000000001</v>
      </c>
      <c r="I15" s="23">
        <f t="shared" si="0"/>
        <v>0.18260999999999999</v>
      </c>
      <c r="J15" s="23">
        <f t="shared" si="0"/>
        <v>0.18260999999999999</v>
      </c>
      <c r="K15" s="23">
        <f t="shared" si="0"/>
        <v>0.11733</v>
      </c>
      <c r="L15" s="23">
        <f t="shared" si="0"/>
        <v>4.6929999999999999E-2</v>
      </c>
      <c r="M15" s="23">
        <f t="shared" si="0"/>
        <v>0.23466999999999999</v>
      </c>
      <c r="N15" s="23">
        <f t="shared" si="0"/>
        <v>0.25097999999999998</v>
      </c>
      <c r="O15" s="23">
        <f t="shared" si="0"/>
        <v>0.25335000000000002</v>
      </c>
      <c r="P15" s="23">
        <f t="shared" si="0"/>
        <v>0.25335000000000002</v>
      </c>
      <c r="Q15" s="23">
        <f t="shared" si="0"/>
        <v>0.15834000000000001</v>
      </c>
      <c r="R15" s="23">
        <f t="shared" si="0"/>
        <v>6.3329999999999997E-2</v>
      </c>
      <c r="S15" s="23">
        <f t="shared" si="0"/>
        <v>0.31667000000000001</v>
      </c>
      <c r="T15" s="23">
        <f t="shared" si="0"/>
        <v>0.33581</v>
      </c>
      <c r="U15" s="23">
        <f t="shared" si="0"/>
        <v>0.13499</v>
      </c>
      <c r="V15" s="23">
        <f t="shared" si="0"/>
        <v>0.13499</v>
      </c>
      <c r="W15" s="23">
        <f t="shared" si="0"/>
        <v>8.9349999999999999E-2</v>
      </c>
      <c r="X15" s="23">
        <f t="shared" si="0"/>
        <v>3.5740000000000001E-2</v>
      </c>
      <c r="Y15" s="23">
        <f t="shared" si="0"/>
        <v>0.1787</v>
      </c>
      <c r="Z15" s="23">
        <f t="shared" si="0"/>
        <v>0.19281999999999999</v>
      </c>
    </row>
    <row r="16" spans="1:26">
      <c r="A16" s="29"/>
      <c r="B16" s="32">
        <v>15</v>
      </c>
      <c r="C16" s="23">
        <f t="shared" si="1"/>
        <v>0.37297999999999998</v>
      </c>
      <c r="D16" s="23">
        <f t="shared" si="0"/>
        <v>0.37297999999999998</v>
      </c>
      <c r="E16" s="23">
        <f t="shared" si="0"/>
        <v>0.22281000000000001</v>
      </c>
      <c r="F16" s="23">
        <f t="shared" si="0"/>
        <v>8.9120000000000005E-2</v>
      </c>
      <c r="G16" s="23">
        <f t="shared" si="0"/>
        <v>0.44561000000000001</v>
      </c>
      <c r="H16" s="23">
        <f t="shared" si="0"/>
        <v>0.46632000000000001</v>
      </c>
      <c r="I16" s="23">
        <f t="shared" si="0"/>
        <v>0.20527000000000001</v>
      </c>
      <c r="J16" s="23">
        <f t="shared" si="0"/>
        <v>0.20527000000000001</v>
      </c>
      <c r="K16" s="23">
        <f t="shared" si="0"/>
        <v>0.13072</v>
      </c>
      <c r="L16" s="23">
        <f t="shared" si="0"/>
        <v>5.2290000000000003E-2</v>
      </c>
      <c r="M16" s="23">
        <f t="shared" si="0"/>
        <v>0.26144000000000001</v>
      </c>
      <c r="N16" s="23">
        <f t="shared" si="0"/>
        <v>0.27883000000000002</v>
      </c>
      <c r="O16" s="23">
        <f t="shared" si="0"/>
        <v>0.28133999999999998</v>
      </c>
      <c r="P16" s="23">
        <f t="shared" si="0"/>
        <v>0.28133999999999998</v>
      </c>
      <c r="Q16" s="23">
        <f t="shared" si="0"/>
        <v>0.17394999999999999</v>
      </c>
      <c r="R16" s="23">
        <f t="shared" si="0"/>
        <v>6.9580000000000003E-2</v>
      </c>
      <c r="S16" s="23">
        <f t="shared" si="0"/>
        <v>0.34791</v>
      </c>
      <c r="T16" s="23">
        <f t="shared" si="0"/>
        <v>0.36775000000000002</v>
      </c>
      <c r="U16" s="23">
        <f t="shared" si="0"/>
        <v>0.15376999999999999</v>
      </c>
      <c r="V16" s="23">
        <f t="shared" si="0"/>
        <v>0.15376999999999999</v>
      </c>
      <c r="W16" s="23">
        <f t="shared" si="0"/>
        <v>0.10099</v>
      </c>
      <c r="X16" s="23">
        <f t="shared" si="0"/>
        <v>4.0399999999999998E-2</v>
      </c>
      <c r="Y16" s="23">
        <f t="shared" si="0"/>
        <v>0.20197999999999999</v>
      </c>
      <c r="Z16" s="23">
        <f t="shared" si="0"/>
        <v>0.21742</v>
      </c>
    </row>
    <row r="17" spans="1:26">
      <c r="A17" s="29"/>
      <c r="B17" s="32">
        <v>16</v>
      </c>
      <c r="C17" s="23">
        <f t="shared" si="1"/>
        <v>0.40589999999999998</v>
      </c>
      <c r="D17" s="23">
        <f t="shared" si="0"/>
        <v>0.40589999999999998</v>
      </c>
      <c r="E17" s="23">
        <f t="shared" si="0"/>
        <v>0.23956</v>
      </c>
      <c r="F17" s="23">
        <f t="shared" si="0"/>
        <v>9.5820000000000002E-2</v>
      </c>
      <c r="G17" s="23">
        <f t="shared" si="0"/>
        <v>0.47911999999999999</v>
      </c>
      <c r="H17" s="23">
        <f t="shared" si="0"/>
        <v>0.49967</v>
      </c>
      <c r="I17" s="23">
        <f t="shared" si="0"/>
        <v>0.22983999999999999</v>
      </c>
      <c r="J17" s="23">
        <f t="shared" si="0"/>
        <v>0.22983999999999999</v>
      </c>
      <c r="K17" s="23">
        <f t="shared" si="0"/>
        <v>0.14496000000000001</v>
      </c>
      <c r="L17" s="23">
        <f t="shared" si="0"/>
        <v>5.799E-2</v>
      </c>
      <c r="M17" s="23">
        <f t="shared" si="0"/>
        <v>0.28993000000000002</v>
      </c>
      <c r="N17" s="23">
        <f t="shared" si="0"/>
        <v>0.30830000000000002</v>
      </c>
      <c r="O17" s="23">
        <f t="shared" si="0"/>
        <v>0.31095</v>
      </c>
      <c r="P17" s="23">
        <f t="shared" si="0"/>
        <v>0.31095</v>
      </c>
      <c r="Q17" s="23">
        <f t="shared" si="0"/>
        <v>0.19011</v>
      </c>
      <c r="R17" s="23">
        <f t="shared" si="0"/>
        <v>7.6039999999999996E-2</v>
      </c>
      <c r="S17" s="23">
        <f t="shared" si="0"/>
        <v>0.38020999999999999</v>
      </c>
      <c r="T17" s="23">
        <f t="shared" si="0"/>
        <v>0.40056000000000003</v>
      </c>
      <c r="U17" s="23">
        <f t="shared" si="0"/>
        <v>0.17455999999999999</v>
      </c>
      <c r="V17" s="23">
        <f t="shared" si="0"/>
        <v>0.17455999999999999</v>
      </c>
      <c r="W17" s="23">
        <f t="shared" si="0"/>
        <v>0.1137</v>
      </c>
      <c r="X17" s="23">
        <f t="shared" si="0"/>
        <v>4.548E-2</v>
      </c>
      <c r="Y17" s="23">
        <f t="shared" si="0"/>
        <v>0.22739000000000001</v>
      </c>
      <c r="Z17" s="23">
        <f t="shared" si="0"/>
        <v>0.24415000000000001</v>
      </c>
    </row>
    <row r="18" spans="1:26">
      <c r="A18" s="29"/>
      <c r="B18" s="32">
        <v>17</v>
      </c>
      <c r="C18" s="23">
        <f t="shared" si="1"/>
        <v>0.43930999999999998</v>
      </c>
      <c r="D18" s="23">
        <f t="shared" si="0"/>
        <v>0.43930999999999998</v>
      </c>
      <c r="E18" s="23">
        <f t="shared" si="0"/>
        <v>0.25614999999999999</v>
      </c>
      <c r="F18" s="23">
        <f t="shared" si="0"/>
        <v>0.10246</v>
      </c>
      <c r="G18" s="23">
        <f t="shared" si="0"/>
        <v>0.51231000000000004</v>
      </c>
      <c r="H18" s="23">
        <f t="shared" si="0"/>
        <v>0.53247999999999995</v>
      </c>
      <c r="I18" s="23">
        <f t="shared" si="0"/>
        <v>0.25627</v>
      </c>
      <c r="J18" s="23">
        <f t="shared" si="0"/>
        <v>0.25627</v>
      </c>
      <c r="K18" s="23">
        <f t="shared" si="0"/>
        <v>0.15998000000000001</v>
      </c>
      <c r="L18" s="23">
        <f t="shared" si="0"/>
        <v>6.3990000000000005E-2</v>
      </c>
      <c r="M18" s="23">
        <f t="shared" si="0"/>
        <v>0.31996999999999998</v>
      </c>
      <c r="N18" s="23">
        <f t="shared" si="0"/>
        <v>0.33918999999999999</v>
      </c>
      <c r="O18" s="23">
        <f t="shared" si="0"/>
        <v>0.34194999999999998</v>
      </c>
      <c r="P18" s="23">
        <f t="shared" si="0"/>
        <v>0.34194999999999998</v>
      </c>
      <c r="Q18" s="23">
        <f t="shared" si="0"/>
        <v>0.20663999999999999</v>
      </c>
      <c r="R18" s="23">
        <f t="shared" si="0"/>
        <v>8.2650000000000001E-2</v>
      </c>
      <c r="S18" s="23">
        <f t="shared" si="0"/>
        <v>0.41327000000000003</v>
      </c>
      <c r="T18" s="23">
        <f t="shared" si="0"/>
        <v>0.43391000000000002</v>
      </c>
      <c r="U18" s="23">
        <f t="shared" si="0"/>
        <v>0.19744</v>
      </c>
      <c r="V18" s="23">
        <f t="shared" si="0"/>
        <v>0.19744</v>
      </c>
      <c r="W18" s="23">
        <f t="shared" si="0"/>
        <v>0.12745999999999999</v>
      </c>
      <c r="X18" s="23">
        <f t="shared" si="0"/>
        <v>5.0979999999999998E-2</v>
      </c>
      <c r="Y18" s="23">
        <f t="shared" si="0"/>
        <v>0.25491999999999998</v>
      </c>
      <c r="Z18" s="23">
        <f t="shared" si="0"/>
        <v>0.27295000000000003</v>
      </c>
    </row>
    <row r="19" spans="1:26">
      <c r="A19" s="29"/>
      <c r="B19" s="32">
        <v>18</v>
      </c>
      <c r="C19" s="23">
        <f t="shared" si="1"/>
        <v>0.47283999999999998</v>
      </c>
      <c r="D19" s="23">
        <f t="shared" si="0"/>
        <v>0.47283999999999998</v>
      </c>
      <c r="E19" s="23">
        <f t="shared" si="0"/>
        <v>0.27240999999999999</v>
      </c>
      <c r="F19" s="23">
        <f t="shared" si="0"/>
        <v>0.10896</v>
      </c>
      <c r="G19" s="23">
        <f t="shared" si="0"/>
        <v>0.54481000000000002</v>
      </c>
      <c r="H19" s="23">
        <f t="shared" si="0"/>
        <v>0.56440999999999997</v>
      </c>
      <c r="I19" s="23">
        <f t="shared" si="0"/>
        <v>0.28444999999999998</v>
      </c>
      <c r="J19" s="23">
        <f t="shared" si="0"/>
        <v>0.28444999999999998</v>
      </c>
      <c r="K19" s="23">
        <f t="shared" si="0"/>
        <v>0.17566000000000001</v>
      </c>
      <c r="L19" s="23">
        <f t="shared" si="0"/>
        <v>7.0269999999999999E-2</v>
      </c>
      <c r="M19" s="23">
        <f t="shared" si="0"/>
        <v>0.35132999999999998</v>
      </c>
      <c r="N19" s="23">
        <f t="shared" si="0"/>
        <v>0.37123</v>
      </c>
      <c r="O19" s="23">
        <f t="shared" si="0"/>
        <v>0.37407000000000001</v>
      </c>
      <c r="P19" s="23">
        <f t="shared" si="0"/>
        <v>0.37407000000000001</v>
      </c>
      <c r="Q19" s="23">
        <f t="shared" si="0"/>
        <v>0.22337000000000001</v>
      </c>
      <c r="R19" s="23">
        <f t="shared" si="0"/>
        <v>8.9349999999999999E-2</v>
      </c>
      <c r="S19" s="23">
        <f t="shared" si="0"/>
        <v>0.44674000000000003</v>
      </c>
      <c r="T19" s="23">
        <f t="shared" si="0"/>
        <v>0.46744000000000002</v>
      </c>
      <c r="U19" s="23">
        <f t="shared" si="0"/>
        <v>0.22245999999999999</v>
      </c>
      <c r="V19" s="23">
        <f t="shared" si="0"/>
        <v>0.22245999999999999</v>
      </c>
      <c r="W19" s="23">
        <f t="shared" si="0"/>
        <v>0.14224999999999999</v>
      </c>
      <c r="X19" s="23">
        <f t="shared" si="0"/>
        <v>5.6899999999999999E-2</v>
      </c>
      <c r="Y19" s="23">
        <f t="shared" si="0"/>
        <v>0.28449999999999998</v>
      </c>
      <c r="Z19" s="23">
        <f t="shared" si="0"/>
        <v>0.30374000000000001</v>
      </c>
    </row>
    <row r="20" spans="1:26">
      <c r="A20" s="29"/>
    </row>
    <row r="21" spans="1:26">
      <c r="A21" s="29"/>
    </row>
    <row r="22" spans="1:26">
      <c r="A22" s="29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>
      <selection activeCell="B2" sqref="B2:B4"/>
    </sheetView>
  </sheetViews>
  <sheetFormatPr defaultRowHeight="15"/>
  <sheetData>
    <row r="1" spans="1:26">
      <c r="A1" s="32" t="s">
        <v>29</v>
      </c>
    </row>
    <row r="2" spans="1:26">
      <c r="A2" s="32"/>
      <c r="B2" s="33" t="s">
        <v>57</v>
      </c>
      <c r="C2" s="33" t="s">
        <v>60</v>
      </c>
      <c r="D2" s="33" t="s">
        <v>61</v>
      </c>
      <c r="E2" s="33" t="s">
        <v>62</v>
      </c>
      <c r="F2" s="33" t="s">
        <v>63</v>
      </c>
      <c r="G2" s="33" t="s">
        <v>64</v>
      </c>
      <c r="H2" s="33" t="s">
        <v>65</v>
      </c>
      <c r="I2" s="33" t="s">
        <v>66</v>
      </c>
      <c r="J2" s="33" t="s">
        <v>67</v>
      </c>
      <c r="K2" s="33" t="s">
        <v>68</v>
      </c>
      <c r="L2" s="33" t="s">
        <v>69</v>
      </c>
      <c r="M2" s="33" t="s">
        <v>70</v>
      </c>
      <c r="N2" s="33" t="s">
        <v>71</v>
      </c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>
      <c r="A3" s="32"/>
      <c r="B3" s="33" t="s">
        <v>58</v>
      </c>
      <c r="C3" s="34">
        <v>0.3872230784500168</v>
      </c>
      <c r="D3" s="34">
        <v>0.3872230784500168</v>
      </c>
      <c r="E3" s="34">
        <v>0.3872230784500168</v>
      </c>
      <c r="F3" s="34">
        <v>0.3872230784500168</v>
      </c>
      <c r="G3" s="34">
        <v>0.3872230784500168</v>
      </c>
      <c r="H3" s="34">
        <v>0.3872230784500168</v>
      </c>
      <c r="I3" s="34">
        <v>0.4248242725493126</v>
      </c>
      <c r="J3" s="34">
        <v>0.4248242725493126</v>
      </c>
      <c r="K3" s="34">
        <v>0.4248242725493126</v>
      </c>
      <c r="L3" s="34">
        <v>0.4248242725493126</v>
      </c>
      <c r="M3" s="34">
        <v>0.4248242725493126</v>
      </c>
      <c r="N3" s="34">
        <v>0.4248242725493126</v>
      </c>
    </row>
    <row r="4" spans="1:26">
      <c r="A4" s="32"/>
      <c r="B4" t="s">
        <v>59</v>
      </c>
      <c r="C4" s="34">
        <v>0.46530584250501056</v>
      </c>
      <c r="D4" s="34">
        <v>0.46530584250501056</v>
      </c>
      <c r="E4" s="34">
        <v>0.46530584250501056</v>
      </c>
      <c r="F4" s="34">
        <v>0.46530584250501056</v>
      </c>
      <c r="G4" s="34">
        <v>0.46530584250501056</v>
      </c>
      <c r="H4" s="34">
        <v>0.46530584250501056</v>
      </c>
      <c r="I4" s="34">
        <v>0.50424989764879125</v>
      </c>
      <c r="J4" s="34">
        <v>0.50424989764879125</v>
      </c>
      <c r="K4" s="34">
        <v>0.50424989764879125</v>
      </c>
      <c r="L4" s="34">
        <v>0.50424989764879125</v>
      </c>
      <c r="M4" s="34">
        <v>0.50424989764879125</v>
      </c>
      <c r="N4" s="34">
        <v>0.50424989764879125</v>
      </c>
    </row>
    <row r="5" spans="1:26" s="35" customFormat="1"/>
    <row r="6" spans="1:26">
      <c r="A6" s="32" t="s">
        <v>56</v>
      </c>
    </row>
    <row r="7" spans="1:26">
      <c r="A7" s="32"/>
      <c r="B7" s="35" t="s">
        <v>57</v>
      </c>
      <c r="C7" s="35" t="s">
        <v>60</v>
      </c>
      <c r="D7" s="35" t="s">
        <v>61</v>
      </c>
      <c r="E7" s="35" t="s">
        <v>62</v>
      </c>
      <c r="F7" s="35" t="s">
        <v>63</v>
      </c>
      <c r="G7" s="35" t="s">
        <v>64</v>
      </c>
      <c r="H7" s="35" t="s">
        <v>65</v>
      </c>
      <c r="I7" s="35" t="s">
        <v>66</v>
      </c>
      <c r="J7" s="35" t="s">
        <v>67</v>
      </c>
      <c r="K7" s="35" t="s">
        <v>68</v>
      </c>
      <c r="L7" s="35" t="s">
        <v>69</v>
      </c>
      <c r="M7" s="35" t="s">
        <v>70</v>
      </c>
      <c r="N7" s="35" t="s">
        <v>71</v>
      </c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>
      <c r="A8" s="32"/>
      <c r="B8" s="35" t="s">
        <v>58</v>
      </c>
      <c r="C8" s="23">
        <f>ROUND(C3,5)</f>
        <v>0.38722000000000001</v>
      </c>
      <c r="D8" s="23">
        <f t="shared" ref="D8:N8" si="0">ROUND(D3,5)</f>
        <v>0.38722000000000001</v>
      </c>
      <c r="E8" s="23">
        <f t="shared" si="0"/>
        <v>0.38722000000000001</v>
      </c>
      <c r="F8" s="23">
        <f t="shared" si="0"/>
        <v>0.38722000000000001</v>
      </c>
      <c r="G8" s="23">
        <f t="shared" si="0"/>
        <v>0.38722000000000001</v>
      </c>
      <c r="H8" s="23">
        <f t="shared" si="0"/>
        <v>0.38722000000000001</v>
      </c>
      <c r="I8" s="23">
        <f t="shared" si="0"/>
        <v>0.42481999999999998</v>
      </c>
      <c r="J8" s="23">
        <f t="shared" si="0"/>
        <v>0.42481999999999998</v>
      </c>
      <c r="K8" s="23">
        <f t="shared" si="0"/>
        <v>0.42481999999999998</v>
      </c>
      <c r="L8" s="23">
        <f t="shared" si="0"/>
        <v>0.42481999999999998</v>
      </c>
      <c r="M8" s="23">
        <f t="shared" si="0"/>
        <v>0.42481999999999998</v>
      </c>
      <c r="N8" s="23">
        <f t="shared" si="0"/>
        <v>0.42481999999999998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s="35" customFormat="1">
      <c r="B9" s="35" t="s">
        <v>59</v>
      </c>
      <c r="C9" s="23">
        <f>ROUND(C4,5)</f>
        <v>0.46531</v>
      </c>
      <c r="D9" s="23">
        <f t="shared" ref="D9:N9" si="1">ROUND(D4,5)</f>
        <v>0.46531</v>
      </c>
      <c r="E9" s="23">
        <f t="shared" si="1"/>
        <v>0.46531</v>
      </c>
      <c r="F9" s="23">
        <f t="shared" si="1"/>
        <v>0.46531</v>
      </c>
      <c r="G9" s="23">
        <f t="shared" si="1"/>
        <v>0.46531</v>
      </c>
      <c r="H9" s="23">
        <f t="shared" si="1"/>
        <v>0.46531</v>
      </c>
      <c r="I9" s="23">
        <f t="shared" si="1"/>
        <v>0.50424999999999998</v>
      </c>
      <c r="J9" s="23">
        <f t="shared" si="1"/>
        <v>0.50424999999999998</v>
      </c>
      <c r="K9" s="23">
        <f t="shared" si="1"/>
        <v>0.50424999999999998</v>
      </c>
      <c r="L9" s="23">
        <f t="shared" si="1"/>
        <v>0.50424999999999998</v>
      </c>
      <c r="M9" s="23">
        <f t="shared" si="1"/>
        <v>0.50424999999999998</v>
      </c>
      <c r="N9" s="23">
        <f t="shared" si="1"/>
        <v>0.50424999999999998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>
      <c r="A10" s="32"/>
    </row>
    <row r="11" spans="1:26">
      <c r="A11" s="32" t="s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abSelected="1" workbookViewId="0">
      <selection activeCell="C8" sqref="C8:H9"/>
    </sheetView>
  </sheetViews>
  <sheetFormatPr defaultRowHeight="15"/>
  <sheetData>
    <row r="1" spans="1:26">
      <c r="A1" s="36" t="s">
        <v>29</v>
      </c>
    </row>
    <row r="2" spans="1:26">
      <c r="A2" s="36"/>
      <c r="B2" s="36" t="s">
        <v>57</v>
      </c>
      <c r="C2" s="36" t="s">
        <v>30</v>
      </c>
      <c r="D2" s="36" t="s">
        <v>31</v>
      </c>
      <c r="E2" s="36" t="s">
        <v>32</v>
      </c>
      <c r="F2" s="36" t="s">
        <v>33</v>
      </c>
      <c r="G2" s="36" t="s">
        <v>34</v>
      </c>
      <c r="H2" s="36" t="s">
        <v>35</v>
      </c>
      <c r="I2" s="36" t="s">
        <v>36</v>
      </c>
      <c r="J2" s="36" t="s">
        <v>37</v>
      </c>
      <c r="K2" s="36" t="s">
        <v>38</v>
      </c>
      <c r="L2" s="36" t="s">
        <v>39</v>
      </c>
      <c r="M2" s="36" t="s">
        <v>40</v>
      </c>
      <c r="N2" s="36" t="s">
        <v>41</v>
      </c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>
      <c r="A3" s="36"/>
      <c r="B3" s="36" t="s">
        <v>58</v>
      </c>
      <c r="C3" s="37">
        <v>0.27249512024599126</v>
      </c>
      <c r="D3" s="37">
        <v>0.27249512024599126</v>
      </c>
      <c r="E3" s="37">
        <v>0.27249512024599126</v>
      </c>
      <c r="F3" s="37">
        <v>0.27249512024599126</v>
      </c>
      <c r="G3" s="37">
        <v>0.27249512024599126</v>
      </c>
      <c r="H3" s="37">
        <v>0.27249512024599126</v>
      </c>
      <c r="I3" s="37">
        <v>0.30449151282646025</v>
      </c>
      <c r="J3" s="37">
        <v>0.30449151282646025</v>
      </c>
      <c r="K3" s="37">
        <v>0.30449151282646025</v>
      </c>
      <c r="L3" s="37">
        <v>0.30449151282646025</v>
      </c>
      <c r="M3" s="37">
        <v>0.30449151282646025</v>
      </c>
      <c r="N3" s="37">
        <v>0.30449151282646025</v>
      </c>
    </row>
    <row r="4" spans="1:26">
      <c r="A4" s="36"/>
      <c r="B4" s="36" t="s">
        <v>59</v>
      </c>
      <c r="C4" s="37">
        <v>0.34029048249791771</v>
      </c>
      <c r="D4" s="37">
        <v>0.34029048249791771</v>
      </c>
      <c r="E4" s="37">
        <v>0.34029048249791771</v>
      </c>
      <c r="F4" s="37">
        <v>0.34029048249791771</v>
      </c>
      <c r="G4" s="37">
        <v>0.34029048249791771</v>
      </c>
      <c r="H4" s="37">
        <v>0.34029048249791771</v>
      </c>
      <c r="I4" s="37">
        <v>0.37613168601042085</v>
      </c>
      <c r="J4" s="37">
        <v>0.37613168601042085</v>
      </c>
      <c r="K4" s="37">
        <v>0.37613168601042085</v>
      </c>
      <c r="L4" s="37">
        <v>0.37613168601042085</v>
      </c>
      <c r="M4" s="37">
        <v>0.37613168601042085</v>
      </c>
      <c r="N4" s="37">
        <v>0.37613168601042085</v>
      </c>
    </row>
    <row r="5" spans="1:26">
      <c r="A5" s="36"/>
    </row>
    <row r="6" spans="1:26">
      <c r="A6" s="36" t="s">
        <v>56</v>
      </c>
    </row>
    <row r="7" spans="1:26">
      <c r="A7" s="36"/>
      <c r="B7" s="36" t="s">
        <v>57</v>
      </c>
      <c r="C7" s="36" t="s">
        <v>30</v>
      </c>
      <c r="D7" s="36" t="s">
        <v>31</v>
      </c>
      <c r="E7" s="36" t="s">
        <v>32</v>
      </c>
      <c r="F7" s="36" t="s">
        <v>33</v>
      </c>
      <c r="G7" s="36" t="s">
        <v>34</v>
      </c>
      <c r="H7" s="36" t="s">
        <v>35</v>
      </c>
      <c r="I7" s="36" t="s">
        <v>36</v>
      </c>
      <c r="J7" s="36" t="s">
        <v>37</v>
      </c>
      <c r="K7" s="36" t="s">
        <v>38</v>
      </c>
      <c r="L7" s="36" t="s">
        <v>39</v>
      </c>
      <c r="M7" s="36" t="s">
        <v>40</v>
      </c>
      <c r="N7" s="36" t="s">
        <v>41</v>
      </c>
    </row>
    <row r="8" spans="1:26">
      <c r="A8" s="36"/>
      <c r="B8" s="36" t="s">
        <v>58</v>
      </c>
      <c r="C8" s="23">
        <f>ROUND(C3,5)</f>
        <v>0.27250000000000002</v>
      </c>
      <c r="D8" s="23">
        <f t="shared" ref="D8:N8" si="0">ROUND(D3,5)</f>
        <v>0.27250000000000002</v>
      </c>
      <c r="E8" s="23">
        <f t="shared" si="0"/>
        <v>0.27250000000000002</v>
      </c>
      <c r="F8" s="23">
        <f t="shared" si="0"/>
        <v>0.27250000000000002</v>
      </c>
      <c r="G8" s="23">
        <f t="shared" si="0"/>
        <v>0.27250000000000002</v>
      </c>
      <c r="H8" s="23">
        <f t="shared" si="0"/>
        <v>0.27250000000000002</v>
      </c>
      <c r="I8" s="23">
        <f t="shared" si="0"/>
        <v>0.30448999999999998</v>
      </c>
      <c r="J8" s="23">
        <f t="shared" si="0"/>
        <v>0.30448999999999998</v>
      </c>
      <c r="K8" s="23">
        <f t="shared" si="0"/>
        <v>0.30448999999999998</v>
      </c>
      <c r="L8" s="23">
        <f t="shared" si="0"/>
        <v>0.30448999999999998</v>
      </c>
      <c r="M8" s="23">
        <f t="shared" si="0"/>
        <v>0.30448999999999998</v>
      </c>
      <c r="N8" s="23">
        <f t="shared" si="0"/>
        <v>0.30448999999999998</v>
      </c>
    </row>
    <row r="9" spans="1:26">
      <c r="A9" s="36"/>
      <c r="B9" s="36" t="s">
        <v>59</v>
      </c>
      <c r="C9" s="23">
        <f>ROUND(C4,5)</f>
        <v>0.34028999999999998</v>
      </c>
      <c r="D9" s="23">
        <f t="shared" ref="D9:N9" si="1">ROUND(D4,5)</f>
        <v>0.34028999999999998</v>
      </c>
      <c r="E9" s="23">
        <f t="shared" si="1"/>
        <v>0.34028999999999998</v>
      </c>
      <c r="F9" s="23">
        <f t="shared" si="1"/>
        <v>0.34028999999999998</v>
      </c>
      <c r="G9" s="23">
        <f t="shared" si="1"/>
        <v>0.34028999999999998</v>
      </c>
      <c r="H9" s="23">
        <f t="shared" si="1"/>
        <v>0.34028999999999998</v>
      </c>
      <c r="I9" s="23">
        <f t="shared" si="1"/>
        <v>0.37613000000000002</v>
      </c>
      <c r="J9" s="23">
        <f t="shared" si="1"/>
        <v>0.37613000000000002</v>
      </c>
      <c r="K9" s="23">
        <f t="shared" si="1"/>
        <v>0.37613000000000002</v>
      </c>
      <c r="L9" s="23">
        <f t="shared" si="1"/>
        <v>0.37613000000000002</v>
      </c>
      <c r="M9" s="23">
        <f t="shared" si="1"/>
        <v>0.37613000000000002</v>
      </c>
      <c r="N9" s="23">
        <f t="shared" si="1"/>
        <v>0.37613000000000002</v>
      </c>
    </row>
    <row r="10" spans="1:26">
      <c r="A10" s="36"/>
    </row>
    <row r="11" spans="1:26">
      <c r="A11" s="36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Introduction</vt:lpstr>
      <vt:lpstr>FertilityMotherRates</vt:lpstr>
      <vt:lpstr>FertilityMotherDieaseMultiplier</vt:lpstr>
      <vt:lpstr>Dropout</vt:lpstr>
      <vt:lpstr>Abuse</vt:lpstr>
      <vt:lpstr>Not Abused Depression</vt:lpstr>
      <vt:lpstr>Abused Depression</vt:lpstr>
      <vt:lpstr>Not Abused Condom Rates</vt:lpstr>
      <vt:lpstr>Abused Condom Rates</vt:lpstr>
    </vt:vector>
  </TitlesOfParts>
  <Company>Stellenbosch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2014-08-22T07:22:14Z</dcterms:created>
  <dcterms:modified xsi:type="dcterms:W3CDTF">2014-09-04T07:04:39Z</dcterms:modified>
</cp:coreProperties>
</file>