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Phil\Documents\GitHub\hbv-globalinvcase\frameworks\"/>
    </mc:Choice>
  </mc:AlternateContent>
  <xr:revisionPtr revIDLastSave="0" documentId="13_ncr:1_{7BF59C89-C598-4C8E-A49A-ADD9CEF7567E}" xr6:coauthVersionLast="47" xr6:coauthVersionMax="47" xr10:uidLastSave="{00000000-0000-0000-0000-000000000000}"/>
  <bookViews>
    <workbookView xWindow="28680" yWindow="-120" windowWidth="29040" windowHeight="15840" firstSheet="4" activeTab="6" xr2:uid="{00121D21-746A-4F35-B812-2659197875EA}"/>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List>
</comments>
</file>

<file path=xl/sharedStrings.xml><?xml version="1.0" encoding="utf-8"?>
<sst xmlns="http://schemas.openxmlformats.org/spreadsheetml/2006/main" count="1203" uniqueCount="757">
  <si>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</si>
  <si>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</si>
  <si>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</si>
  <si>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</si>
  <si>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</si>
  <si>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</si>
  <si>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</si>
  <si>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</si>
  <si>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</si>
  <si>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</si>
  <si>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</si>
  <si>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</si>
  <si>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</si>
  <si>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</si>
  <si>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</si>
  <si>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</si>
  <si>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</si>
  <si>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</si>
  <si>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</si>
  <si>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</si>
  <si>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</si>
  <si>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</si>
  <si>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series</t>
  </si>
  <si>
    <t>alive</t>
  </si>
  <si>
    <t>Name</t>
  </si>
  <si>
    <t>Description</t>
  </si>
  <si>
    <t>Template</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</si>
  <si>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</si>
  <si>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</si>
  <si>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</si>
  <si>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</si>
  <si>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</si>
  <si>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</si>
  <si>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</si>
  <si>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</si>
  <si>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</si>
  <si>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</si>
  <si>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</si>
  <si>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</si>
  <si>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</si>
  <si>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sh_init</t>
  </si>
  <si>
    <t>Initialization</t>
  </si>
  <si>
    <t>sh_pops</t>
  </si>
  <si>
    <t>Population Demography</t>
  </si>
  <si>
    <t>sh_data</t>
  </si>
  <si>
    <t>Calibration Data</t>
  </si>
  <si>
    <t>sh_calib</t>
  </si>
  <si>
    <t>Calibration Parameters</t>
  </si>
  <si>
    <t>sh_prog</t>
  </si>
  <si>
    <t>Natural History Parameters</t>
  </si>
  <si>
    <t>sh_cov</t>
  </si>
  <si>
    <t>Intervention Coverage</t>
  </si>
  <si>
    <t>sh_eff</t>
  </si>
  <si>
    <t>Intervention Effectiveness</t>
  </si>
  <si>
    <t>sh_utils</t>
  </si>
  <si>
    <t>Health Utilities</t>
  </si>
  <si>
    <t>sh_costs</t>
  </si>
  <si>
    <t>Model Costs</t>
  </si>
  <si>
    <t>j_init</t>
  </si>
  <si>
    <t>src_b</t>
  </si>
  <si>
    <t>sus</t>
  </si>
  <si>
    <t>vax</t>
  </si>
  <si>
    <t>j_acu</t>
  </si>
  <si>
    <t>it</t>
  </si>
  <si>
    <t>it_dx</t>
  </si>
  <si>
    <t>icl</t>
  </si>
  <si>
    <t>icl_dx</t>
  </si>
  <si>
    <t>icl_tx</t>
  </si>
  <si>
    <t>ict</t>
  </si>
  <si>
    <t>ict_dx</t>
  </si>
  <si>
    <t>ie</t>
  </si>
  <si>
    <t>ict_tx</t>
  </si>
  <si>
    <t>ie_dx</t>
  </si>
  <si>
    <t>ie_tx</t>
  </si>
  <si>
    <t>cc</t>
  </si>
  <si>
    <t>cc_dx</t>
  </si>
  <si>
    <t>cc_tx</t>
  </si>
  <si>
    <t>dc</t>
  </si>
  <si>
    <t>dc_dx</t>
  </si>
  <si>
    <t>hcc</t>
  </si>
  <si>
    <t>hcc_tx</t>
  </si>
  <si>
    <t>hcc_dx</t>
  </si>
  <si>
    <t>rec</t>
  </si>
  <si>
    <t>dd_hbv</t>
  </si>
  <si>
    <t>dd_oth</t>
  </si>
  <si>
    <t>Junction: Model Initialization</t>
  </si>
  <si>
    <t>Source: Annual Livebirths</t>
  </si>
  <si>
    <t>HBV: Susceptible</t>
  </si>
  <si>
    <t>HBV: Vaccine Protected</t>
  </si>
  <si>
    <t>HBV: Acute Infection (junction)</t>
  </si>
  <si>
    <t>HBV: eAg+ Chronic Infection</t>
  </si>
  <si>
    <t>HBV: eAg+ Chronic Infection (diagnosed)</t>
  </si>
  <si>
    <t>HBV: eAg+ Chronic Hepatitis</t>
  </si>
  <si>
    <t>HBV: eAg+ Chronic Hepatitis (diagnosed)</t>
  </si>
  <si>
    <t>HBV: eAg+ Chronic Hepatitis (treated)</t>
  </si>
  <si>
    <t>HBV: eAg- Chronic Infection</t>
  </si>
  <si>
    <t>HBV: eAg- Chronic Infection(diagnosed)</t>
  </si>
  <si>
    <t>HBV: eAg- Chronic Infection (treated)</t>
  </si>
  <si>
    <t>HBV: eAg- Chronic Hepatitis</t>
  </si>
  <si>
    <t>HBV: eAg- Chronic Hepatitis (diagnosed)</t>
  </si>
  <si>
    <t>HBV: eAg- Chronic Hepatitis (treated)</t>
  </si>
  <si>
    <t>HBV:  Compensated Cirrhosis</t>
  </si>
  <si>
    <t>HBV:  Compensated Cirrhosis (treated)</t>
  </si>
  <si>
    <t>HBV:  Compensated Cirrhosis (diagnosed)</t>
  </si>
  <si>
    <t>HBV:  Decompensated Cirrhosis</t>
  </si>
  <si>
    <t>HBV:  Decompensated Cirrhosis (diagnosed)</t>
  </si>
  <si>
    <t>HBV:  Decompensated Cirrhosis (treated)</t>
  </si>
  <si>
    <t>HBV:  Hepatocellular Carcinoma</t>
  </si>
  <si>
    <t>HBV:  Hepatocellular Carcinoma (diagnosed)</t>
  </si>
  <si>
    <t>HBV:  Hepatocellular Carcinoma (treated)</t>
  </si>
  <si>
    <t>HBV: HBsAg seroclearance (recovered)</t>
  </si>
  <si>
    <t>Non-HBV associated mortality</t>
  </si>
  <si>
    <t>HBV: Attributable mortality</t>
  </si>
  <si>
    <t>y</t>
  </si>
  <si>
    <t>i_sus</t>
  </si>
  <si>
    <t>b_sus</t>
  </si>
  <si>
    <t>i_vax</t>
  </si>
  <si>
    <t>b_vax</t>
  </si>
  <si>
    <t>i_it</t>
  </si>
  <si>
    <t>i_itd</t>
  </si>
  <si>
    <t>i_ic</t>
  </si>
  <si>
    <t>i_icd</t>
  </si>
  <si>
    <t>i_ict</t>
  </si>
  <si>
    <t>i_ia</t>
  </si>
  <si>
    <t>i_iad</t>
  </si>
  <si>
    <t>i_iat</t>
  </si>
  <si>
    <t>i_ie</t>
  </si>
  <si>
    <t>i_ied</t>
  </si>
  <si>
    <t>i_iet</t>
  </si>
  <si>
    <t>i_cc</t>
  </si>
  <si>
    <t>i_ccd</t>
  </si>
  <si>
    <t>i_cct</t>
  </si>
  <si>
    <t>i_dc</t>
  </si>
  <si>
    <t>i_dcd</t>
  </si>
  <si>
    <t>i_dct</t>
  </si>
  <si>
    <t>dc_tx</t>
  </si>
  <si>
    <t>i_hcc</t>
  </si>
  <si>
    <t>i_hccd</t>
  </si>
  <si>
    <t>i_hcct</t>
  </si>
  <si>
    <t>i_rec</t>
  </si>
  <si>
    <t>mtct_inf</t>
  </si>
  <si>
    <t>mtct_rec</t>
  </si>
  <si>
    <t>echt</t>
  </si>
  <si>
    <t>horiz</t>
  </si>
  <si>
    <t>acm</t>
  </si>
  <si>
    <t>echt, horiz</t>
  </si>
  <si>
    <t>acu_it</t>
  </si>
  <si>
    <t>acu_icl</t>
  </si>
  <si>
    <t>acu_clr</t>
  </si>
  <si>
    <t>m_acu</t>
  </si>
  <si>
    <t>m_dc</t>
  </si>
  <si>
    <t>m_hcc</t>
  </si>
  <si>
    <t>it_icl</t>
  </si>
  <si>
    <t>it_hcc</t>
  </si>
  <si>
    <t>icl_ict</t>
  </si>
  <si>
    <t>icl_ict_t</t>
  </si>
  <si>
    <t>icl_cc</t>
  </si>
  <si>
    <t>icl_cc_t</t>
  </si>
  <si>
    <t>icl_hcc</t>
  </si>
  <si>
    <t>icl_hcc_t</t>
  </si>
  <si>
    <t>icl_clr</t>
  </si>
  <si>
    <t>ict_clr</t>
  </si>
  <si>
    <t>ie_clr</t>
  </si>
  <si>
    <t>icl_clr_t</t>
  </si>
  <si>
    <t>ict_icl</t>
  </si>
  <si>
    <t>ict_icl_t</t>
  </si>
  <si>
    <t>ict_ie</t>
  </si>
  <si>
    <t>ict_ie_t</t>
  </si>
  <si>
    <t>ict_hcc</t>
  </si>
  <si>
    <t>ie_hcc</t>
  </si>
  <si>
    <t>cc_hcc</t>
  </si>
  <si>
    <t>dc_hcc</t>
  </si>
  <si>
    <t>ict_hcc_t</t>
  </si>
  <si>
    <t>ie_hcc_t</t>
  </si>
  <si>
    <t>cc_hcc_t</t>
  </si>
  <si>
    <t>dc_hcc_t</t>
  </si>
  <si>
    <t>ict_clr_t</t>
  </si>
  <si>
    <t>ie_clr_t</t>
  </si>
  <si>
    <t>cc_dc</t>
  </si>
  <si>
    <t>cc_dc_t</t>
  </si>
  <si>
    <t>m_dc_t</t>
  </si>
  <si>
    <t>m_hcc_t</t>
  </si>
  <si>
    <t>ie_cc</t>
  </si>
  <si>
    <t>ie_cc_t</t>
  </si>
  <si>
    <t>Total Population</t>
  </si>
  <si>
    <t>chb_pop</t>
  </si>
  <si>
    <t>People living with chronic hepatitis B</t>
  </si>
  <si>
    <t>prev</t>
  </si>
  <si>
    <t>Prevalence of chronic hepatitis B</t>
  </si>
  <si>
    <t>eag_ott</t>
  </si>
  <si>
    <t>Prevalence of HBeAg among people living with chronic hepatitis B</t>
  </si>
  <si>
    <t>eag_tot</t>
  </si>
  <si>
    <t>Prevalence of HBeAg in the total living population</t>
  </si>
  <si>
    <t>eag_supr</t>
  </si>
  <si>
    <t xml:space="preserve">Prevalence of virally suppressed HBeAg positive in the population </t>
  </si>
  <si>
    <t>sag_supr</t>
  </si>
  <si>
    <t>sag_tot</t>
  </si>
  <si>
    <t>comp</t>
  </si>
  <si>
    <t>decomp</t>
  </si>
  <si>
    <t>hepcc</t>
  </si>
  <si>
    <t>undiag</t>
  </si>
  <si>
    <t>diag</t>
  </si>
  <si>
    <t>treat</t>
  </si>
  <si>
    <t>tx_elig</t>
  </si>
  <si>
    <t>Prevalence of non-HBeAg among the total living population</t>
  </si>
  <si>
    <t>Prevalence of virally suppressed non-HBeAg among the total living population</t>
  </si>
  <si>
    <t>People living with compensated cirrhosis attributable to HBV</t>
  </si>
  <si>
    <t>People living with decompensated cirrhosis attributable to HBV</t>
  </si>
  <si>
    <t>People living with hepatocellular carcinoma attributable to HBV</t>
  </si>
  <si>
    <t>Chronic hepatitis B: Undiagnosed Population</t>
  </si>
  <si>
    <t>Chronic hepatitis B: Diagnosed Population</t>
  </si>
  <si>
    <t>Chronic hepatitis B: Treated Population</t>
  </si>
  <si>
    <t>Chronic hepatitis B: Treatment eligible population (WHO 2015 Guidelines)</t>
  </si>
  <si>
    <t>Diagnosis Coverage (of people living with chronic hepatitis B)</t>
  </si>
  <si>
    <t>Treatment Coverage (among those eligible for treatment)</t>
  </si>
  <si>
    <t>j_init, sus, vax, j_acu, it, it_dx, icl, icl_dx, icl_tx, ict, ict_dx, ict_tx, ie, ie_dx, ie_tx, cc, cc_dx, cc_tx, dc, dc_dx, dc_tx, hcc, hcc_dx, hcc_tx, rec</t>
  </si>
  <si>
    <t>it, it_dx, icl, icl_dx, icl_tx, ict, ict_dx, ict_tx, ie, ie_dx, ie_tx, cc, cc_dx, cc_tx, dc, dc_dx, dc_tx, hcc, hcc_dx, hcc_tx</t>
  </si>
  <si>
    <t>it, it_dx, icl, icl_dx, icl_tx</t>
  </si>
  <si>
    <t xml:space="preserve"> ict, ict_dx, ict_tx, ie, ie_dx, ie_tx, cc, cc_dx, cc_tx, dc, dc_dx, dc_tx, hcc, hcc_dx, hcc_tx</t>
  </si>
  <si>
    <t>ict_tx, ie_tx, cc_tx, dc_tx, hcc_tx</t>
  </si>
  <si>
    <t>cc, cc_dx, cc_tx</t>
  </si>
  <si>
    <t>dc, dc_dx, dc_tx</t>
  </si>
  <si>
    <t xml:space="preserve"> hcc, hcc_dx, hcc_tx</t>
  </si>
  <si>
    <t>it, icl, ict, ie, cc, dc, hcc</t>
  </si>
  <si>
    <t xml:space="preserve"> it_dx, icl_dx, icl_tx, ict_dx, ict_tx, ie_dx, ie_tx, cc_dx, cc_tx, dc_dx, dc_tx, hcc_dx, hcc_tx</t>
  </si>
  <si>
    <t>icl_tx, ict_tx, ie_tx, cc_tx, dc_tx, hcc_tx</t>
  </si>
  <si>
    <t>icl, icl_dx, icl_tx, ie, ie_dx, ie_tx, cc, cc_dx, cc_tx, dc, dc_dx, dc_tx, hcc, hcc_dx, hcc_tx</t>
  </si>
  <si>
    <t xml:space="preserve"> icl_tx, ie_tx, cc_tx, dc_tx, hcc_tx</t>
  </si>
  <si>
    <t>Treatment Coverage (among the total population living with CHB)</t>
  </si>
  <si>
    <t>#ignore</t>
  </si>
  <si>
    <t>Population Demographics</t>
  </si>
  <si>
    <t>b_rate</t>
  </si>
  <si>
    <t>Estimated Annual Livebirths</t>
  </si>
  <si>
    <t>Age/sex specific all-cause mortality rate</t>
  </si>
  <si>
    <t>life_exp</t>
  </si>
  <si>
    <t>Age/sex specific years life remaining</t>
  </si>
  <si>
    <t>Discounting</t>
  </si>
  <si>
    <t>disc</t>
  </si>
  <si>
    <t>Annual disounting rate</t>
  </si>
  <si>
    <t>number</t>
  </si>
  <si>
    <t>probability</t>
  </si>
  <si>
    <t>Model Initialization</t>
  </si>
  <si>
    <t>Initial vaccination coverage</t>
  </si>
  <si>
    <t>proportion</t>
  </si>
  <si>
    <t>i_dx</t>
  </si>
  <si>
    <t>i_tx</t>
  </si>
  <si>
    <t>i_hcp</t>
  </si>
  <si>
    <t>i_dcp</t>
  </si>
  <si>
    <t>i_ccp</t>
  </si>
  <si>
    <t>i_uchb</t>
  </si>
  <si>
    <t>i_epos</t>
  </si>
  <si>
    <t>i_edis</t>
  </si>
  <si>
    <t>i_sdis</t>
  </si>
  <si>
    <t>i_chb</t>
  </si>
  <si>
    <t>0</t>
  </si>
  <si>
    <t>Initial recovered proportion</t>
  </si>
  <si>
    <t>Initial diagnosis coverage</t>
  </si>
  <si>
    <t>Initial treatment coverage</t>
  </si>
  <si>
    <t>Initial proportion of CHB with HCC</t>
  </si>
  <si>
    <t>Initial proportion of CHB with DC</t>
  </si>
  <si>
    <t>Initial proportion of CHB with CC</t>
  </si>
  <si>
    <t>Unadjusted initial CHB prevalence</t>
  </si>
  <si>
    <t>Initial proportion HBeAg+ with chronic infection</t>
  </si>
  <si>
    <t>Initial proportion HBeAg- with chronic infection</t>
  </si>
  <si>
    <t xml:space="preserve">Initial proportion HBeAg+ </t>
  </si>
  <si>
    <t>Adjusted initial CHB prevalence</t>
  </si>
  <si>
    <t>max(i_uchb-(i_uchb*(i_ccp+i_dcp+i_hcp)),0)</t>
  </si>
  <si>
    <t>i_chb*i_epos*i_edis*(1-i_dx)</t>
  </si>
  <si>
    <t>i_chb*i_epos*i_edis*i_dx</t>
  </si>
  <si>
    <t>i_chb*i_epos*(1-i_edis)*(1-i_dx)</t>
  </si>
  <si>
    <t>i_chb*i_epos*(1-i_edis)*i_dx</t>
  </si>
  <si>
    <t>i_chb*i_epos*(1-i_edis)*i_tx</t>
  </si>
  <si>
    <t>i_chb*(1-i_epos)*i_sdis*(1-i_dx)</t>
  </si>
  <si>
    <t>i_chb*(1-i_epos)*i_sdis*i_dx</t>
  </si>
  <si>
    <t>i_chb*(1-i_epos)*i_sdis*i_tx</t>
  </si>
  <si>
    <t>i_chb*(1-i_epos)*(1-i_sdis)*(1-i_dx)</t>
  </si>
  <si>
    <t>i_chb*(1-i_epos)*(1-i_sdis)*i_dx</t>
  </si>
  <si>
    <t>i_chb*(1-i_epos)*(1-i_sdis)*i_tx</t>
  </si>
  <si>
    <t>i_uchb*i_ccp*(1-i_dx)</t>
  </si>
  <si>
    <t>i_uchb*i_ccp*i_dx</t>
  </si>
  <si>
    <t>i_uchb*i_ccp*i_tx</t>
  </si>
  <si>
    <t>i_uchb*i_dcp*(1-i_dx)</t>
  </si>
  <si>
    <t>i_uchb*i_dcp*i_dx</t>
  </si>
  <si>
    <t>i_uchb*i_dcp*i_tx</t>
  </si>
  <si>
    <t>i_uchb*i_hcp*(1-i_dx)</t>
  </si>
  <si>
    <t>i_uchb*i_hcp*i_dx</t>
  </si>
  <si>
    <t>i_uchb*i_hcp*i_tx</t>
  </si>
  <si>
    <t>1-(i_uchb+i_rec+i_vax)</t>
  </si>
  <si>
    <t>Initial HBeAg+ chronic infection (undiagnosed)</t>
  </si>
  <si>
    <t>Initial HBeAg+ chronic infection (diagnosed)</t>
  </si>
  <si>
    <t>Initial HBeAg+ chronic hepatitis (undiagnosed)</t>
  </si>
  <si>
    <t>Initial HBeAg+ chronic hepatitis (diagnosed)</t>
  </si>
  <si>
    <t>Initial HBeAg+ chronic hepatitis (treated)</t>
  </si>
  <si>
    <t>Initial HBeAg- chronic infection(diagnosed)</t>
  </si>
  <si>
    <t>Initial HBeAg- chronic infection (undiagnosed)</t>
  </si>
  <si>
    <t>Initial HBeAg- chronic infection (treated)</t>
  </si>
  <si>
    <t>Initial HBeAg- chronic hepatitis (undiagnosed)</t>
  </si>
  <si>
    <t>Initial HBeAg- chronic hepatitis (diagnosed)</t>
  </si>
  <si>
    <t>Initial HBeAg- chronic hepatitis (treated)</t>
  </si>
  <si>
    <t>Vaccine Effectiveness</t>
  </si>
  <si>
    <t>Initial: Compensated Cirrhosis (undiagnosed)</t>
  </si>
  <si>
    <t>Initial: Compensated Cirrhosis (diagnosed)</t>
  </si>
  <si>
    <t>Initial: Compensated Cirrhosis (treated)</t>
  </si>
  <si>
    <t>Initial: Decompensated Cirrhosis (undiagnosed)</t>
  </si>
  <si>
    <t>Initial: Decompensated Cirrhosis (diagnosed)</t>
  </si>
  <si>
    <t>Initial: Decompensated Cirrhosis (treated)</t>
  </si>
  <si>
    <t>Initial: Hepatocellular Carcinoma (undiagnosed)</t>
  </si>
  <si>
    <t>Initial: Hepatocellular Carcinoma (diagnosed)</t>
  </si>
  <si>
    <t>Initial: Hepatocellular Carcinoma (treated)</t>
  </si>
  <si>
    <t>Initial: Hepatitis B susceptible population</t>
  </si>
  <si>
    <t>eag_ve</t>
  </si>
  <si>
    <t>sag_ve</t>
  </si>
  <si>
    <t>hb3_ve</t>
  </si>
  <si>
    <t>mav_ve</t>
  </si>
  <si>
    <t>Vaccine Effectiveness: HepB-BD, eAg+ mother</t>
  </si>
  <si>
    <t>Vaccine Effectiveness: HepB-BD, eAg- mother</t>
  </si>
  <si>
    <t>Vaccine Effectiveness: HepB3</t>
  </si>
  <si>
    <t>Vaccine Effectiveness: HepB-BD, eAg+ mother, mAV (sensitivity)</t>
  </si>
  <si>
    <t>bd</t>
  </si>
  <si>
    <t>HepB-BD Coverage (%)</t>
  </si>
  <si>
    <t>hb3</t>
  </si>
  <si>
    <t>HepB3 Coverage (%)</t>
  </si>
  <si>
    <t>mav</t>
  </si>
  <si>
    <t>Maternal Antiviral Coverage (% of HepB-BD in eAg+ mothers; sensitivity)</t>
  </si>
  <si>
    <t>Vaccine Coverage and Unit Costs</t>
  </si>
  <si>
    <t>bd_uc</t>
  </si>
  <si>
    <t>hb3_uc</t>
  </si>
  <si>
    <t>mav_uc</t>
  </si>
  <si>
    <t>Unit Cost: Delivery of a hepatitis B birth dose vaccine</t>
  </si>
  <si>
    <t>Unit Cost: Delivery of complete three dose vaccine series</t>
  </si>
  <si>
    <t>Unit Cost: Delivery of maternal antivirals and hepatitis B birth dose vaccine (sensitivity)</t>
  </si>
  <si>
    <t>MTCT: Assumptions and Inputs</t>
  </si>
  <si>
    <t>eag_hvl</t>
  </si>
  <si>
    <t>sag_hvl</t>
  </si>
  <si>
    <t>hvl_trisk</t>
  </si>
  <si>
    <t>lvl_trisk</t>
  </si>
  <si>
    <t>ci_p</t>
  </si>
  <si>
    <t>hbe_pos</t>
  </si>
  <si>
    <t>hbe_neg</t>
  </si>
  <si>
    <t>e_preg</t>
  </si>
  <si>
    <t>s_preg</t>
  </si>
  <si>
    <t>MTCT: Decision Tree Model</t>
  </si>
  <si>
    <t>bd_tc</t>
  </si>
  <si>
    <t>hb3_tc</t>
  </si>
  <si>
    <t>mav_tc</t>
  </si>
  <si>
    <t>mtct_tc</t>
  </si>
  <si>
    <t>eag_ix</t>
  </si>
  <si>
    <t>sag_ix</t>
  </si>
  <si>
    <t>foi_out</t>
  </si>
  <si>
    <t>foi_in_horiz</t>
  </si>
  <si>
    <t>ad_pop_sus</t>
  </si>
  <si>
    <t>foi_in_ec</t>
  </si>
  <si>
    <t>ch_pop_sus</t>
  </si>
  <si>
    <t xml:space="preserve">Horizontal Transmission: Outputs </t>
  </si>
  <si>
    <t>Horizontal Transmission: Assumptions and Inputs (calibrated)</t>
  </si>
  <si>
    <t>Acute Infection</t>
  </si>
  <si>
    <t>Care Cascade</t>
  </si>
  <si>
    <t>MTCT: Cost Outputs (discounted)</t>
  </si>
  <si>
    <t>max(1-(m_acu+acu_it+acu_icl),0)</t>
  </si>
  <si>
    <t>dx_uc</t>
  </si>
  <si>
    <t>Unit Cost: Diagnosis of chronic hepatitis B</t>
  </si>
  <si>
    <t>chb_tx_uc</t>
  </si>
  <si>
    <t>chb_man_uc</t>
  </si>
  <si>
    <t>Unit Cost: Annual disease management cost of Chronic Hepatitis B (no treatment)</t>
  </si>
  <si>
    <t>Unit Cost: Annual disease management cost of Chronic Hepatitis B (treatment)</t>
  </si>
  <si>
    <t>dc_tx_uc</t>
  </si>
  <si>
    <t>Unit Cost: Annual disease management cost of Decompensated Cirrhosis (treatment)</t>
  </si>
  <si>
    <t>hcc_tx_uc</t>
  </si>
  <si>
    <t>Unit Cost: Annual disease management cost of Hepatocellular Carcinoma (treatment)</t>
  </si>
  <si>
    <t>Care Cascade: Coverage and Cost Inputs</t>
  </si>
  <si>
    <t>Care Cascade: Coverage Calculations</t>
  </si>
  <si>
    <t>Care Cascade: Total Costs (discounted)</t>
  </si>
  <si>
    <t>dx_tc</t>
  </si>
  <si>
    <t>man_tc</t>
  </si>
  <si>
    <t>tx_tc</t>
  </si>
  <si>
    <t>Total Cost: On-treatment</t>
  </si>
  <si>
    <t>ltc</t>
  </si>
  <si>
    <t>Proportion diagnosed who are linked to care (sensitivity)</t>
  </si>
  <si>
    <t>disc*(it_dx+icl_dx+ict_dx+ie_dx+cc_dx+dc_dx+hcc_dx)*chb_man_uc*ltc</t>
  </si>
  <si>
    <t>care_tc</t>
  </si>
  <si>
    <t>Total Cost: Hepatitis B Care Cascade</t>
  </si>
  <si>
    <t>dx_tc+man_tc+tx_tc</t>
  </si>
  <si>
    <t>Treatment Effectiveness (RR&lt;1 = less transfers, RR&gt;1 = more transfers)</t>
  </si>
  <si>
    <t>te_icl_ict</t>
  </si>
  <si>
    <t>te_icl_cc</t>
  </si>
  <si>
    <t>te_icl_hcc</t>
  </si>
  <si>
    <t>te_icl_clr</t>
  </si>
  <si>
    <t>te_ict_icl</t>
  </si>
  <si>
    <t>te_ict_ie</t>
  </si>
  <si>
    <t>te_ict_hcc</t>
  </si>
  <si>
    <t>te_ie_cc</t>
  </si>
  <si>
    <t>te_ie_hcc</t>
  </si>
  <si>
    <t>te_ie_clr</t>
  </si>
  <si>
    <t>te_cc_dc</t>
  </si>
  <si>
    <t>te_cc_hcc</t>
  </si>
  <si>
    <t>te_dc_hcc</t>
  </si>
  <si>
    <t>te_m_dc</t>
  </si>
  <si>
    <t>te_m_hcc</t>
  </si>
  <si>
    <t>Treatment Effectiveness: HBeAg seroclearance</t>
  </si>
  <si>
    <t>Treatment Effectiveness: Cirrhosis prevention from HBeAg+ chronic hepatitis</t>
  </si>
  <si>
    <t>Treatment Effectiveness: HBsAg seroclearance from HBeAg+ chronic hepatitis</t>
  </si>
  <si>
    <t>Treatment Effectiveness: HBsAg seroclearance from HBeAg- chronic hepatitis</t>
  </si>
  <si>
    <t>Treatment Effectiveness: Preventing HBeAg reactivation during HBeAg- chronic infection</t>
  </si>
  <si>
    <t>Treatment Effectiveness: Preventing HBeAg- chronic hepatitis activation from HBeAg- chronic infection</t>
  </si>
  <si>
    <t>Treatment Effectiveness: Cirrhosis prevention from HBeAg- chronic hepatitis</t>
  </si>
  <si>
    <t>Treatment Effectiveness: Prevention of decompensation from compensated cirrhosis</t>
  </si>
  <si>
    <t>te_dc_cc</t>
  </si>
  <si>
    <t>Treatment Effectiveness: Hepatocellular carcinoma prevention from HBeAg+ chronic hepatitis</t>
  </si>
  <si>
    <t>Treatment Effectiveness: Hepatocellular carcinoma prevention from HBeAg- chronic infection</t>
  </si>
  <si>
    <t>Treatment Effectiveness: Hepatocellular carcinoma prevention from HBeAg- chronic hepatitis</t>
  </si>
  <si>
    <t>Treatment Effectiveness: Hepatocellular carcinoma prevention from compensated cirrhosis</t>
  </si>
  <si>
    <t>Treatment Effectiveness: Hepatocellular carcinoma prevention from decompensated cirrhosis</t>
  </si>
  <si>
    <t>Treatment Effectiveness: Reduction in decompensated cirrhosis mortality</t>
  </si>
  <si>
    <t>Treatment Effectiveness: Reduction in hepatocellular carcinoma mortality</t>
  </si>
  <si>
    <t>rr_it_hcc</t>
  </si>
  <si>
    <t>rr_icl_hcc</t>
  </si>
  <si>
    <t>rr_ict_hcc</t>
  </si>
  <si>
    <t>rr_ie_hcc</t>
  </si>
  <si>
    <t>rr_cc_hcc</t>
  </si>
  <si>
    <t>rr_icl_cc</t>
  </si>
  <si>
    <t>rr_ict_icl</t>
  </si>
  <si>
    <t>Relative Risk: HBeAg- chronic infection to HBeAg+ chronic hepatitis (vs HBeAg+ chronic infection)</t>
  </si>
  <si>
    <t>Relative Risk: HBeAg+ chronic hepatitis to compensated cirrhosis (vs HBeAg- chronic hepatitis)</t>
  </si>
  <si>
    <t>Relative Risk: HBeAg+ chronic infection to hepatocellular carcinoma (vs decompensated cirrhosis)</t>
  </si>
  <si>
    <t>Relative Risk: HBeAg+ chronic hepatitis to hepatocellular carcinoma (vs decompensated cirrhosis)</t>
  </si>
  <si>
    <t>Relative Risk: HBeAg- chronic infection to hepatocellular carcinoma (vs decompensated cirrhosis)</t>
  </si>
  <si>
    <t>Relative Risk: HBeAg- chronic hepatitis to hepatocellular carcinoma (vs decompensated cirrhosis)</t>
  </si>
  <si>
    <t>Relative Risk: Compensated cirrhosis to hepatocellular carcinoma (vs decompensated cirrhosis)</t>
  </si>
  <si>
    <t>CHB Disease Progression Relative Rates (to simplify calibration; RR&lt;1 = less transfers, RR&gt;1 = more transfers)</t>
  </si>
  <si>
    <t>rr_ie_clr</t>
  </si>
  <si>
    <t>Relative Risk: HBeAg- chronic hepatitis to HBsAg seroclearance (vs HBeAg+ chronic hepatitis)</t>
  </si>
  <si>
    <t>rr_ict_clr</t>
  </si>
  <si>
    <t>Relative Risk: HBeAg- chronic infection to HBsAg seroclearance (vs HBeAg+ chronic hepatitis)</t>
  </si>
  <si>
    <t>te_ict_clr</t>
  </si>
  <si>
    <t>Treatment Effectiveness: HBsAg seroclearance from HBeAg- chronic infection</t>
  </si>
  <si>
    <t>CHB Disease Natural History Progression Rates (not calibrated)</t>
  </si>
  <si>
    <t>CHB Disease Progression Rates on Treatment (not calibrated)</t>
  </si>
  <si>
    <t>Calibration Parameters (Flows and Sinks)</t>
  </si>
  <si>
    <t>total_chb</t>
  </si>
  <si>
    <t>diagnosed</t>
  </si>
  <si>
    <t>treatment</t>
  </si>
  <si>
    <t>Output: Total Populations</t>
  </si>
  <si>
    <t>n</t>
  </si>
  <si>
    <t>export</t>
  </si>
  <si>
    <t>Output: CHB population</t>
  </si>
  <si>
    <t>Output: CHB incidence</t>
  </si>
  <si>
    <t>Output: HBV mortality</t>
  </si>
  <si>
    <t>:dd_hbv</t>
  </si>
  <si>
    <t>Output: HCC incidence</t>
  </si>
  <si>
    <t>flw_hcc</t>
  </si>
  <si>
    <t>Output: HBV DALYs</t>
  </si>
  <si>
    <t>dalys</t>
  </si>
  <si>
    <t>Output: Vaccine Costs</t>
  </si>
  <si>
    <t>Output: Care Costs</t>
  </si>
  <si>
    <t>Output: Productivity Losses</t>
  </si>
  <si>
    <t>pl_gdpw</t>
  </si>
  <si>
    <t>mx_mtct</t>
  </si>
  <si>
    <t>Matrix: Mother to Child Transmission</t>
  </si>
  <si>
    <t>mx_echt</t>
  </si>
  <si>
    <t>Matrix: Early Childhood Horizontal Transmission</t>
  </si>
  <si>
    <t>mx_horiz</t>
  </si>
  <si>
    <t xml:space="preserve">Matrix: Population Horizontal Transmission </t>
  </si>
  <si>
    <t>HBeAg+ chronic infection to HBeAg+ chronic hepatitis</t>
  </si>
  <si>
    <t>HBeAg+ chronic hepatitis to HBeAg- chronic infection (HBeAg seroconversion)</t>
  </si>
  <si>
    <t>HBeAg+ chronic hepatitis to HBsAg seroclearance (recovered)</t>
  </si>
  <si>
    <t>HBeAg- chronic infection to HBeAg- chronic hepatitis</t>
  </si>
  <si>
    <t>HBeAg- chronic hepatitis to compensated cirrhosis</t>
  </si>
  <si>
    <t>Decompensation of cirrhosis</t>
  </si>
  <si>
    <t>Decompensated cirrhosis to hepatocellular carcinoma</t>
  </si>
  <si>
    <t>Death from decompensated cirrhosis</t>
  </si>
  <si>
    <t>Death from hepatocellular carcinoma</t>
  </si>
  <si>
    <t>dw_chi</t>
  </si>
  <si>
    <t>dw_chb</t>
  </si>
  <si>
    <t>dw_chb_t</t>
  </si>
  <si>
    <t>dw_cc</t>
  </si>
  <si>
    <t>dw_cc_t</t>
  </si>
  <si>
    <t>dw_dc</t>
  </si>
  <si>
    <t>dw_dc_t</t>
  </si>
  <si>
    <t>dw_hcc</t>
  </si>
  <si>
    <t>dw_hcc_t</t>
  </si>
  <si>
    <t>yll</t>
  </si>
  <si>
    <t>yld</t>
  </si>
  <si>
    <t>DALYs (inputs)</t>
  </si>
  <si>
    <t>Productivity (inputs)</t>
  </si>
  <si>
    <t>wk_yrs</t>
  </si>
  <si>
    <t>gdp_pw</t>
  </si>
  <si>
    <t>gdp_pc</t>
  </si>
  <si>
    <t>emp_pop</t>
  </si>
  <si>
    <t>pl_chi</t>
  </si>
  <si>
    <t>pl_chb</t>
  </si>
  <si>
    <t>pl_chb_t</t>
  </si>
  <si>
    <t>pl_cc</t>
  </si>
  <si>
    <t>pl_cc_t</t>
  </si>
  <si>
    <t>pl_dc</t>
  </si>
  <si>
    <t>pl_dc_t</t>
  </si>
  <si>
    <t>pl_hcc</t>
  </si>
  <si>
    <t>pl_hcc_t</t>
  </si>
  <si>
    <t>yll_emp</t>
  </si>
  <si>
    <t>abs_emp</t>
  </si>
  <si>
    <t>pl_total</t>
  </si>
  <si>
    <t>pl_gdpc</t>
  </si>
  <si>
    <t>ir_hcc</t>
  </si>
  <si>
    <t>cl_acu</t>
  </si>
  <si>
    <t>cl_cir</t>
  </si>
  <si>
    <t>cl_hcc</t>
  </si>
  <si>
    <t>HBeAg+ mothers: Viral Load &lt;200,000 IU HBV DNA</t>
  </si>
  <si>
    <t>HBeAg- mothers: Viral Load &lt;200,000 IU HBV DNA</t>
  </si>
  <si>
    <t>Risk of MTCT in HVL mother</t>
  </si>
  <si>
    <t>Risk of MTCT in LVL mother</t>
  </si>
  <si>
    <t>Risk of chronic infection following MTCT</t>
  </si>
  <si>
    <t>HBeAg+ pregnancy</t>
  </si>
  <si>
    <t xml:space="preserve">HBeAg positive, non-virally suppressed, prevalence </t>
  </si>
  <si>
    <t>HBeAg negative, non-virally suppressed, prevalence</t>
  </si>
  <si>
    <t>HBeAg- preganancy</t>
  </si>
  <si>
    <t>Chronic hepatitis B infections acquired via MTCT</t>
  </si>
  <si>
    <t>HBsAg seroclearance following MTCT</t>
  </si>
  <si>
    <t>Fully vaccinated infants</t>
  </si>
  <si>
    <t>Hepatitis B susceptible following birth</t>
  </si>
  <si>
    <t>Total Cost: HepB-BD vaccination</t>
  </si>
  <si>
    <t>Total Cost: HepB3 vaccination</t>
  </si>
  <si>
    <t>Total Cost: Maternal antivirals (sensitivity)</t>
  </si>
  <si>
    <t>Total Cost: Vaccination and MTCT prevention</t>
  </si>
  <si>
    <t>Relative infectiousness of HBeAg+, non virally suppressed, individuals</t>
  </si>
  <si>
    <t>Baseline infectiousness in HBeAg-, non virally suppressed, individuals</t>
  </si>
  <si>
    <t>Population susceptibility to infection (&gt;5y)</t>
  </si>
  <si>
    <t>Population susceptibility to infection (0-4y)</t>
  </si>
  <si>
    <t>Force of Infection: Imparted by HBV positive population</t>
  </si>
  <si>
    <t>Force of Infection: Experienced by HBV susceptible adults</t>
  </si>
  <si>
    <t>Horizontal Transmission Rate (&gt;5y)</t>
  </si>
  <si>
    <t>Force of Infection: Experienced by HBV susceptible children</t>
  </si>
  <si>
    <t>Horizontal Transmission Rate (0-4y)</t>
  </si>
  <si>
    <t>supr_eff</t>
  </si>
  <si>
    <t>Antiviral suppression effectiveness</t>
  </si>
  <si>
    <t>SRC_POP_AVG(hbe_pos, mx_mtct, alive)</t>
  </si>
  <si>
    <t>bd_uc*((b_rate*bd)-(b_rate*e_preg*bd*mav))*disc</t>
  </si>
  <si>
    <t>mav_uc*b_rate*e_preg*bd*mav*disc</t>
  </si>
  <si>
    <t>hb3_uc*hb3*b_rate*disc</t>
  </si>
  <si>
    <t>bd_tc+hb3_tc+mav_tc</t>
  </si>
  <si>
    <t>b_rate-(mtct_inf+mtct_rec+b_vax)</t>
  </si>
  <si>
    <t>SRC_POP_AVG(foi_out, mx_horiz, alive)</t>
  </si>
  <si>
    <t>ad_pop_sus*foi_in_horiz</t>
  </si>
  <si>
    <t>SRC_POP_AVG(foi_out, mx_echt, alive)</t>
  </si>
  <si>
    <t>ch_pop_sus*foi_in_ec</t>
  </si>
  <si>
    <t>1</t>
  </si>
  <si>
    <t>Mortality:Acute hepatitis B infection</t>
  </si>
  <si>
    <t>Acute hepatitis B infection to HBeAg+ chronic infection (&lt;5y)</t>
  </si>
  <si>
    <t>Acute hepatitis B infection to HBeAg+ chronic hepatitis (&gt;5y)</t>
  </si>
  <si>
    <t>HBsAg seroclearance following acute hepatitis B</t>
  </si>
  <si>
    <t>HBeAg- chronic infection to HBeAg+ chronic hepatitis</t>
  </si>
  <si>
    <t>HBeAg- chronic infection to HBsAg seroclearance</t>
  </si>
  <si>
    <t>HBeAg- chronic hepatitis to HBsAg seroclearance</t>
  </si>
  <si>
    <t>HBeAg+ chronic hepatitis to compensated cirrhosis</t>
  </si>
  <si>
    <t>HBeAg+ chronic infection to hepatocellular carcinoma</t>
  </si>
  <si>
    <t>HBeAg+ chronic hepatitis to hepatocellular carcinoma</t>
  </si>
  <si>
    <t>HBeAg- chronic infection to hepatocellular carcinoma</t>
  </si>
  <si>
    <t>HBeAg- chronic hepatitis to hepatocellular carcinoma</t>
  </si>
  <si>
    <t>Compensated cirrhosis to hepatocellular carcinoma</t>
  </si>
  <si>
    <t>HBeAg seroclearance (on treatment)</t>
  </si>
  <si>
    <t>HBeAg+ chronic hepatitis to compensated cirrhosis (on treatment)</t>
  </si>
  <si>
    <t>HBeAg+ chronic hepatitis to hepatocellular carcinoma (on treatment)</t>
  </si>
  <si>
    <t>HBeAg+ chronic hepatitis to HBsAg seroclearance (on treatment)</t>
  </si>
  <si>
    <t>HBeAg reactivation (on treatment)</t>
  </si>
  <si>
    <t>HBeAg- chronic infection to HBeAg chronic hepatitis (on treatment)</t>
  </si>
  <si>
    <t>HBeAg- chronic infection to hepatocellular carcinoma (on treatment)</t>
  </si>
  <si>
    <t>HBeAg- chronic infection to HBsAg seroclearance (on treatment)</t>
  </si>
  <si>
    <t>HBeAg- chronic hepatitis to compensated cirrhosis (on treatment)</t>
  </si>
  <si>
    <t>HBeAg- chronic hepatitis to hepatocellular carcinoma (on treatment)</t>
  </si>
  <si>
    <t>HBeAg- chronic hepatitis to HBsAg seroclearance (on treatment)</t>
  </si>
  <si>
    <t>Decompensation of cirrhosis (on treatment)</t>
  </si>
  <si>
    <t>Compensated cirrhosis to hepatocellular carcinoma (on treatment)</t>
  </si>
  <si>
    <t>Recompensation of cirrhosis (on treatment)</t>
  </si>
  <si>
    <t>Decompensated cirrhosis to hepatocellular carcinoma (on treatment)</t>
  </si>
  <si>
    <t>Death from decompensated cirrhosis (on treatment)</t>
  </si>
  <si>
    <t>Death from hepatocellular carcinoma (on treatment)</t>
  </si>
  <si>
    <t>Disability Weight: Active chronic hepatitis B infection</t>
  </si>
  <si>
    <t>Disability Weight: Inactive chronic hepatitis B infection</t>
  </si>
  <si>
    <t>Disability Weight: Active chronic hepatitis B infection (on treatment)</t>
  </si>
  <si>
    <t>Disability Weight: Compensated cirrhosis</t>
  </si>
  <si>
    <t>Disability Weight: Compensated cirrhosis (on treatment)</t>
  </si>
  <si>
    <t>Disability Weight: Decompensated cirrhosis</t>
  </si>
  <si>
    <t>Disability Weight: Decompensated cirrhosis (on treatment)</t>
  </si>
  <si>
    <t>Disability Weight: Hepatocellular carcinoma</t>
  </si>
  <si>
    <t>Disability Weight: Hepatocellular carcinoma (on treatment)</t>
  </si>
  <si>
    <t>Years Life Lost</t>
  </si>
  <si>
    <t>Years Lost to Disability</t>
  </si>
  <si>
    <t>Disability Adjusted Life Years</t>
  </si>
  <si>
    <t>Productive years remaining</t>
  </si>
  <si>
    <t>GDP per worker (adjusted for CHB prevalence)</t>
  </si>
  <si>
    <t>GDP per capita (adjusted for CHB prevalence)</t>
  </si>
  <si>
    <t>Employment to Population Ratio</t>
  </si>
  <si>
    <t>Productivity Loss: Inactive CHB</t>
  </si>
  <si>
    <t>Productivity Loss: Active CHB</t>
  </si>
  <si>
    <t>Productivity Loss: Active CHB (on treatment)</t>
  </si>
  <si>
    <t>Prodictivity Loss: Compensated Cirrhosis</t>
  </si>
  <si>
    <t>Prodictivity Loss: Compensated Cirrhosis (on treatment)</t>
  </si>
  <si>
    <t>Prodictivity Loss: Decompensated Cirrhosis</t>
  </si>
  <si>
    <t>Prodictivity Loss: Decompensated Cirrhosis (on treatment)</t>
  </si>
  <si>
    <t>Prodictivity Loss: Hepatocellular Carcinoma</t>
  </si>
  <si>
    <t>Prodictivity Loss: Hepatocellular Carcinoma (on treatment)</t>
  </si>
  <si>
    <t>Years of Productive Life Lost</t>
  </si>
  <si>
    <t>Absenteeism due to HBV</t>
  </si>
  <si>
    <t>Total Productivity Loss (years)</t>
  </si>
  <si>
    <t>Total Productivty Loss (US$; per worker GDP)</t>
  </si>
  <si>
    <t>Total Productivty Loss (US$; per capita GDP)</t>
  </si>
  <si>
    <t>HCC incidence rate (per 1e5)</t>
  </si>
  <si>
    <t>HCC incidence (total cases)</t>
  </si>
  <si>
    <t>Deaths from acute HBV</t>
  </si>
  <si>
    <t>Deaths from decompensated cirrhosis</t>
  </si>
  <si>
    <t>Deaths from hepatocellular carcinoma</t>
  </si>
  <si>
    <t>CHB Disease Natural History Progression Rates (can be calibrated)</t>
  </si>
  <si>
    <t>rr_ict_icl*it_icl</t>
  </si>
  <si>
    <t>rr_ict_clr*icl_clr</t>
  </si>
  <si>
    <t>rr_ie_clr*icl_clr</t>
  </si>
  <si>
    <t>rr_icl_cc*ie_cc</t>
  </si>
  <si>
    <t>rr_it_hcc*dc_hcc</t>
  </si>
  <si>
    <t>rr_icl_hcc*dc_hcc</t>
  </si>
  <si>
    <t>rr_ict_hcc*dc_hcc</t>
  </si>
  <si>
    <t>rr_ie_hcc*dc_hcc</t>
  </si>
  <si>
    <t>rr_cc_hcc*dc_hcc</t>
  </si>
  <si>
    <t>te_icl_ict*icl_ict</t>
  </si>
  <si>
    <t>te_icl_cc*icl_cc</t>
  </si>
  <si>
    <t>te_icl_hcc*icl_hcc</t>
  </si>
  <si>
    <t>te_icl_clr*icl_clr</t>
  </si>
  <si>
    <t>te_ict_icl*ict_icl</t>
  </si>
  <si>
    <t>te_ict_ie*ict_ie</t>
  </si>
  <si>
    <t>te_ict_hcc*ict_hcc</t>
  </si>
  <si>
    <t>te_ict_clr*ict_clr</t>
  </si>
  <si>
    <t>te_ie_cc*ie_cc</t>
  </si>
  <si>
    <t>te_ie_hcc*ie_hcc</t>
  </si>
  <si>
    <t>te_ie_clr*ie_clr</t>
  </si>
  <si>
    <t>te_cc_dc*cc_dc</t>
  </si>
  <si>
    <t>te_cc_hcc*cc_hcc</t>
  </si>
  <si>
    <t>te_dc_hcc*dc_hcc</t>
  </si>
  <si>
    <t>te_m_dc*m_dc</t>
  </si>
  <si>
    <t>te_m_hcc*m_hcc</t>
  </si>
  <si>
    <t>yll+yld</t>
  </si>
  <si>
    <t>emp_pop*wk_yrs*:dd_hbv*disc</t>
  </si>
  <si>
    <t>life_exp*:dd_hbv*disc</t>
  </si>
  <si>
    <t>yll_emp+abs_emp</t>
  </si>
  <si>
    <t>pl_total*gdp_pw</t>
  </si>
  <si>
    <t>pl_total*gdp_pc</t>
  </si>
  <si>
    <t>((it_hcc:flow+icl_hcc:flow+icl_hcc_t:flow+ict_hcc:flow+ict_hcc_t:flow+ie_hcc:flow+ie_hcc_t:flow+cc_hcc:flow+cc_hcc_t:flow+dc_hcc:flow+dc_hcc_t:flow)/alive)*1e5</t>
  </si>
  <si>
    <t>it_hcc:flow+icl_hcc:flow+icl_hcc_t:flow+ict_hcc:flow+ict_hcc_t:flow+ie_hcc:flow+ie_hcc_t:flow+cc_hcc:flow+cc_hcc_t:flow+dc_hcc:flow+dc_hcc_t:flow</t>
  </si>
  <si>
    <t>m_acu:flow</t>
  </si>
  <si>
    <t>m_dc:flow+m_dc_t:flow</t>
  </si>
  <si>
    <t>m_hcc:flow+m_hcc_t:flow</t>
  </si>
  <si>
    <t>tot_inc</t>
  </si>
  <si>
    <t>Total CHB incidence</t>
  </si>
  <si>
    <t>mtct_inf+j_acu:it+j_acu:icl</t>
  </si>
  <si>
    <t>SRC_POP_AVG(hbe_neg, mx_mtct, alive)</t>
  </si>
  <si>
    <t>disc*((icl_tx+ict_tx+ie_tx+cc_tx)*chb_tx_uc+dc_tx*dc_tx_uc+hcc_tx*hcc_tx_uc)</t>
  </si>
  <si>
    <t>((dw_chi*(it+it_dx+ict+ict_dx+ict_tx))+(dw_chb*(icl+icl_dx+ie+ie_dx))+(dw_chb_t*(icl_tx+ie_tx))+(dw_cc*(cc+cc_dx))+dw_cc_t*cc_tx+(dw_dc*(dc+dc_dx))+dw_dc_t*dc_tx+(dw_hcc*(hcc+hcc_dx))+dw_hcc_t*hcc_tx)*disc</t>
  </si>
  <si>
    <t>((pl_chi*(it+it_dx+ict+ict_dx+ict_tx))+(pl_chb*(icl+icl_dx+ie+ie_dx))+(pl_chb_t*(icl_tx+ie_tx))+(pl_cc*(cc+cc_dx))+pl_cc_t*cc_tx+(pl_dc*(dc+dc_dx))+pl_dc_t*dc_tx+(pl_hcc*(hcc+hcc_dx))+pl_hcc_t*hcc_tx)*disc</t>
  </si>
  <si>
    <t>diag_cov</t>
  </si>
  <si>
    <t>treat_cov</t>
  </si>
  <si>
    <t>treat_covt</t>
  </si>
  <si>
    <t>undiag,diag,treat</t>
  </si>
  <si>
    <t>diag, treat</t>
  </si>
  <si>
    <t>eag_tot-eag_supr</t>
  </si>
  <si>
    <t>sag_tot-sag_supr</t>
  </si>
  <si>
    <t>hb3_vax</t>
  </si>
  <si>
    <t>Childhood vaccination coverage</t>
  </si>
  <si>
    <t>hb3*hb3_ve*b_rate</t>
  </si>
  <si>
    <t>d_cov_net</t>
  </si>
  <si>
    <t>Total Diagnosis Coverage Target</t>
  </si>
  <si>
    <t>d_cov_hb</t>
  </si>
  <si>
    <t>d_n_hcc</t>
  </si>
  <si>
    <t>Number of annual HCC diagnoses needed to achieve coverage target</t>
  </si>
  <si>
    <t>max((d_cov_hb*hepcc)-(hcc_dx+hcc_tx),0)</t>
  </si>
  <si>
    <t>d_n_dc</t>
  </si>
  <si>
    <t>Number of annual DC diagnoses needed to achieve coverage target</t>
  </si>
  <si>
    <t>max((d_cov_hb*decomp)-(dc_dx+dc_tx),0)</t>
  </si>
  <si>
    <t>d_n_lb</t>
  </si>
  <si>
    <t>Number of annual Low Burden Diagnoses needed to achieve coverage target</t>
  </si>
  <si>
    <t>d_cov_lb</t>
  </si>
  <si>
    <t>Annual rate of Low Burden Diagnoses</t>
  </si>
  <si>
    <t>sdiv(d_n_lb, (it+icl+ict+ie+cc))</t>
  </si>
  <si>
    <t>tot_dx</t>
  </si>
  <si>
    <t>Total Annual Diagnoses</t>
  </si>
  <si>
    <t>d_n_hcc+d_n_dc+d_n_lb</t>
  </si>
  <si>
    <t>t_cov_net</t>
  </si>
  <si>
    <t>Total Diagnosis: High Burden Disease (DC + HCC); assumed as 100% in projections</t>
  </si>
  <si>
    <t>t_cov_hb</t>
  </si>
  <si>
    <t>Total Coverage: High Burden Disease; assumed as 100% in projections</t>
  </si>
  <si>
    <t>t_n_hcc</t>
  </si>
  <si>
    <t>Number of annual HCC treatment initiations to achieve coverage target</t>
  </si>
  <si>
    <t>t_n_dc</t>
  </si>
  <si>
    <t>Number of annual DC treatment initiations to achieve coverage target</t>
  </si>
  <si>
    <t>t_n_lb</t>
  </si>
  <si>
    <t>Number of Low Burden Treatment Initiations needed to achieve coverage target</t>
  </si>
  <si>
    <t>t_cov_lb</t>
  </si>
  <si>
    <t>Annual rate of Low Burden Treatment Initiations</t>
  </si>
  <si>
    <t>Total Treatment (amongst eligible) Coverage Target; expressed as proportion of those diagnosed (i.e., 80% target is 89% of those eligible who are diagnosed)</t>
  </si>
  <si>
    <t>tot_tx</t>
  </si>
  <si>
    <t>Total Annual Treatment Initiations</t>
  </si>
  <si>
    <t>t_n_hcc+t_n_dc+t_n_lb</t>
  </si>
  <si>
    <t>disc*tot_dx*dx_uc</t>
  </si>
  <si>
    <t>t_elig_diag</t>
  </si>
  <si>
    <t>t_elig_treat</t>
  </si>
  <si>
    <t xml:space="preserve">DiagnosedTreatment Eligible CHB </t>
  </si>
  <si>
    <t>Treated Treatment Eligible CHB</t>
  </si>
  <si>
    <t>ict_dx, ict_tx,ie_dx,ie_tx,cc_dx,cc_tx,dc_dx,dc_tx,hcc_dx,hcc_tx</t>
  </si>
  <si>
    <t xml:space="preserve"> ict_tx,ie_tx,cc_tx,dc_tx,hcc_tx</t>
  </si>
  <si>
    <t>max((d_cov_net*chb_pop)-diag,0)</t>
  </si>
  <si>
    <t>(eag_tot-eag_supr*supr_eff)*eag_ix*sag_ix+(sag_tot-sag_supr*supr_eff)*sag_ix</t>
  </si>
  <si>
    <t>Productivity (output; discounted - note YPLLs now calculated post-hoc; this is legacy code)</t>
  </si>
  <si>
    <t>DALYs (output; discounted; YLLs now calculated post-hoc; this is legacy code)</t>
  </si>
  <si>
    <t>Rate of Diagnosis DC</t>
  </si>
  <si>
    <t>treat_hcc</t>
  </si>
  <si>
    <t>max(sdiv(((t_cov_hb*(hcc_dx+hcc_tx))-(hcc_tx)), hcc_dx),0)</t>
  </si>
  <si>
    <t>max(sdiv(((t_cov_hb*(dc_dx+dc_tx))-(dc_tx)), dc_dx),0)</t>
  </si>
  <si>
    <t>hcc_tx/(hcc_dx+hcc_tx)</t>
  </si>
  <si>
    <t>Total Cost: CHB Diagnoses</t>
  </si>
  <si>
    <t>Total Cost: Disease Management and Hospitalization</t>
  </si>
  <si>
    <t>max((t_cov_net*diag)-treat,0)</t>
  </si>
  <si>
    <t>min(sdiv(t_n_lb, (icl_dx+ ie_dx+ cc_dx+icl_tx+ ie_tx+ cc_tx)),1)</t>
  </si>
  <si>
    <t>preg_scr</t>
  </si>
  <si>
    <t>preg_scr_num</t>
  </si>
  <si>
    <t>Number of pregnancies (assumed equal to number of births)</t>
  </si>
  <si>
    <t>pregs</t>
  </si>
  <si>
    <t>Coverage of HBsAg screening in pregnancy</t>
  </si>
  <si>
    <t xml:space="preserve">Number of annual HBsAg tests in pregnant women </t>
  </si>
  <si>
    <t>preg_scr_elig</t>
  </si>
  <si>
    <t>Eligible for preganancy screening (HBsAg)</t>
  </si>
  <si>
    <t>pregs*preg_scr*preg_scr_elig</t>
  </si>
  <si>
    <t>preg_scr_dbl</t>
  </si>
  <si>
    <t>Number of annual follow-up HBeAg tests</t>
  </si>
  <si>
    <t>preg_pos_prev</t>
  </si>
  <si>
    <t>preg_scr_pop</t>
  </si>
  <si>
    <t>Eligible for preganancy screening (HBsAg; proportion)</t>
  </si>
  <si>
    <t>it, icl,ict,ie,cc,dc,hcc</t>
  </si>
  <si>
    <t>Proportion of those screened HBsAg positive</t>
  </si>
  <si>
    <t>preg_diag_rate</t>
  </si>
  <si>
    <t>Annual diagnosis rate via pregnancy screening</t>
  </si>
  <si>
    <t>sdiv(preg_scr_dbl, undiag)</t>
  </si>
  <si>
    <t>d_cov_lb, preg_diag_rate</t>
  </si>
  <si>
    <t>d_n_dc, preg_diag_rate</t>
  </si>
  <si>
    <t>d_n_hcc, preg_diag_rate</t>
  </si>
  <si>
    <t>bd_adj</t>
  </si>
  <si>
    <t>nonv_adj</t>
  </si>
  <si>
    <t>Adjusted birth dose coverage in mAV eligible births</t>
  </si>
  <si>
    <t>Adjusted non-coverage in mAV eligible births</t>
  </si>
  <si>
    <t>1-max(mav,bd)</t>
  </si>
  <si>
    <t>b_rate*ci_p*(e_preg*mav*(1-mav_ve)*eag_hvl*hvl_trisk+e_preg*mav*(1-mav_ve)*(1-eag_hvl)*lvl_trisk+e_preg*bd_adj*(1-eag_ve)*eag_hvl*hvl_trisk+e_preg*bd_adj*(1-eag_ve)*(1-eag_hvl)*lvl_trisk+e_preg*nonv_adj*eag_hvl*hvl_trisk+e_preg*nonv_adj*(1-eag_hvl)*lvl_trisk+s_preg*bd*(1-sag_ve)*sag_hvl*hvl_trisk+s_preg*bd*(1-sag_ve)*(1-sag_hvl)*lvl_trisk+s_preg*(1-bd)*sag_hvl*hvl_trisk+s_preg*(1-bd)*(1-sag_hvl)*lvl_trisk)</t>
  </si>
  <si>
    <t>b_rate*(1-ci_p)*(e_preg*mav*(1-mav_ve)*eag_hvl*hvl_trisk+e_preg*mav*(1-mav_ve)*(1-eag_hvl)*lvl_trisk+e_preg*bd_adj*(1-eag_ve)*eag_hvl*hvl_trisk+e_preg*bd_adj*(1-eag_ve)*(1-eag_hvl)*lvl_trisk+e_preg*nonv_adj*eag_hvl*hvl_trisk+e_preg*nonv_adj*(1-eag_hvl)*lvl_trisk+s_preg*bd*(1-sag_ve)*sag_hvl*hvl_trisk+s_preg*bd*(1-sag_ve)*(1-sag_hvl)*lvl_trisk+s_preg*(1-bd)*sag_hvl*hvl_trisk+s_preg*(1-bd)*(1-sag_hvl)*lvl_trisk)</t>
  </si>
  <si>
    <t>mav_births</t>
  </si>
  <si>
    <t xml:space="preserve">Maternal Antiviral and HBIG coverage number </t>
  </si>
  <si>
    <t>e_preg*b_rate*mav</t>
  </si>
  <si>
    <t>max(0, bd-mav)</t>
  </si>
  <si>
    <t>it, icl,ict,ie,cc,dc,hcc,sus, vax</t>
  </si>
  <si>
    <t>(preg_scr_num*preg_pos_prev)</t>
  </si>
  <si>
    <t>preg_scr_pdx</t>
  </si>
  <si>
    <t>Number of annual HBeAg tests in pre-diagnosed women</t>
  </si>
  <si>
    <t>Total number of follow-up tests in pregnant women for mAV</t>
  </si>
  <si>
    <t>preg_scr_dbl+preg_scr_pdx</t>
  </si>
  <si>
    <t>(pregs*prev*(diag_cov-treat_covt))*preg_scr</t>
  </si>
  <si>
    <t>net_hr_test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</si>
</sst>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
      <b/>
      <sz val="11"/>
      <color theme="0"/>
      <name val="Calibri"/>
      <family val="2"/>
      <scheme val="minor"/>
    </font>
    <font>
      <sz val="11"/>
      <color theme="1"/>
      <name val="Arial"/>
      <family val="2"/>
    </font>
    <font>
      <sz val="11"/>
      <name val="Calibri"/>
      <family val="2"/>
      <scheme val="minor"/>
    </font>
    <font>
      <sz val="11"/>
      <name val="Arial"/>
      <family val="2"/>
    </font>
  </fonts>
  <fills count="13">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4">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2" borderId="0" xfId="0" applyFill="1"/>
    <xf numFmtId="0" fontId="0" fillId="4" borderId="0" xfId="0" applyFill="1"/>
    <xf numFmtId="0" fontId="0" fillId="5" borderId="0" xfId="0" applyFill="1"/>
    <xf numFmtId="0" fontId="1" fillId="0" borderId="1" xfId="0" applyFont="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0" fontId="0" fillId="6" borderId="0" xfId="0" applyFill="1"/>
    <xf numFmtId="0" fontId="0" fillId="7" borderId="1" xfId="0" applyFill="1" applyBorder="1"/>
    <xf numFmtId="0" fontId="0" fillId="7" borderId="0" xfId="0" applyFill="1"/>
    <xf numFmtId="0" fontId="0" fillId="8" borderId="1" xfId="0" applyFill="1" applyBorder="1"/>
    <xf numFmtId="0" fontId="0" fillId="8" borderId="0" xfId="0" applyFill="1"/>
    <xf numFmtId="0" fontId="0" fillId="9" borderId="1" xfId="0" applyFill="1" applyBorder="1"/>
    <xf numFmtId="0" fontId="0" fillId="9" borderId="0" xfId="0" applyFill="1"/>
    <xf numFmtId="0" fontId="0" fillId="10" borderId="1" xfId="0" applyFill="1" applyBorder="1"/>
    <xf numFmtId="0" fontId="0" fillId="10" borderId="0" xfId="0" applyFill="1"/>
    <xf numFmtId="0" fontId="0" fillId="11" borderId="0" xfId="0" applyFill="1"/>
    <xf numFmtId="0" fontId="1" fillId="12" borderId="1" xfId="0" applyFont="1" applyFill="1" applyBorder="1"/>
    <xf numFmtId="0" fontId="0" fillId="12" borderId="1" xfId="0" applyFill="1" applyBorder="1"/>
    <xf numFmtId="0" fontId="0" fillId="12" borderId="0" xfId="0" applyFill="1"/>
    <xf numFmtId="0" fontId="1" fillId="2" borderId="2" xfId="0" applyFont="1" applyFill="1" applyBorder="1"/>
    <xf numFmtId="0" fontId="0" fillId="2" borderId="2" xfId="0" applyFill="1" applyBorder="1"/>
    <xf numFmtId="0" fontId="0" fillId="6" borderId="3" xfId="0" applyFill="1" applyBorder="1"/>
    <xf numFmtId="0" fontId="1" fillId="6" borderId="4" xfId="0" applyFont="1" applyFill="1" applyBorder="1"/>
    <xf numFmtId="0" fontId="0" fillId="6" borderId="5" xfId="0" applyFill="1" applyBorder="1"/>
    <xf numFmtId="0" fontId="0" fillId="6" borderId="6" xfId="0" applyFill="1" applyBorder="1"/>
    <xf numFmtId="0" fontId="1" fillId="6" borderId="7" xfId="0" applyFont="1" applyFill="1" applyBorder="1"/>
    <xf numFmtId="0" fontId="0" fillId="6" borderId="8" xfId="0" applyFill="1" applyBorder="1"/>
    <xf numFmtId="0" fontId="0" fillId="6" borderId="9" xfId="0" applyFill="1" applyBorder="1"/>
    <xf numFmtId="0" fontId="1" fillId="7" borderId="4" xfId="0" applyFont="1" applyFill="1" applyBorder="1"/>
    <xf numFmtId="0" fontId="0" fillId="7" borderId="5" xfId="0" applyFill="1" applyBorder="1"/>
    <xf numFmtId="0" fontId="1" fillId="7" borderId="10" xfId="0" applyFont="1" applyFill="1" applyBorder="1"/>
    <xf numFmtId="0" fontId="0" fillId="6" borderId="11" xfId="0" applyFill="1" applyBorder="1"/>
    <xf numFmtId="0" fontId="1" fillId="8" borderId="7" xfId="0" applyFont="1" applyFill="1" applyBorder="1"/>
    <xf numFmtId="0" fontId="0" fillId="8" borderId="8" xfId="0" applyFill="1" applyBorder="1"/>
    <xf numFmtId="0" fontId="1" fillId="7" borderId="7" xfId="0" applyFont="1" applyFill="1" applyBorder="1"/>
    <xf numFmtId="0" fontId="0" fillId="7" borderId="8" xfId="0" applyFill="1" applyBorder="1"/>
    <xf numFmtId="0" fontId="1" fillId="8" borderId="4" xfId="0" applyFont="1" applyFill="1" applyBorder="1"/>
    <xf numFmtId="0" fontId="0" fillId="8" borderId="5" xfId="0" applyFill="1" applyBorder="1"/>
    <xf numFmtId="0" fontId="1" fillId="8" borderId="10" xfId="0" applyFont="1" applyFill="1" applyBorder="1"/>
    <xf numFmtId="0" fontId="1" fillId="9" borderId="4" xfId="0" applyFont="1" applyFill="1" applyBorder="1"/>
    <xf numFmtId="0" fontId="0" fillId="9" borderId="5" xfId="0" applyFill="1" applyBorder="1"/>
    <xf numFmtId="0" fontId="1" fillId="9" borderId="10" xfId="0" applyFont="1" applyFill="1" applyBorder="1"/>
    <xf numFmtId="0" fontId="1" fillId="9" borderId="7" xfId="0" applyFont="1" applyFill="1" applyBorder="1"/>
    <xf numFmtId="0" fontId="0" fillId="9" borderId="8" xfId="0" applyFill="1" applyBorder="1"/>
    <xf numFmtId="0" fontId="1" fillId="10" borderId="4" xfId="0" applyFont="1" applyFill="1" applyBorder="1"/>
    <xf numFmtId="0" fontId="0" fillId="10" borderId="5" xfId="0" applyFill="1" applyBorder="1"/>
    <xf numFmtId="0" fontId="1" fillId="10" borderId="10" xfId="0" applyFont="1" applyFill="1" applyBorder="1"/>
    <xf numFmtId="0" fontId="1" fillId="10" borderId="7" xfId="0" applyFont="1" applyFill="1" applyBorder="1"/>
    <xf numFmtId="0" fontId="0" fillId="10" borderId="8" xfId="0" applyFill="1" applyBorder="1"/>
    <xf numFmtId="0" fontId="1" fillId="5" borderId="4" xfId="0" applyFont="1" applyFill="1" applyBorder="1"/>
    <xf numFmtId="0" fontId="0" fillId="5" borderId="5" xfId="0" applyFill="1" applyBorder="1"/>
    <xf numFmtId="0" fontId="1" fillId="5" borderId="10" xfId="0" applyFont="1" applyFill="1" applyBorder="1"/>
    <xf numFmtId="0" fontId="1" fillId="5" borderId="7" xfId="0" applyFont="1" applyFill="1" applyBorder="1"/>
    <xf numFmtId="0" fontId="0" fillId="5" borderId="8" xfId="0" applyFill="1" applyBorder="1"/>
    <xf numFmtId="0" fontId="1" fillId="11" borderId="3" xfId="0" applyFont="1" applyFill="1" applyBorder="1"/>
    <xf numFmtId="0" fontId="0" fillId="11" borderId="3" xfId="0" applyFill="1" applyBorder="1"/>
    <xf numFmtId="0" fontId="1" fillId="4" borderId="4" xfId="0" applyFont="1" applyFill="1" applyBorder="1"/>
    <xf numFmtId="0" fontId="0" fillId="4" borderId="5" xfId="0" applyFill="1" applyBorder="1"/>
    <xf numFmtId="0" fontId="1" fillId="4" borderId="10" xfId="0" applyFont="1" applyFill="1" applyBorder="1"/>
    <xf numFmtId="0" fontId="1" fillId="4" borderId="7" xfId="0" applyFont="1" applyFill="1" applyBorder="1"/>
    <xf numFmtId="0" fontId="0" fillId="4" borderId="8" xfId="0" applyFill="1" applyBorder="1"/>
    <xf numFmtId="0" fontId="11" fillId="3" borderId="0" xfId="0" applyFont="1" applyFill="1" applyAlignment="1">
      <alignment horizontal="left"/>
    </xf>
    <xf numFmtId="0" fontId="11" fillId="3" borderId="0" xfId="0" applyFont="1" applyFill="1" applyAlignment="1">
      <alignment horizontal="center"/>
    </xf>
    <xf numFmtId="0" fontId="11" fillId="3" borderId="0" xfId="0" applyFont="1" applyFill="1"/>
    <xf numFmtId="0" fontId="12" fillId="0" borderId="0" xfId="0" applyFont="1" applyAlignment="1">
      <alignment horizontal="left"/>
    </xf>
    <xf numFmtId="0" fontId="12" fillId="0" borderId="0" xfId="0" applyFont="1"/>
    <xf numFmtId="0" fontId="12" fillId="0" borderId="0" xfId="0" applyFont="1" applyAlignment="1">
      <alignment horizontal="center"/>
    </xf>
    <xf numFmtId="0" fontId="12" fillId="0" borderId="0" xfId="0" quotePrefix="1" applyFont="1" applyAlignment="1">
      <alignment horizontal="center"/>
    </xf>
    <xf numFmtId="0" fontId="12" fillId="0" borderId="0" xfId="0" applyFont="1" applyAlignment="1">
      <alignment vertical="center" wrapText="1"/>
    </xf>
    <xf numFmtId="0" fontId="0" fillId="0" borderId="0" xfId="0" applyAlignment="1">
      <alignment wrapText="1"/>
    </xf>
    <xf numFmtId="0" fontId="12" fillId="0" borderId="0" xfId="0" quotePrefix="1" applyFont="1" applyAlignment="1">
      <alignment wrapText="1"/>
    </xf>
    <xf numFmtId="0" fontId="13" fillId="0" borderId="0" xfId="0" applyFont="1" applyAlignment="1">
      <alignment horizontal="center"/>
    </xf>
    <xf numFmtId="0" fontId="13" fillId="0" borderId="0" xfId="0" applyFont="1"/>
    <xf numFmtId="0" fontId="14" fillId="0" borderId="0" xfId="0" applyFont="1" applyAlignment="1">
      <alignment horizontal="left"/>
    </xf>
    <xf numFmtId="0" fontId="14" fillId="0" borderId="0" xfId="0" applyFont="1" applyAlignment="1">
      <alignment horizontal="center"/>
    </xf>
    <xf numFmtId="0" fontId="14" fillId="0" borderId="0" xfId="0" applyFont="1"/>
  </cellXfs>
  <cellStyles count="1">
    <cellStyle name="Normal" xfId="0" builtinId="0"/>
  </cellStyles>
  <dxfs count="39">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workbookViewId="0"/>
  </sheetViews>
  <sheetFormatPr defaultColWidth="8.85546875" defaultRowHeight="15" x14ac:dyDescent="0.25"/>
  <cols>
    <col min="1" max="1" width="21.42578125" customWidth="1"/>
    <col min="2" max="2" width="74.85546875" customWidth="1"/>
  </cols>
  <sheetData>
    <row r="1" spans="1:2" x14ac:dyDescent="0.25">
      <c r="A1" s="3" t="s">
        <v>24</v>
      </c>
      <c r="B1" s="3" t="s">
        <v>25</v>
      </c>
    </row>
    <row r="2" spans="1:2" ht="234.75" customHeight="1" x14ac:dyDescent="0.25">
      <c r="A2" s="5" t="s">
        <v>26</v>
      </c>
      <c r="B2" s="5" t="s">
        <v>29</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0"/>
  <sheetViews>
    <sheetView workbookViewId="0"/>
  </sheetViews>
  <sheetFormatPr defaultColWidth="8.85546875" defaultRowHeight="15" x14ac:dyDescent="0.25"/>
  <cols>
    <col min="1" max="2" width="39.140625" customWidth="1"/>
    <col min="3" max="3" width="50.28515625" customWidth="1"/>
    <col min="4" max="4" width="22.140625" bestFit="1" customWidth="1"/>
    <col min="5" max="5" width="18" customWidth="1"/>
    <col min="6" max="6" width="14" customWidth="1"/>
  </cols>
  <sheetData>
    <row r="1" spans="1:6" x14ac:dyDescent="0.25">
      <c r="A1" s="3" t="s">
        <v>24</v>
      </c>
      <c r="B1" s="3" t="s">
        <v>17</v>
      </c>
      <c r="C1" s="3" t="s">
        <v>18</v>
      </c>
      <c r="D1" s="3" t="s">
        <v>19</v>
      </c>
      <c r="E1" s="3" t="s">
        <v>20</v>
      </c>
      <c r="F1" s="3"/>
    </row>
    <row r="2" spans="1:6" x14ac:dyDescent="0.25">
      <c r="A2" s="73" t="s">
        <v>441</v>
      </c>
      <c r="B2" s="73" t="s">
        <v>22</v>
      </c>
      <c r="C2" s="74" t="s">
        <v>23</v>
      </c>
      <c r="D2" s="74" t="s">
        <v>442</v>
      </c>
      <c r="E2" s="74" t="s">
        <v>443</v>
      </c>
    </row>
    <row r="3" spans="1:6" x14ac:dyDescent="0.25">
      <c r="A3" s="73" t="s">
        <v>444</v>
      </c>
      <c r="B3" s="73" t="s">
        <v>22</v>
      </c>
      <c r="C3" s="74" t="s">
        <v>185</v>
      </c>
      <c r="D3" s="74" t="s">
        <v>442</v>
      </c>
      <c r="E3" s="74" t="s">
        <v>443</v>
      </c>
    </row>
    <row r="4" spans="1:6" x14ac:dyDescent="0.25">
      <c r="A4" s="73" t="s">
        <v>445</v>
      </c>
      <c r="B4" s="73" t="s">
        <v>22</v>
      </c>
      <c r="C4" s="74" t="s">
        <v>646</v>
      </c>
      <c r="D4" s="74" t="s">
        <v>442</v>
      </c>
      <c r="E4" s="74" t="s">
        <v>443</v>
      </c>
    </row>
    <row r="5" spans="1:6" x14ac:dyDescent="0.25">
      <c r="A5" s="73" t="s">
        <v>446</v>
      </c>
      <c r="B5" s="73" t="s">
        <v>22</v>
      </c>
      <c r="C5" s="74" t="s">
        <v>447</v>
      </c>
      <c r="D5" s="74" t="s">
        <v>442</v>
      </c>
      <c r="E5" s="74" t="s">
        <v>443</v>
      </c>
    </row>
    <row r="6" spans="1:6" x14ac:dyDescent="0.25">
      <c r="A6" s="73" t="s">
        <v>448</v>
      </c>
      <c r="B6" s="73" t="s">
        <v>22</v>
      </c>
      <c r="C6" s="74" t="s">
        <v>449</v>
      </c>
      <c r="D6" s="74" t="s">
        <v>442</v>
      </c>
      <c r="E6" s="74" t="s">
        <v>443</v>
      </c>
    </row>
    <row r="7" spans="1:6" x14ac:dyDescent="0.25">
      <c r="A7" s="73" t="s">
        <v>450</v>
      </c>
      <c r="B7" s="73" t="s">
        <v>22</v>
      </c>
      <c r="C7" s="74" t="s">
        <v>451</v>
      </c>
      <c r="D7" s="74" t="s">
        <v>442</v>
      </c>
      <c r="E7" s="74" t="s">
        <v>443</v>
      </c>
    </row>
    <row r="8" spans="1:6" x14ac:dyDescent="0.25">
      <c r="A8" s="73" t="s">
        <v>452</v>
      </c>
      <c r="B8" s="73" t="s">
        <v>22</v>
      </c>
      <c r="C8" s="74" t="s">
        <v>345</v>
      </c>
      <c r="D8" s="74" t="s">
        <v>442</v>
      </c>
      <c r="E8" s="74" t="s">
        <v>443</v>
      </c>
    </row>
    <row r="9" spans="1:6" x14ac:dyDescent="0.25">
      <c r="A9" s="73" t="s">
        <v>453</v>
      </c>
      <c r="B9" s="73" t="s">
        <v>22</v>
      </c>
      <c r="C9" s="74" t="s">
        <v>379</v>
      </c>
      <c r="D9" s="74" t="s">
        <v>442</v>
      </c>
      <c r="E9" s="74" t="s">
        <v>443</v>
      </c>
    </row>
    <row r="10" spans="1:6" x14ac:dyDescent="0.25">
      <c r="A10" s="73" t="s">
        <v>454</v>
      </c>
      <c r="B10" s="73" t="s">
        <v>22</v>
      </c>
      <c r="C10" s="74" t="s">
        <v>455</v>
      </c>
      <c r="D10" s="74" t="s">
        <v>442</v>
      </c>
      <c r="E10" s="74" t="s">
        <v>443</v>
      </c>
    </row>
  </sheetData>
  <dataValidations count="2">
    <dataValidation type="list" allowBlank="1" showInputMessage="1" showErrorMessage="1" sqref="E2:E1048576" xr:uid="{B6FB0777-9CB4-4E7A-978E-F88EC2A52ADA}">
      <formula1>"n,y"</formula1>
    </dataValidation>
    <dataValidation type="custom" allowBlank="1" showInputMessage="1" showErrorMessage="1" errorTitle="Code names must be unique" error="Parameter code names must be unique" sqref="C9" xr:uid="{4868FC48-5BBC-4E85-886B-3F4B21CEACBD}">
      <formula1>COUNTIF(C:C,C9)&lt;2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10"/>
  <sheetViews>
    <sheetView workbookViewId="0"/>
  </sheetViews>
  <sheetFormatPr defaultColWidth="8.85546875" defaultRowHeight="15" x14ac:dyDescent="0.25"/>
  <cols>
    <col min="1" max="1" width="26.5703125" customWidth="1"/>
    <col min="2" max="2" width="26.42578125" customWidth="1"/>
  </cols>
  <sheetData>
    <row r="1" spans="1:2" x14ac:dyDescent="0.25">
      <c r="A1" s="1" t="s">
        <v>0</v>
      </c>
      <c r="B1" s="1" t="s">
        <v>1</v>
      </c>
    </row>
    <row r="2" spans="1:2" x14ac:dyDescent="0.25">
      <c r="A2" t="s">
        <v>40</v>
      </c>
      <c r="B2" t="s">
        <v>41</v>
      </c>
    </row>
    <row r="3" spans="1:2" x14ac:dyDescent="0.25">
      <c r="A3" t="s">
        <v>42</v>
      </c>
      <c r="B3" t="s">
        <v>43</v>
      </c>
    </row>
    <row r="4" spans="1:2" x14ac:dyDescent="0.25">
      <c r="A4" t="s">
        <v>44</v>
      </c>
      <c r="B4" t="s">
        <v>45</v>
      </c>
    </row>
    <row r="5" spans="1:2" x14ac:dyDescent="0.25">
      <c r="A5" t="s">
        <v>46</v>
      </c>
      <c r="B5" t="s">
        <v>47</v>
      </c>
    </row>
    <row r="6" spans="1:2" x14ac:dyDescent="0.25">
      <c r="A6" t="s">
        <v>48</v>
      </c>
      <c r="B6" t="s">
        <v>49</v>
      </c>
    </row>
    <row r="7" spans="1:2" x14ac:dyDescent="0.25">
      <c r="A7" t="s">
        <v>50</v>
      </c>
      <c r="B7" t="s">
        <v>51</v>
      </c>
    </row>
    <row r="8" spans="1:2" x14ac:dyDescent="0.25">
      <c r="A8" t="s">
        <v>52</v>
      </c>
      <c r="B8" t="s">
        <v>53</v>
      </c>
    </row>
    <row r="9" spans="1:2" x14ac:dyDescent="0.25">
      <c r="A9" t="s">
        <v>54</v>
      </c>
      <c r="B9" t="s">
        <v>55</v>
      </c>
    </row>
    <row r="10" spans="1:2" x14ac:dyDescent="0.25">
      <c r="A10" t="s">
        <v>56</v>
      </c>
      <c r="B10" t="s">
        <v>57</v>
      </c>
    </row>
  </sheetData>
  <conditionalFormatting sqref="B1 B4:B1048576">
    <cfRule type="expression" dxfId="38" priority="2">
      <formula>AND(A1&lt;&gt;"",NOT(B1&lt;&gt;""))</formula>
    </cfRule>
  </conditionalFormatting>
  <conditionalFormatting sqref="B2:B3">
    <cfRule type="expression" dxfId="37"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heetViews>
  <sheetFormatPr defaultRowHeight="15" x14ac:dyDescent="0.25"/>
  <cols>
    <col min="1" max="1" width="11" bestFit="1" customWidth="1"/>
    <col min="2" max="2" width="37" customWidth="1"/>
  </cols>
  <sheetData>
    <row r="1" spans="1:2" x14ac:dyDescent="0.25">
      <c r="A1" s="3" t="s">
        <v>32</v>
      </c>
      <c r="B1" s="3" t="s">
        <v>25</v>
      </c>
    </row>
    <row r="2" spans="1:2" x14ac:dyDescent="0.25">
      <c r="A2" t="s">
        <v>33</v>
      </c>
      <c r="B2" t="s">
        <v>34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29"/>
  <sheetViews>
    <sheetView workbookViewId="0">
      <selection activeCell="C50" sqref="C50:C51"/>
    </sheetView>
  </sheetViews>
  <sheetFormatPr defaultColWidth="8.85546875" defaultRowHeight="15" x14ac:dyDescent="0.25"/>
  <cols>
    <col min="1" max="1" width="10.7109375" style="4" customWidth="1"/>
    <col min="2" max="2" width="39.14062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1" t="s">
        <v>8</v>
      </c>
      <c r="G1" s="1" t="s">
        <v>27</v>
      </c>
      <c r="H1" s="1" t="s">
        <v>9</v>
      </c>
      <c r="I1" s="1" t="s">
        <v>10</v>
      </c>
      <c r="J1" s="1" t="s">
        <v>30</v>
      </c>
      <c r="K1" s="1" t="s">
        <v>35</v>
      </c>
    </row>
    <row r="2" spans="1:11" x14ac:dyDescent="0.25">
      <c r="A2" s="4" t="s">
        <v>58</v>
      </c>
      <c r="B2" t="s">
        <v>85</v>
      </c>
      <c r="E2" s="2" t="s">
        <v>113</v>
      </c>
      <c r="F2" s="2">
        <v>1</v>
      </c>
      <c r="G2" s="2"/>
      <c r="H2" s="2" t="s">
        <v>40</v>
      </c>
      <c r="J2" s="2"/>
      <c r="K2" s="2"/>
    </row>
    <row r="3" spans="1:11" x14ac:dyDescent="0.25">
      <c r="A3" s="4" t="s">
        <v>59</v>
      </c>
      <c r="B3" t="s">
        <v>86</v>
      </c>
      <c r="C3" s="2" t="s">
        <v>113</v>
      </c>
      <c r="G3" s="2"/>
    </row>
    <row r="4" spans="1:11" x14ac:dyDescent="0.25">
      <c r="A4" s="4" t="s">
        <v>60</v>
      </c>
      <c r="B4" t="s">
        <v>87</v>
      </c>
    </row>
    <row r="5" spans="1:11" x14ac:dyDescent="0.25">
      <c r="A5" s="4" t="s">
        <v>61</v>
      </c>
      <c r="B5" t="s">
        <v>88</v>
      </c>
    </row>
    <row r="6" spans="1:11" x14ac:dyDescent="0.25">
      <c r="A6" s="4" t="s">
        <v>62</v>
      </c>
      <c r="B6" t="s">
        <v>89</v>
      </c>
      <c r="E6" s="2" t="s">
        <v>113</v>
      </c>
    </row>
    <row r="7" spans="1:11" x14ac:dyDescent="0.25">
      <c r="A7" s="4" t="s">
        <v>63</v>
      </c>
      <c r="B7" t="s">
        <v>90</v>
      </c>
    </row>
    <row r="8" spans="1:11" x14ac:dyDescent="0.25">
      <c r="A8" s="4" t="s">
        <v>64</v>
      </c>
      <c r="B8" t="s">
        <v>91</v>
      </c>
    </row>
    <row r="9" spans="1:11" x14ac:dyDescent="0.25">
      <c r="A9" s="4" t="s">
        <v>65</v>
      </c>
      <c r="B9" t="s">
        <v>92</v>
      </c>
    </row>
    <row r="10" spans="1:11" x14ac:dyDescent="0.25">
      <c r="A10" s="4" t="s">
        <v>66</v>
      </c>
      <c r="B10" t="s">
        <v>93</v>
      </c>
    </row>
    <row r="11" spans="1:11" x14ac:dyDescent="0.25">
      <c r="A11" s="4" t="s">
        <v>67</v>
      </c>
      <c r="B11" t="s">
        <v>94</v>
      </c>
    </row>
    <row r="12" spans="1:11" x14ac:dyDescent="0.25">
      <c r="A12" s="4" t="s">
        <v>68</v>
      </c>
      <c r="B12" t="s">
        <v>95</v>
      </c>
    </row>
    <row r="13" spans="1:11" x14ac:dyDescent="0.25">
      <c r="A13" s="4" t="s">
        <v>69</v>
      </c>
      <c r="B13" t="s">
        <v>96</v>
      </c>
    </row>
    <row r="14" spans="1:11" x14ac:dyDescent="0.25">
      <c r="A14" s="4" t="s">
        <v>71</v>
      </c>
      <c r="B14" t="s">
        <v>97</v>
      </c>
    </row>
    <row r="15" spans="1:11" x14ac:dyDescent="0.25">
      <c r="A15" s="4" t="s">
        <v>70</v>
      </c>
      <c r="B15" t="s">
        <v>98</v>
      </c>
    </row>
    <row r="16" spans="1:11" x14ac:dyDescent="0.25">
      <c r="A16" s="4" t="s">
        <v>72</v>
      </c>
      <c r="B16" t="s">
        <v>99</v>
      </c>
    </row>
    <row r="17" spans="1:4" x14ac:dyDescent="0.25">
      <c r="A17" s="4" t="s">
        <v>73</v>
      </c>
      <c r="B17" t="s">
        <v>100</v>
      </c>
    </row>
    <row r="18" spans="1:4" x14ac:dyDescent="0.25">
      <c r="A18" s="4" t="s">
        <v>74</v>
      </c>
      <c r="B18" t="s">
        <v>101</v>
      </c>
    </row>
    <row r="19" spans="1:4" x14ac:dyDescent="0.25">
      <c r="A19" s="4" t="s">
        <v>75</v>
      </c>
      <c r="B19" t="s">
        <v>103</v>
      </c>
    </row>
    <row r="20" spans="1:4" x14ac:dyDescent="0.25">
      <c r="A20" s="4" t="s">
        <v>76</v>
      </c>
      <c r="B20" t="s">
        <v>102</v>
      </c>
    </row>
    <row r="21" spans="1:4" x14ac:dyDescent="0.25">
      <c r="A21" s="4" t="s">
        <v>77</v>
      </c>
      <c r="B21" t="s">
        <v>104</v>
      </c>
    </row>
    <row r="22" spans="1:4" x14ac:dyDescent="0.25">
      <c r="A22" s="4" t="s">
        <v>78</v>
      </c>
      <c r="B22" t="s">
        <v>105</v>
      </c>
    </row>
    <row r="23" spans="1:4" x14ac:dyDescent="0.25">
      <c r="A23" s="4" t="s">
        <v>135</v>
      </c>
      <c r="B23" t="s">
        <v>106</v>
      </c>
    </row>
    <row r="24" spans="1:4" x14ac:dyDescent="0.25">
      <c r="A24" s="4" t="s">
        <v>79</v>
      </c>
      <c r="B24" t="s">
        <v>107</v>
      </c>
    </row>
    <row r="25" spans="1:4" x14ac:dyDescent="0.25">
      <c r="A25" s="4" t="s">
        <v>81</v>
      </c>
      <c r="B25" t="s">
        <v>108</v>
      </c>
    </row>
    <row r="26" spans="1:4" x14ac:dyDescent="0.25">
      <c r="A26" s="4" t="s">
        <v>80</v>
      </c>
      <c r="B26" t="s">
        <v>109</v>
      </c>
    </row>
    <row r="27" spans="1:4" x14ac:dyDescent="0.25">
      <c r="A27" s="4" t="s">
        <v>82</v>
      </c>
      <c r="B27" t="s">
        <v>110</v>
      </c>
    </row>
    <row r="28" spans="1:4" x14ac:dyDescent="0.25">
      <c r="A28" s="4" t="s">
        <v>83</v>
      </c>
      <c r="B28" t="s">
        <v>112</v>
      </c>
      <c r="D28" s="2" t="s">
        <v>113</v>
      </c>
    </row>
    <row r="29" spans="1:4" x14ac:dyDescent="0.25">
      <c r="A29" s="4" t="s">
        <v>84</v>
      </c>
      <c r="B29" t="s">
        <v>111</v>
      </c>
      <c r="D29" s="2" t="s">
        <v>113</v>
      </c>
    </row>
  </sheetData>
  <sheetProtection formatCells="0" formatColumns="0" formatRows="0" insertColumns="0" insertRows="0" insertHyperlinks="0" deleteColumns="0" deleteRows="0" sort="0" autoFilter="0" pivotTables="0"/>
  <conditionalFormatting sqref="B1:B1048576">
    <cfRule type="expression" dxfId="36" priority="4">
      <formula>AND(A1&lt;&gt;"",NOT(B1&lt;&gt;""))</formula>
    </cfRule>
  </conditionalFormatting>
  <conditionalFormatting sqref="H2:H1048576">
    <cfRule type="expression" dxfId="35"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E3" sqref="E3"/>
    </sheetView>
  </sheetViews>
  <sheetFormatPr defaultColWidth="8.85546875" defaultRowHeight="15" x14ac:dyDescent="0.25"/>
  <cols>
    <col min="1" max="1" width="16.28515625" style="3" bestFit="1" customWidth="1"/>
    <col min="6" max="6" width="11.85546875" customWidth="1"/>
  </cols>
  <sheetData>
    <row r="1" spans="1:398" s="3" customFormat="1" x14ac:dyDescent="0.25">
      <c r="A1" s="9"/>
      <c r="B1" s="9" t="str">
        <f>IF(Compartments!$A2&lt;&gt;"",Compartments!$A2,"")</f>
        <v>j_init</v>
      </c>
      <c r="C1" s="9" t="str">
        <f>IF(Compartments!$A3&lt;&gt;"",Compartments!$A3,"")</f>
        <v>src_b</v>
      </c>
      <c r="D1" s="9" t="str">
        <f>IF(Compartments!$A4&lt;&gt;"",Compartments!$A4,"")</f>
        <v>sus</v>
      </c>
      <c r="E1" s="9" t="str">
        <f>IF(Compartments!$A5&lt;&gt;"",Compartments!$A5,"")</f>
        <v>vax</v>
      </c>
      <c r="F1" s="9" t="str">
        <f>IF(Compartments!$A6&lt;&gt;"",Compartments!$A6,"")</f>
        <v>j_acu</v>
      </c>
      <c r="G1" s="9" t="str">
        <f>IF(Compartments!$A7&lt;&gt;"",Compartments!$A7,"")</f>
        <v>it</v>
      </c>
      <c r="H1" s="9" t="str">
        <f>IF(Compartments!$A8&lt;&gt;"",Compartments!$A8,"")</f>
        <v>it_dx</v>
      </c>
      <c r="I1" s="9" t="str">
        <f>IF(Compartments!$A9&lt;&gt;"",Compartments!$A9,"")</f>
        <v>icl</v>
      </c>
      <c r="J1" s="9" t="str">
        <f>IF(Compartments!$A10&lt;&gt;"",Compartments!$A10,"")</f>
        <v>icl_dx</v>
      </c>
      <c r="K1" s="9" t="str">
        <f>IF(Compartments!$A11&lt;&gt;"",Compartments!$A11,"")</f>
        <v>icl_tx</v>
      </c>
      <c r="L1" s="9" t="str">
        <f>IF(Compartments!$A12&lt;&gt;"",Compartments!$A12,"")</f>
        <v>ict</v>
      </c>
      <c r="M1" s="9" t="str">
        <f>IF(Compartments!$A13&lt;&gt;"",Compartments!$A13,"")</f>
        <v>ict_dx</v>
      </c>
      <c r="N1" s="9" t="str">
        <f>IF(Compartments!$A14&lt;&gt;"",Compartments!$A14,"")</f>
        <v>ict_tx</v>
      </c>
      <c r="O1" s="9" t="str">
        <f>IF(Compartments!$A15&lt;&gt;"",Compartments!$A15,"")</f>
        <v>ie</v>
      </c>
      <c r="P1" s="9" t="str">
        <f>IF(Compartments!$A16&lt;&gt;"",Compartments!$A16,"")</f>
        <v>ie_dx</v>
      </c>
      <c r="Q1" s="9" t="str">
        <f>IF(Compartments!$A17&lt;&gt;"",Compartments!$A17,"")</f>
        <v>ie_tx</v>
      </c>
      <c r="R1" s="9" t="str">
        <f>IF(Compartments!$A18&lt;&gt;"",Compartments!$A18,"")</f>
        <v>cc</v>
      </c>
      <c r="S1" s="9" t="str">
        <f>IF(Compartments!$A19&lt;&gt;"",Compartments!$A19,"")</f>
        <v>cc_dx</v>
      </c>
      <c r="T1" s="9" t="str">
        <f>IF(Compartments!$A20&lt;&gt;"",Compartments!$A20,"")</f>
        <v>cc_tx</v>
      </c>
      <c r="U1" s="9" t="str">
        <f>IF(Compartments!$A21&lt;&gt;"",Compartments!$A21,"")</f>
        <v>dc</v>
      </c>
      <c r="V1" s="9" t="str">
        <f>IF(Compartments!$A22&lt;&gt;"",Compartments!$A22,"")</f>
        <v>dc_dx</v>
      </c>
      <c r="W1" s="9" t="str">
        <f>IF(Compartments!$A23&lt;&gt;"",Compartments!$A23,"")</f>
        <v>dc_tx</v>
      </c>
      <c r="X1" s="9" t="str">
        <f>IF(Compartments!$A24&lt;&gt;"",Compartments!$A24,"")</f>
        <v>hcc</v>
      </c>
      <c r="Y1" s="9" t="str">
        <f>IF(Compartments!$A25&lt;&gt;"",Compartments!$A25,"")</f>
        <v>hcc_dx</v>
      </c>
      <c r="Z1" s="9" t="str">
        <f>IF(Compartments!$A26&lt;&gt;"",Compartments!$A26,"")</f>
        <v>hcc_tx</v>
      </c>
      <c r="AA1" s="9" t="str">
        <f>IF(Compartments!$A27&lt;&gt;"",Compartments!$A27,"")</f>
        <v>rec</v>
      </c>
      <c r="AB1" s="9" t="str">
        <f>IF(Compartments!$A28&lt;&gt;"",Compartments!$A28,"")</f>
        <v>dd_hbv</v>
      </c>
      <c r="AC1" s="9" t="str">
        <f>IF(Compartments!$A29&lt;&gt;"",Compartments!$A29,"")</f>
        <v>dd_oth</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s="7" customFormat="1" x14ac:dyDescent="0.25">
      <c r="A2" s="10" t="str">
        <f>IF(Compartments!$A2&lt;&gt;"",Compartments!$A2,"")</f>
        <v>j_init</v>
      </c>
      <c r="B2" s="11"/>
      <c r="C2" s="11"/>
      <c r="D2" s="11" t="s">
        <v>114</v>
      </c>
      <c r="E2" s="11" t="s">
        <v>116</v>
      </c>
      <c r="F2" s="11"/>
      <c r="G2" s="11" t="s">
        <v>118</v>
      </c>
      <c r="H2" s="11" t="s">
        <v>119</v>
      </c>
      <c r="I2" s="11" t="s">
        <v>123</v>
      </c>
      <c r="J2" s="11" t="s">
        <v>124</v>
      </c>
      <c r="K2" s="11" t="s">
        <v>125</v>
      </c>
      <c r="L2" s="11" t="s">
        <v>120</v>
      </c>
      <c r="M2" s="11" t="s">
        <v>121</v>
      </c>
      <c r="N2" s="11" t="s">
        <v>122</v>
      </c>
      <c r="O2" s="11" t="s">
        <v>126</v>
      </c>
      <c r="P2" s="11" t="s">
        <v>127</v>
      </c>
      <c r="Q2" s="11" t="s">
        <v>128</v>
      </c>
      <c r="R2" s="11" t="s">
        <v>129</v>
      </c>
      <c r="S2" s="11" t="s">
        <v>130</v>
      </c>
      <c r="T2" s="11" t="s">
        <v>131</v>
      </c>
      <c r="U2" s="11" t="s">
        <v>132</v>
      </c>
      <c r="V2" s="11" t="s">
        <v>133</v>
      </c>
      <c r="W2" s="11" t="s">
        <v>134</v>
      </c>
      <c r="X2" s="11" t="s">
        <v>136</v>
      </c>
      <c r="Y2" s="11" t="s">
        <v>137</v>
      </c>
      <c r="Z2" s="11" t="s">
        <v>138</v>
      </c>
      <c r="AA2" s="11" t="s">
        <v>139</v>
      </c>
      <c r="AB2" s="11"/>
      <c r="AC2" s="11"/>
    </row>
    <row r="3" spans="1:398" s="8" customFormat="1" x14ac:dyDescent="0.25">
      <c r="A3" s="12" t="str">
        <f>IF(Compartments!$A3&lt;&gt;"",Compartments!$A3,"")</f>
        <v>src_b</v>
      </c>
      <c r="B3" s="13"/>
      <c r="C3" s="13"/>
      <c r="D3" s="13" t="s">
        <v>115</v>
      </c>
      <c r="E3" s="13" t="s">
        <v>117</v>
      </c>
      <c r="F3" s="13"/>
      <c r="G3" s="13" t="s">
        <v>140</v>
      </c>
      <c r="H3" s="13"/>
      <c r="I3" s="13"/>
      <c r="J3" s="13"/>
      <c r="K3" s="13"/>
      <c r="L3" s="13"/>
      <c r="M3" s="13"/>
      <c r="N3" s="13"/>
      <c r="O3" s="13"/>
      <c r="P3" s="13"/>
      <c r="Q3" s="13"/>
      <c r="R3" s="13"/>
      <c r="S3" s="13"/>
      <c r="T3" s="13"/>
      <c r="U3" s="13"/>
      <c r="V3" s="13"/>
      <c r="W3" s="13"/>
      <c r="X3" s="13"/>
      <c r="Y3" s="13"/>
      <c r="Z3" s="13"/>
      <c r="AA3" s="13" t="s">
        <v>141</v>
      </c>
      <c r="AB3" s="13"/>
      <c r="AC3" s="13"/>
    </row>
    <row r="4" spans="1:398" s="8" customFormat="1" x14ac:dyDescent="0.25">
      <c r="A4" s="12" t="str">
        <f>IF(Compartments!$A4&lt;&gt;"",Compartments!$A4,"")</f>
        <v>sus</v>
      </c>
      <c r="B4" s="13"/>
      <c r="C4" s="13"/>
      <c r="D4" s="13"/>
      <c r="E4" s="13" t="s">
        <v>660</v>
      </c>
      <c r="F4" s="13" t="s">
        <v>145</v>
      </c>
      <c r="G4" s="13"/>
      <c r="H4" s="13"/>
      <c r="I4" s="13"/>
      <c r="J4" s="13"/>
      <c r="K4" s="13"/>
      <c r="L4" s="13"/>
      <c r="M4" s="13"/>
      <c r="N4" s="13"/>
      <c r="O4" s="13"/>
      <c r="P4" s="13"/>
      <c r="Q4" s="13"/>
      <c r="R4" s="13"/>
      <c r="S4" s="13"/>
      <c r="T4" s="13"/>
      <c r="U4" s="13"/>
      <c r="V4" s="13"/>
      <c r="W4" s="13"/>
      <c r="X4" s="13"/>
      <c r="Y4" s="13"/>
      <c r="Z4" s="13"/>
      <c r="AA4" s="13"/>
      <c r="AB4" s="13"/>
      <c r="AC4" s="13" t="s">
        <v>144</v>
      </c>
    </row>
    <row r="5" spans="1:398" s="8" customFormat="1" x14ac:dyDescent="0.25">
      <c r="A5" s="12" t="str">
        <f>IF(Compartments!$A5&lt;&gt;"",Compartments!$A5,"")</f>
        <v>vax</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t="s">
        <v>144</v>
      </c>
    </row>
    <row r="6" spans="1:398" s="6" customFormat="1" ht="15.75" thickBot="1" x14ac:dyDescent="0.3">
      <c r="A6" s="27" t="str">
        <f>IF(Compartments!$A6&lt;&gt;"",Compartments!$A6,"")</f>
        <v>j_acu</v>
      </c>
      <c r="B6" s="28"/>
      <c r="C6" s="28"/>
      <c r="D6" s="28"/>
      <c r="E6" s="28"/>
      <c r="F6" s="28"/>
      <c r="G6" s="28" t="s">
        <v>146</v>
      </c>
      <c r="H6" s="28"/>
      <c r="I6" s="28" t="s">
        <v>147</v>
      </c>
      <c r="J6" s="28"/>
      <c r="K6" s="28"/>
      <c r="L6" s="28"/>
      <c r="M6" s="28"/>
      <c r="N6" s="28"/>
      <c r="O6" s="28"/>
      <c r="P6" s="28"/>
      <c r="Q6" s="28"/>
      <c r="R6" s="28"/>
      <c r="S6" s="28"/>
      <c r="T6" s="28"/>
      <c r="U6" s="28"/>
      <c r="V6" s="28"/>
      <c r="W6" s="28"/>
      <c r="X6" s="28"/>
      <c r="Y6" s="28"/>
      <c r="Z6" s="28"/>
      <c r="AA6" s="28" t="s">
        <v>148</v>
      </c>
      <c r="AB6" s="28" t="s">
        <v>149</v>
      </c>
      <c r="AC6" s="28"/>
    </row>
    <row r="7" spans="1:398" s="14" customFormat="1" x14ac:dyDescent="0.25">
      <c r="A7" s="30" t="str">
        <f>IF(Compartments!$A7&lt;&gt;"",Compartments!$A7,"")</f>
        <v>it</v>
      </c>
      <c r="B7" s="31"/>
      <c r="C7" s="31"/>
      <c r="D7" s="31"/>
      <c r="E7" s="31"/>
      <c r="F7" s="31"/>
      <c r="G7" s="31"/>
      <c r="H7" s="31" t="s">
        <v>735</v>
      </c>
      <c r="I7" s="31" t="s">
        <v>152</v>
      </c>
      <c r="J7" s="31"/>
      <c r="K7" s="31"/>
      <c r="L7" s="31"/>
      <c r="M7" s="31"/>
      <c r="N7" s="31"/>
      <c r="O7" s="31"/>
      <c r="P7" s="31"/>
      <c r="Q7" s="31"/>
      <c r="R7" s="31"/>
      <c r="S7" s="31"/>
      <c r="T7" s="31"/>
      <c r="U7" s="31"/>
      <c r="V7" s="31"/>
      <c r="W7" s="31"/>
      <c r="X7" s="31" t="s">
        <v>153</v>
      </c>
      <c r="Y7" s="31"/>
      <c r="Z7" s="31"/>
      <c r="AA7" s="31"/>
      <c r="AB7" s="31"/>
      <c r="AC7" s="32" t="s">
        <v>144</v>
      </c>
    </row>
    <row r="8" spans="1:398" s="14" customFormat="1" ht="15.75" thickBot="1" x14ac:dyDescent="0.3">
      <c r="A8" s="33" t="str">
        <f>IF(Compartments!$A8&lt;&gt;"",Compartments!$A8,"")</f>
        <v>it_dx</v>
      </c>
      <c r="B8" s="34"/>
      <c r="C8" s="34"/>
      <c r="D8" s="34"/>
      <c r="E8" s="34"/>
      <c r="F8" s="34"/>
      <c r="G8" s="34"/>
      <c r="H8" s="34"/>
      <c r="I8" s="34"/>
      <c r="J8" s="34" t="s">
        <v>152</v>
      </c>
      <c r="K8" s="34"/>
      <c r="L8" s="34"/>
      <c r="M8" s="34"/>
      <c r="N8" s="34"/>
      <c r="O8" s="34"/>
      <c r="P8" s="34"/>
      <c r="Q8" s="34"/>
      <c r="R8" s="34"/>
      <c r="S8" s="34"/>
      <c r="T8" s="34"/>
      <c r="U8" s="34"/>
      <c r="V8" s="34"/>
      <c r="W8" s="34"/>
      <c r="X8" s="34"/>
      <c r="Y8" s="34" t="s">
        <v>153</v>
      </c>
      <c r="Z8" s="34"/>
      <c r="AA8" s="34"/>
      <c r="AB8" s="34"/>
      <c r="AC8" s="35" t="s">
        <v>144</v>
      </c>
    </row>
    <row r="9" spans="1:398" s="16" customFormat="1" x14ac:dyDescent="0.25">
      <c r="A9" s="36" t="str">
        <f>IF(Compartments!$A9&lt;&gt;"",Compartments!$A9,"")</f>
        <v>icl</v>
      </c>
      <c r="B9" s="37"/>
      <c r="C9" s="37"/>
      <c r="D9" s="37"/>
      <c r="E9" s="37"/>
      <c r="F9" s="37"/>
      <c r="G9" s="37"/>
      <c r="H9" s="37"/>
      <c r="I9" s="37"/>
      <c r="J9" s="37" t="s">
        <v>674</v>
      </c>
      <c r="K9" s="37"/>
      <c r="L9" s="37" t="s">
        <v>154</v>
      </c>
      <c r="M9" s="37"/>
      <c r="N9" s="37"/>
      <c r="O9" s="37"/>
      <c r="P9" s="37"/>
      <c r="Q9" s="37"/>
      <c r="R9" s="37" t="s">
        <v>156</v>
      </c>
      <c r="S9" s="37"/>
      <c r="T9" s="37"/>
      <c r="U9" s="37"/>
      <c r="V9" s="37"/>
      <c r="W9" s="37"/>
      <c r="X9" s="37" t="s">
        <v>158</v>
      </c>
      <c r="Y9" s="37"/>
      <c r="Z9" s="37"/>
      <c r="AA9" s="37" t="s">
        <v>160</v>
      </c>
      <c r="AB9" s="37"/>
      <c r="AC9" s="32" t="s">
        <v>144</v>
      </c>
    </row>
    <row r="10" spans="1:398" s="16" customFormat="1" x14ac:dyDescent="0.25">
      <c r="A10" s="38" t="str">
        <f>IF(Compartments!$A10&lt;&gt;"",Compartments!$A10,"")</f>
        <v>icl_dx</v>
      </c>
      <c r="B10" s="15"/>
      <c r="C10" s="15"/>
      <c r="D10" s="15"/>
      <c r="E10" s="15"/>
      <c r="F10" s="15"/>
      <c r="G10" s="15"/>
      <c r="H10" s="15"/>
      <c r="I10" s="15"/>
      <c r="J10" s="15"/>
      <c r="K10" s="15" t="s">
        <v>690</v>
      </c>
      <c r="L10" s="15"/>
      <c r="M10" s="15" t="s">
        <v>154</v>
      </c>
      <c r="N10" s="15"/>
      <c r="O10" s="15"/>
      <c r="P10" s="15"/>
      <c r="Q10" s="15"/>
      <c r="R10" s="15"/>
      <c r="S10" s="15" t="s">
        <v>156</v>
      </c>
      <c r="T10" s="15"/>
      <c r="U10" s="15"/>
      <c r="V10" s="15"/>
      <c r="W10" s="15"/>
      <c r="X10" s="15"/>
      <c r="Y10" s="15" t="s">
        <v>158</v>
      </c>
      <c r="Z10" s="15"/>
      <c r="AA10" s="15" t="s">
        <v>160</v>
      </c>
      <c r="AB10" s="15"/>
      <c r="AC10" s="39" t="s">
        <v>144</v>
      </c>
    </row>
    <row r="11" spans="1:398" s="16" customFormat="1" ht="15.75" thickBot="1" x14ac:dyDescent="0.3">
      <c r="A11" s="42" t="str">
        <f>IF(Compartments!$A11&lt;&gt;"",Compartments!$A11,"")</f>
        <v>icl_tx</v>
      </c>
      <c r="B11" s="43"/>
      <c r="C11" s="43"/>
      <c r="D11" s="43"/>
      <c r="E11" s="43"/>
      <c r="F11" s="43"/>
      <c r="G11" s="43"/>
      <c r="H11" s="43"/>
      <c r="I11" s="43"/>
      <c r="J11" s="43"/>
      <c r="K11" s="43"/>
      <c r="L11" s="43"/>
      <c r="M11" s="43"/>
      <c r="N11" s="43" t="s">
        <v>155</v>
      </c>
      <c r="O11" s="43"/>
      <c r="P11" s="43"/>
      <c r="Q11" s="43"/>
      <c r="R11" s="43"/>
      <c r="S11" s="43"/>
      <c r="T11" s="43" t="s">
        <v>157</v>
      </c>
      <c r="U11" s="43"/>
      <c r="V11" s="43"/>
      <c r="W11" s="43"/>
      <c r="X11" s="43"/>
      <c r="Y11" s="43"/>
      <c r="Z11" s="43" t="s">
        <v>159</v>
      </c>
      <c r="AA11" s="43" t="s">
        <v>163</v>
      </c>
      <c r="AB11" s="43"/>
      <c r="AC11" s="35" t="s">
        <v>144</v>
      </c>
    </row>
    <row r="12" spans="1:398" s="18" customFormat="1" x14ac:dyDescent="0.25">
      <c r="A12" s="44" t="str">
        <f>IF(Compartments!$A12&lt;&gt;"",Compartments!$A12,"")</f>
        <v>ict</v>
      </c>
      <c r="B12" s="45"/>
      <c r="C12" s="45"/>
      <c r="D12" s="45"/>
      <c r="E12" s="45"/>
      <c r="F12" s="45"/>
      <c r="G12" s="45"/>
      <c r="H12" s="45"/>
      <c r="I12" s="45" t="s">
        <v>164</v>
      </c>
      <c r="J12" s="45"/>
      <c r="K12" s="45"/>
      <c r="L12" s="45"/>
      <c r="M12" s="45" t="s">
        <v>735</v>
      </c>
      <c r="N12" s="45"/>
      <c r="O12" s="45" t="s">
        <v>166</v>
      </c>
      <c r="P12" s="45"/>
      <c r="Q12" s="45"/>
      <c r="R12" s="45"/>
      <c r="S12" s="45"/>
      <c r="T12" s="45"/>
      <c r="U12" s="45"/>
      <c r="V12" s="45"/>
      <c r="W12" s="45"/>
      <c r="X12" s="45" t="s">
        <v>168</v>
      </c>
      <c r="Y12" s="45"/>
      <c r="Z12" s="45"/>
      <c r="AA12" s="45" t="s">
        <v>161</v>
      </c>
      <c r="AB12" s="45"/>
      <c r="AC12" s="32" t="s">
        <v>144</v>
      </c>
    </row>
    <row r="13" spans="1:398" s="18" customFormat="1" x14ac:dyDescent="0.25">
      <c r="A13" s="46" t="str">
        <f>IF(Compartments!$A13&lt;&gt;"",Compartments!$A13,"")</f>
        <v>ict_dx</v>
      </c>
      <c r="B13" s="17"/>
      <c r="C13" s="17"/>
      <c r="D13" s="17"/>
      <c r="E13" s="17"/>
      <c r="F13" s="17"/>
      <c r="G13" s="17"/>
      <c r="H13" s="17"/>
      <c r="I13" s="17"/>
      <c r="J13" s="17" t="s">
        <v>164</v>
      </c>
      <c r="K13" s="17"/>
      <c r="L13" s="17"/>
      <c r="M13" s="17"/>
      <c r="N13" s="17"/>
      <c r="O13" s="17"/>
      <c r="P13" s="17" t="s">
        <v>166</v>
      </c>
      <c r="Q13" s="17"/>
      <c r="R13" s="17"/>
      <c r="S13" s="17"/>
      <c r="T13" s="17"/>
      <c r="U13" s="17"/>
      <c r="V13" s="17"/>
      <c r="W13" s="17"/>
      <c r="X13" s="17"/>
      <c r="Y13" s="17" t="s">
        <v>168</v>
      </c>
      <c r="Z13" s="17"/>
      <c r="AA13" s="17" t="s">
        <v>161</v>
      </c>
      <c r="AB13" s="17"/>
      <c r="AC13" s="39" t="s">
        <v>144</v>
      </c>
    </row>
    <row r="14" spans="1:398" s="18" customFormat="1" ht="15.75" thickBot="1" x14ac:dyDescent="0.3">
      <c r="A14" s="40" t="str">
        <f>IF(Compartments!$A14&lt;&gt;"",Compartments!$A14,"")</f>
        <v>ict_tx</v>
      </c>
      <c r="B14" s="41"/>
      <c r="C14" s="41"/>
      <c r="D14" s="41"/>
      <c r="E14" s="41"/>
      <c r="F14" s="41"/>
      <c r="G14" s="41"/>
      <c r="H14" s="41"/>
      <c r="I14" s="41"/>
      <c r="J14" s="41"/>
      <c r="K14" s="41" t="s">
        <v>165</v>
      </c>
      <c r="L14" s="41"/>
      <c r="M14" s="41"/>
      <c r="N14" s="41"/>
      <c r="O14" s="41"/>
      <c r="P14" s="41"/>
      <c r="Q14" s="41" t="s">
        <v>167</v>
      </c>
      <c r="R14" s="41"/>
      <c r="S14" s="41"/>
      <c r="T14" s="41"/>
      <c r="U14" s="41"/>
      <c r="V14" s="41"/>
      <c r="W14" s="41"/>
      <c r="X14" s="41"/>
      <c r="Y14" s="41"/>
      <c r="Z14" s="41" t="s">
        <v>172</v>
      </c>
      <c r="AA14" s="41" t="s">
        <v>176</v>
      </c>
      <c r="AB14" s="41"/>
      <c r="AC14" s="35" t="s">
        <v>144</v>
      </c>
    </row>
    <row r="15" spans="1:398" s="20" customFormat="1" x14ac:dyDescent="0.25">
      <c r="A15" s="47" t="str">
        <f>IF(Compartments!$A15&lt;&gt;"",Compartments!$A15,"")</f>
        <v>ie</v>
      </c>
      <c r="B15" s="48"/>
      <c r="C15" s="48"/>
      <c r="D15" s="48"/>
      <c r="E15" s="48"/>
      <c r="F15" s="48"/>
      <c r="G15" s="48"/>
      <c r="H15" s="48"/>
      <c r="I15" s="48"/>
      <c r="J15" s="48"/>
      <c r="K15" s="48"/>
      <c r="L15" s="48"/>
      <c r="M15" s="48"/>
      <c r="N15" s="48"/>
      <c r="O15" s="48"/>
      <c r="P15" s="48" t="s">
        <v>735</v>
      </c>
      <c r="Q15" s="48"/>
      <c r="R15" s="48" t="s">
        <v>182</v>
      </c>
      <c r="S15" s="48"/>
      <c r="T15" s="48"/>
      <c r="U15" s="48"/>
      <c r="V15" s="48"/>
      <c r="W15" s="48"/>
      <c r="X15" s="48" t="s">
        <v>169</v>
      </c>
      <c r="Y15" s="48"/>
      <c r="Z15" s="48"/>
      <c r="AA15" s="48" t="s">
        <v>162</v>
      </c>
      <c r="AB15" s="48"/>
      <c r="AC15" s="32" t="s">
        <v>144</v>
      </c>
    </row>
    <row r="16" spans="1:398" s="20" customFormat="1" x14ac:dyDescent="0.25">
      <c r="A16" s="49" t="str">
        <f>IF(Compartments!$A16&lt;&gt;"",Compartments!$A16,"")</f>
        <v>ie_dx</v>
      </c>
      <c r="B16" s="19"/>
      <c r="C16" s="19"/>
      <c r="D16" s="19"/>
      <c r="E16" s="19"/>
      <c r="F16" s="19"/>
      <c r="G16" s="19"/>
      <c r="H16" s="19"/>
      <c r="I16" s="19"/>
      <c r="J16" s="19"/>
      <c r="K16" s="19"/>
      <c r="L16" s="19"/>
      <c r="M16" s="19"/>
      <c r="N16" s="19"/>
      <c r="O16" s="19"/>
      <c r="P16" s="19"/>
      <c r="Q16" s="19" t="s">
        <v>690</v>
      </c>
      <c r="R16" s="19"/>
      <c r="S16" s="19" t="s">
        <v>182</v>
      </c>
      <c r="T16" s="19"/>
      <c r="U16" s="19"/>
      <c r="V16" s="19"/>
      <c r="W16" s="19"/>
      <c r="X16" s="19"/>
      <c r="Y16" s="19" t="s">
        <v>169</v>
      </c>
      <c r="Z16" s="19"/>
      <c r="AA16" s="19" t="s">
        <v>162</v>
      </c>
      <c r="AB16" s="19"/>
      <c r="AC16" s="39" t="s">
        <v>144</v>
      </c>
    </row>
    <row r="17" spans="1:29" s="20" customFormat="1" ht="15.75" thickBot="1" x14ac:dyDescent="0.3">
      <c r="A17" s="50" t="str">
        <f>IF(Compartments!$A17&lt;&gt;"",Compartments!$A17,"")</f>
        <v>ie_tx</v>
      </c>
      <c r="B17" s="51"/>
      <c r="C17" s="51"/>
      <c r="D17" s="51"/>
      <c r="E17" s="51"/>
      <c r="F17" s="51"/>
      <c r="G17" s="51"/>
      <c r="H17" s="51"/>
      <c r="I17" s="51"/>
      <c r="J17" s="51"/>
      <c r="K17" s="51"/>
      <c r="L17" s="51"/>
      <c r="M17" s="51"/>
      <c r="N17" s="51"/>
      <c r="O17" s="51"/>
      <c r="P17" s="51"/>
      <c r="Q17" s="51"/>
      <c r="R17" s="51"/>
      <c r="S17" s="51"/>
      <c r="T17" s="51" t="s">
        <v>183</v>
      </c>
      <c r="U17" s="51"/>
      <c r="V17" s="51"/>
      <c r="W17" s="51"/>
      <c r="X17" s="51"/>
      <c r="Y17" s="51"/>
      <c r="Z17" s="51" t="s">
        <v>173</v>
      </c>
      <c r="AA17" s="51" t="s">
        <v>177</v>
      </c>
      <c r="AB17" s="51"/>
      <c r="AC17" s="35" t="s">
        <v>144</v>
      </c>
    </row>
    <row r="18" spans="1:29" s="22" customFormat="1" x14ac:dyDescent="0.25">
      <c r="A18" s="52" t="str">
        <f>IF(Compartments!$A18&lt;&gt;"",Compartments!$A18,"")</f>
        <v>cc</v>
      </c>
      <c r="B18" s="53"/>
      <c r="C18" s="53"/>
      <c r="D18" s="53"/>
      <c r="E18" s="53"/>
      <c r="F18" s="53"/>
      <c r="G18" s="53"/>
      <c r="H18" s="53"/>
      <c r="I18" s="53"/>
      <c r="J18" s="53"/>
      <c r="K18" s="53"/>
      <c r="L18" s="53"/>
      <c r="M18" s="53"/>
      <c r="N18" s="53"/>
      <c r="O18" s="53"/>
      <c r="P18" s="53"/>
      <c r="Q18" s="53"/>
      <c r="R18" s="53"/>
      <c r="S18" s="53" t="s">
        <v>735</v>
      </c>
      <c r="T18" s="53"/>
      <c r="U18" s="53" t="s">
        <v>178</v>
      </c>
      <c r="V18" s="53"/>
      <c r="W18" s="53"/>
      <c r="X18" s="53" t="s">
        <v>170</v>
      </c>
      <c r="Y18" s="53"/>
      <c r="Z18" s="53"/>
      <c r="AA18" s="53"/>
      <c r="AB18" s="53"/>
      <c r="AC18" s="32" t="s">
        <v>144</v>
      </c>
    </row>
    <row r="19" spans="1:29" s="22" customFormat="1" x14ac:dyDescent="0.25">
      <c r="A19" s="54" t="str">
        <f>IF(Compartments!$A19&lt;&gt;"",Compartments!$A19,"")</f>
        <v>cc_dx</v>
      </c>
      <c r="B19" s="21"/>
      <c r="C19" s="21"/>
      <c r="D19" s="21"/>
      <c r="E19" s="21"/>
      <c r="F19" s="21"/>
      <c r="G19" s="21"/>
      <c r="H19" s="21"/>
      <c r="I19" s="21"/>
      <c r="J19" s="21"/>
      <c r="K19" s="21"/>
      <c r="L19" s="21"/>
      <c r="M19" s="21"/>
      <c r="N19" s="21"/>
      <c r="O19" s="21"/>
      <c r="P19" s="21"/>
      <c r="Q19" s="21"/>
      <c r="R19" s="21"/>
      <c r="S19" s="21"/>
      <c r="T19" s="21" t="s">
        <v>690</v>
      </c>
      <c r="U19" s="21"/>
      <c r="V19" s="21" t="s">
        <v>178</v>
      </c>
      <c r="W19" s="21"/>
      <c r="X19" s="21"/>
      <c r="Y19" s="21" t="s">
        <v>170</v>
      </c>
      <c r="Z19" s="21"/>
      <c r="AA19" s="21"/>
      <c r="AB19" s="21"/>
      <c r="AC19" s="39" t="s">
        <v>144</v>
      </c>
    </row>
    <row r="20" spans="1:29" s="22" customFormat="1" ht="15.75" thickBot="1" x14ac:dyDescent="0.3">
      <c r="A20" s="55" t="str">
        <f>IF(Compartments!$A20&lt;&gt;"",Compartments!$A20,"")</f>
        <v>cc_tx</v>
      </c>
      <c r="B20" s="56"/>
      <c r="C20" s="56"/>
      <c r="D20" s="56"/>
      <c r="E20" s="56"/>
      <c r="F20" s="56"/>
      <c r="G20" s="56"/>
      <c r="H20" s="56"/>
      <c r="I20" s="56"/>
      <c r="J20" s="56"/>
      <c r="K20" s="56"/>
      <c r="L20" s="56"/>
      <c r="M20" s="56"/>
      <c r="N20" s="56"/>
      <c r="O20" s="56"/>
      <c r="P20" s="56"/>
      <c r="Q20" s="56"/>
      <c r="R20" s="56"/>
      <c r="S20" s="56"/>
      <c r="T20" s="56"/>
      <c r="U20" s="56"/>
      <c r="V20" s="56"/>
      <c r="W20" s="56" t="s">
        <v>179</v>
      </c>
      <c r="X20" s="56"/>
      <c r="Y20" s="56"/>
      <c r="Z20" s="56" t="s">
        <v>174</v>
      </c>
      <c r="AA20" s="56"/>
      <c r="AB20" s="56"/>
      <c r="AC20" s="35" t="s">
        <v>144</v>
      </c>
    </row>
    <row r="21" spans="1:29" s="8" customFormat="1" x14ac:dyDescent="0.25">
      <c r="A21" s="57" t="str">
        <f>IF(Compartments!$A21&lt;&gt;"",Compartments!$A21,"")</f>
        <v>dc</v>
      </c>
      <c r="B21" s="58"/>
      <c r="C21" s="58"/>
      <c r="D21" s="58"/>
      <c r="E21" s="58"/>
      <c r="F21" s="58"/>
      <c r="G21" s="58"/>
      <c r="H21" s="58"/>
      <c r="I21" s="58"/>
      <c r="J21" s="58"/>
      <c r="K21" s="58"/>
      <c r="L21" s="58"/>
      <c r="M21" s="58"/>
      <c r="N21" s="58"/>
      <c r="O21" s="58"/>
      <c r="P21" s="58"/>
      <c r="Q21" s="58"/>
      <c r="R21" s="58"/>
      <c r="S21" s="58"/>
      <c r="T21" s="58"/>
      <c r="U21" s="58"/>
      <c r="V21" s="58" t="s">
        <v>736</v>
      </c>
      <c r="W21" s="58"/>
      <c r="X21" s="58" t="s">
        <v>171</v>
      </c>
      <c r="Y21" s="58"/>
      <c r="Z21" s="58"/>
      <c r="AA21" s="58"/>
      <c r="AB21" s="58" t="s">
        <v>150</v>
      </c>
      <c r="AC21" s="32" t="s">
        <v>144</v>
      </c>
    </row>
    <row r="22" spans="1:29" s="8" customFormat="1" x14ac:dyDescent="0.25">
      <c r="A22" s="59" t="str">
        <f>IF(Compartments!$A22&lt;&gt;"",Compartments!$A22,"")</f>
        <v>dc_dx</v>
      </c>
      <c r="B22" s="13"/>
      <c r="C22" s="13"/>
      <c r="D22" s="13"/>
      <c r="E22" s="13"/>
      <c r="F22" s="13"/>
      <c r="G22" s="13"/>
      <c r="H22" s="13"/>
      <c r="I22" s="13"/>
      <c r="J22" s="13"/>
      <c r="K22" s="13"/>
      <c r="L22" s="13"/>
      <c r="M22" s="13"/>
      <c r="N22" s="13"/>
      <c r="O22" s="13"/>
      <c r="P22" s="13"/>
      <c r="Q22" s="13"/>
      <c r="R22" s="13"/>
      <c r="S22" s="13"/>
      <c r="T22" s="13"/>
      <c r="U22" s="13"/>
      <c r="V22" s="13"/>
      <c r="W22" s="13" t="s">
        <v>686</v>
      </c>
      <c r="X22" s="13"/>
      <c r="Y22" s="13" t="s">
        <v>171</v>
      </c>
      <c r="Z22" s="13"/>
      <c r="AA22" s="13"/>
      <c r="AB22" s="13" t="s">
        <v>150</v>
      </c>
      <c r="AC22" s="39" t="s">
        <v>144</v>
      </c>
    </row>
    <row r="23" spans="1:29" s="8" customFormat="1" ht="15.75" thickBot="1" x14ac:dyDescent="0.3">
      <c r="A23" s="60" t="str">
        <f>IF(Compartments!$A23&lt;&gt;"",Compartments!$A23,"")</f>
        <v>dc_tx</v>
      </c>
      <c r="B23" s="61"/>
      <c r="C23" s="61"/>
      <c r="D23" s="61"/>
      <c r="E23" s="61"/>
      <c r="F23" s="61"/>
      <c r="G23" s="61"/>
      <c r="H23" s="61"/>
      <c r="I23" s="61"/>
      <c r="J23" s="61"/>
      <c r="K23" s="61"/>
      <c r="L23" s="61"/>
      <c r="M23" s="61"/>
      <c r="N23" s="61"/>
      <c r="O23" s="61"/>
      <c r="P23" s="61"/>
      <c r="Q23" s="61"/>
      <c r="R23" s="61"/>
      <c r="S23" s="61"/>
      <c r="T23" s="61" t="s">
        <v>406</v>
      </c>
      <c r="U23" s="61"/>
      <c r="V23" s="61"/>
      <c r="W23" s="61"/>
      <c r="X23" s="61"/>
      <c r="Y23" s="61"/>
      <c r="Z23" s="61" t="s">
        <v>175</v>
      </c>
      <c r="AA23" s="61"/>
      <c r="AB23" s="61" t="s">
        <v>180</v>
      </c>
      <c r="AC23" s="35" t="s">
        <v>144</v>
      </c>
    </row>
    <row r="24" spans="1:29" s="7" customFormat="1" x14ac:dyDescent="0.25">
      <c r="A24" s="64" t="str">
        <f>IF(Compartments!$A24&lt;&gt;"",Compartments!$A24,"")</f>
        <v>hcc</v>
      </c>
      <c r="B24" s="65"/>
      <c r="C24" s="65"/>
      <c r="D24" s="65"/>
      <c r="E24" s="65"/>
      <c r="F24" s="65"/>
      <c r="G24" s="65"/>
      <c r="H24" s="65"/>
      <c r="I24" s="65"/>
      <c r="J24" s="65"/>
      <c r="K24" s="65"/>
      <c r="L24" s="65"/>
      <c r="M24" s="65"/>
      <c r="N24" s="65"/>
      <c r="O24" s="65"/>
      <c r="P24" s="65"/>
      <c r="Q24" s="65"/>
      <c r="R24" s="65"/>
      <c r="S24" s="65"/>
      <c r="T24" s="65"/>
      <c r="U24" s="65"/>
      <c r="V24" s="65"/>
      <c r="W24" s="65"/>
      <c r="X24" s="65"/>
      <c r="Y24" s="65" t="s">
        <v>737</v>
      </c>
      <c r="Z24" s="65"/>
      <c r="AA24" s="65"/>
      <c r="AB24" s="65" t="s">
        <v>151</v>
      </c>
      <c r="AC24" s="32" t="s">
        <v>144</v>
      </c>
    </row>
    <row r="25" spans="1:29" s="7" customFormat="1" x14ac:dyDescent="0.25">
      <c r="A25" s="66" t="str">
        <f>IF(Compartments!$A25&lt;&gt;"",Compartments!$A25,"")</f>
        <v>hcc_dx</v>
      </c>
      <c r="B25" s="11"/>
      <c r="C25" s="11"/>
      <c r="D25" s="11"/>
      <c r="E25" s="11"/>
      <c r="F25" s="11"/>
      <c r="G25" s="11"/>
      <c r="H25" s="11"/>
      <c r="I25" s="11"/>
      <c r="J25" s="11"/>
      <c r="K25" s="11"/>
      <c r="L25" s="11"/>
      <c r="M25" s="11"/>
      <c r="N25" s="11"/>
      <c r="O25" s="11"/>
      <c r="P25" s="11"/>
      <c r="Q25" s="11"/>
      <c r="R25" s="11"/>
      <c r="S25" s="11"/>
      <c r="T25" s="11"/>
      <c r="U25" s="11"/>
      <c r="V25" s="11"/>
      <c r="W25" s="11"/>
      <c r="X25" s="11"/>
      <c r="Y25" s="11"/>
      <c r="Z25" s="11" t="s">
        <v>684</v>
      </c>
      <c r="AA25" s="11"/>
      <c r="AB25" s="11" t="s">
        <v>151</v>
      </c>
      <c r="AC25" s="39" t="s">
        <v>144</v>
      </c>
    </row>
    <row r="26" spans="1:29" s="7" customFormat="1" ht="15.75" thickBot="1" x14ac:dyDescent="0.3">
      <c r="A26" s="67" t="str">
        <f>IF(Compartments!$A26&lt;&gt;"",Compartments!$A26,"")</f>
        <v>hcc_tx</v>
      </c>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t="s">
        <v>181</v>
      </c>
      <c r="AC26" s="35" t="s">
        <v>144</v>
      </c>
    </row>
    <row r="27" spans="1:29" s="23" customFormat="1" x14ac:dyDescent="0.25">
      <c r="A27" s="62" t="str">
        <f>IF(Compartments!$A27&lt;&gt;"",Compartments!$A27,"")</f>
        <v>rec</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29" t="s">
        <v>144</v>
      </c>
    </row>
    <row r="28" spans="1:29" s="26" customFormat="1" x14ac:dyDescent="0.25">
      <c r="A28" s="24" t="str">
        <f>IF(Compartments!$A28&lt;&gt;"",Compartments!$A28,"")</f>
        <v>dd_hbv</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row>
    <row r="29" spans="1:29" s="26" customFormat="1" x14ac:dyDescent="0.25">
      <c r="A29" s="24" t="str">
        <f>IF(Compartments!$A29&lt;&gt;"",Compartments!$A29,"")</f>
        <v>dd_oth</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row>
    <row r="30" spans="1:29" x14ac:dyDescent="0.25">
      <c r="A30" s="3" t="str">
        <f>IF(Compartments!$A30&lt;&gt;"",Compartments!$A30,"")</f>
        <v/>
      </c>
    </row>
    <row r="31" spans="1:29" x14ac:dyDescent="0.25">
      <c r="A31" s="3" t="str">
        <f>IF(Compartments!$A31&lt;&gt;"",Compartments!$A31,"")</f>
        <v/>
      </c>
    </row>
    <row r="32" spans="1:29"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4"/>
  <sheetViews>
    <sheetView workbookViewId="0">
      <selection activeCell="C22" sqref="C22"/>
    </sheetView>
  </sheetViews>
  <sheetFormatPr defaultColWidth="8.85546875" defaultRowHeight="15" x14ac:dyDescent="0.25"/>
  <cols>
    <col min="1" max="1" width="16.140625" customWidth="1"/>
    <col min="2" max="2" width="71.42578125" customWidth="1"/>
    <col min="3" max="3" width="134.14062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27</v>
      </c>
      <c r="H1" s="1" t="s">
        <v>9</v>
      </c>
      <c r="I1" s="1" t="s">
        <v>10</v>
      </c>
      <c r="J1" s="1" t="s">
        <v>30</v>
      </c>
      <c r="K1" s="1" t="s">
        <v>35</v>
      </c>
    </row>
    <row r="2" spans="1:11" x14ac:dyDescent="0.25">
      <c r="A2" s="4" t="s">
        <v>23</v>
      </c>
      <c r="B2" t="s">
        <v>184</v>
      </c>
      <c r="C2" s="2" t="s">
        <v>215</v>
      </c>
      <c r="D2" s="2"/>
      <c r="E2" s="2"/>
      <c r="F2" s="2">
        <v>0</v>
      </c>
      <c r="H2" s="2" t="s">
        <v>42</v>
      </c>
      <c r="I2" s="2"/>
      <c r="J2" s="2"/>
      <c r="K2" s="2"/>
    </row>
    <row r="3" spans="1:11" x14ac:dyDescent="0.25">
      <c r="A3" t="s">
        <v>185</v>
      </c>
      <c r="B3" t="s">
        <v>186</v>
      </c>
      <c r="C3" s="2" t="s">
        <v>216</v>
      </c>
      <c r="F3" s="2">
        <v>0</v>
      </c>
      <c r="H3" s="2" t="s">
        <v>44</v>
      </c>
    </row>
    <row r="4" spans="1:11" x14ac:dyDescent="0.25">
      <c r="A4" t="s">
        <v>187</v>
      </c>
      <c r="B4" t="s">
        <v>188</v>
      </c>
      <c r="C4" s="2" t="s">
        <v>185</v>
      </c>
      <c r="D4" s="2" t="s">
        <v>23</v>
      </c>
      <c r="F4" s="2">
        <v>0</v>
      </c>
      <c r="H4" s="2" t="s">
        <v>44</v>
      </c>
    </row>
    <row r="5" spans="1:11" x14ac:dyDescent="0.25">
      <c r="A5" t="s">
        <v>189</v>
      </c>
      <c r="B5" t="s">
        <v>190</v>
      </c>
      <c r="C5" s="2" t="s">
        <v>217</v>
      </c>
      <c r="D5" s="2" t="s">
        <v>185</v>
      </c>
      <c r="F5" s="2">
        <v>0</v>
      </c>
      <c r="H5" s="2" t="s">
        <v>44</v>
      </c>
    </row>
    <row r="6" spans="1:11" x14ac:dyDescent="0.25">
      <c r="A6" t="s">
        <v>191</v>
      </c>
      <c r="B6" t="s">
        <v>192</v>
      </c>
      <c r="C6" s="2" t="s">
        <v>217</v>
      </c>
      <c r="D6" s="2" t="s">
        <v>23</v>
      </c>
      <c r="F6" s="2">
        <v>0</v>
      </c>
    </row>
    <row r="7" spans="1:11" x14ac:dyDescent="0.25">
      <c r="A7" t="s">
        <v>193</v>
      </c>
      <c r="B7" t="s">
        <v>194</v>
      </c>
      <c r="C7" s="2" t="s">
        <v>67</v>
      </c>
      <c r="D7" s="2" t="s">
        <v>23</v>
      </c>
      <c r="F7" s="2">
        <v>0</v>
      </c>
    </row>
    <row r="8" spans="1:11" x14ac:dyDescent="0.25">
      <c r="A8" t="s">
        <v>196</v>
      </c>
      <c r="B8" t="s">
        <v>204</v>
      </c>
      <c r="C8" s="2" t="s">
        <v>218</v>
      </c>
      <c r="D8" s="2" t="s">
        <v>23</v>
      </c>
      <c r="F8" s="2">
        <v>0</v>
      </c>
    </row>
    <row r="9" spans="1:11" x14ac:dyDescent="0.25">
      <c r="A9" t="s">
        <v>195</v>
      </c>
      <c r="B9" t="s">
        <v>205</v>
      </c>
      <c r="C9" s="2" t="s">
        <v>219</v>
      </c>
      <c r="D9" s="2" t="s">
        <v>23</v>
      </c>
      <c r="F9" s="2">
        <v>0</v>
      </c>
    </row>
    <row r="10" spans="1:11" x14ac:dyDescent="0.25">
      <c r="A10" t="s">
        <v>197</v>
      </c>
      <c r="B10" t="s">
        <v>206</v>
      </c>
      <c r="C10" s="2" t="s">
        <v>220</v>
      </c>
      <c r="F10" s="2">
        <v>0</v>
      </c>
      <c r="H10" s="2"/>
    </row>
    <row r="11" spans="1:11" x14ac:dyDescent="0.25">
      <c r="A11" t="s">
        <v>198</v>
      </c>
      <c r="B11" t="s">
        <v>207</v>
      </c>
      <c r="C11" s="2" t="s">
        <v>221</v>
      </c>
      <c r="F11" s="2">
        <v>0</v>
      </c>
      <c r="H11" s="2"/>
    </row>
    <row r="12" spans="1:11" x14ac:dyDescent="0.25">
      <c r="A12" t="s">
        <v>199</v>
      </c>
      <c r="B12" t="s">
        <v>208</v>
      </c>
      <c r="C12" s="2" t="s">
        <v>222</v>
      </c>
      <c r="F12" s="2">
        <v>0</v>
      </c>
    </row>
    <row r="13" spans="1:11" x14ac:dyDescent="0.25">
      <c r="A13" t="s">
        <v>200</v>
      </c>
      <c r="B13" t="s">
        <v>209</v>
      </c>
      <c r="C13" s="2" t="s">
        <v>223</v>
      </c>
      <c r="F13" s="2">
        <v>0</v>
      </c>
    </row>
    <row r="14" spans="1:11" x14ac:dyDescent="0.25">
      <c r="A14" t="s">
        <v>201</v>
      </c>
      <c r="B14" t="s">
        <v>210</v>
      </c>
      <c r="C14" s="2" t="s">
        <v>224</v>
      </c>
      <c r="F14" s="2">
        <v>0</v>
      </c>
      <c r="H14" s="2"/>
    </row>
    <row r="15" spans="1:11" x14ac:dyDescent="0.25">
      <c r="A15" t="s">
        <v>202</v>
      </c>
      <c r="B15" t="s">
        <v>211</v>
      </c>
      <c r="C15" s="2" t="s">
        <v>225</v>
      </c>
      <c r="F15" s="2">
        <v>0</v>
      </c>
      <c r="H15" s="2"/>
    </row>
    <row r="16" spans="1:11" x14ac:dyDescent="0.25">
      <c r="A16" t="s">
        <v>203</v>
      </c>
      <c r="B16" t="s">
        <v>212</v>
      </c>
      <c r="C16" s="2" t="s">
        <v>226</v>
      </c>
      <c r="F16" s="2">
        <v>0</v>
      </c>
    </row>
    <row r="17" spans="1:8" x14ac:dyDescent="0.25">
      <c r="A17" t="s">
        <v>653</v>
      </c>
      <c r="B17" t="s">
        <v>213</v>
      </c>
      <c r="C17" s="2" t="s">
        <v>201</v>
      </c>
      <c r="D17" s="2" t="s">
        <v>185</v>
      </c>
      <c r="F17" s="2">
        <v>0</v>
      </c>
      <c r="H17" s="2"/>
    </row>
    <row r="18" spans="1:8" x14ac:dyDescent="0.25">
      <c r="A18" t="s">
        <v>654</v>
      </c>
      <c r="B18" t="s">
        <v>214</v>
      </c>
      <c r="C18" s="2" t="s">
        <v>227</v>
      </c>
      <c r="D18" s="2" t="s">
        <v>203</v>
      </c>
      <c r="F18" s="2">
        <v>0</v>
      </c>
    </row>
    <row r="19" spans="1:8" x14ac:dyDescent="0.25">
      <c r="A19" t="s">
        <v>655</v>
      </c>
      <c r="B19" t="s">
        <v>228</v>
      </c>
      <c r="C19" s="2" t="s">
        <v>202</v>
      </c>
      <c r="D19" s="2" t="s">
        <v>185</v>
      </c>
      <c r="F19" s="2">
        <v>0</v>
      </c>
      <c r="H19" s="2"/>
    </row>
    <row r="20" spans="1:8" x14ac:dyDescent="0.25">
      <c r="A20" t="s">
        <v>697</v>
      </c>
      <c r="B20" t="s">
        <v>699</v>
      </c>
      <c r="C20" s="2" t="s">
        <v>701</v>
      </c>
      <c r="D20" s="2"/>
      <c r="F20" s="2">
        <v>0</v>
      </c>
    </row>
    <row r="21" spans="1:8" x14ac:dyDescent="0.25">
      <c r="A21" t="s">
        <v>698</v>
      </c>
      <c r="B21" t="s">
        <v>700</v>
      </c>
      <c r="C21" s="2" t="s">
        <v>702</v>
      </c>
      <c r="D21" s="2"/>
      <c r="F21" s="2">
        <v>0</v>
      </c>
    </row>
    <row r="22" spans="1:8" x14ac:dyDescent="0.25">
      <c r="A22" t="s">
        <v>728</v>
      </c>
      <c r="B22" t="s">
        <v>723</v>
      </c>
      <c r="C22" s="2" t="s">
        <v>749</v>
      </c>
      <c r="D22" s="2"/>
    </row>
    <row r="23" spans="1:8" x14ac:dyDescent="0.25">
      <c r="A23" t="s">
        <v>722</v>
      </c>
      <c r="B23" t="s">
        <v>729</v>
      </c>
      <c r="C23" s="2" t="s">
        <v>728</v>
      </c>
      <c r="D23" s="2" t="s">
        <v>23</v>
      </c>
    </row>
    <row r="24" spans="1:8" x14ac:dyDescent="0.25">
      <c r="A24" t="s">
        <v>727</v>
      </c>
      <c r="B24" t="s">
        <v>731</v>
      </c>
      <c r="C24" s="2" t="s">
        <v>730</v>
      </c>
      <c r="D24" t="s">
        <v>728</v>
      </c>
    </row>
  </sheetData>
  <conditionalFormatting sqref="B2:B1048576">
    <cfRule type="expression" dxfId="32" priority="6">
      <formula>AND(A2&lt;&gt;"",NOT(B2&lt;&gt;""))</formula>
    </cfRule>
  </conditionalFormatting>
  <conditionalFormatting sqref="H2:H1048576">
    <cfRule type="expression" dxfId="31"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235"/>
  <sheetViews>
    <sheetView tabSelected="1" topLeftCell="E1" zoomScaleNormal="100" workbookViewId="0">
      <pane ySplit="1" topLeftCell="A39" activePane="bottomLeft" state="frozen"/>
      <selection pane="bottomLeft" activeCell="I51" sqref="I51"/>
    </sheetView>
  </sheetViews>
  <sheetFormatPr defaultColWidth="8.85546875" defaultRowHeight="15" x14ac:dyDescent="0.25"/>
  <cols>
    <col min="1" max="1" width="17" style="4" customWidth="1"/>
    <col min="2" max="2" width="86.7109375" customWidth="1"/>
    <col min="3" max="3" width="23.85546875" customWidth="1"/>
    <col min="4" max="4" width="9.85546875" bestFit="1" customWidth="1"/>
    <col min="5" max="7" width="14.7109375" customWidth="1"/>
    <col min="8" max="8" width="155.85546875" customWidth="1"/>
    <col min="9" max="9" width="10.7109375" style="2" customWidth="1"/>
    <col min="10" max="10" width="14.7109375" style="2"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31</v>
      </c>
      <c r="E1" s="1" t="s">
        <v>7</v>
      </c>
      <c r="F1" s="1" t="s">
        <v>14</v>
      </c>
      <c r="G1" s="1" t="s">
        <v>15</v>
      </c>
      <c r="H1" s="1" t="s">
        <v>16</v>
      </c>
      <c r="I1" s="1" t="s">
        <v>28</v>
      </c>
      <c r="J1" s="1" t="s">
        <v>27</v>
      </c>
      <c r="K1" s="1" t="s">
        <v>9</v>
      </c>
      <c r="L1" s="1" t="s">
        <v>10</v>
      </c>
      <c r="M1" s="1" t="s">
        <v>30</v>
      </c>
      <c r="N1" s="1" t="s">
        <v>35</v>
      </c>
      <c r="O1" s="1" t="s">
        <v>38</v>
      </c>
      <c r="P1" s="1" t="s">
        <v>39</v>
      </c>
    </row>
    <row r="2" spans="1:16" s="71" customFormat="1" x14ac:dyDescent="0.25">
      <c r="A2" s="69" t="s">
        <v>229</v>
      </c>
      <c r="B2" s="70" t="s">
        <v>230</v>
      </c>
      <c r="C2" s="70"/>
      <c r="D2" s="70"/>
      <c r="E2" s="70"/>
      <c r="F2" s="70"/>
      <c r="G2" s="70"/>
      <c r="I2" s="70"/>
      <c r="J2" s="70"/>
      <c r="K2" s="70"/>
      <c r="L2" s="70"/>
      <c r="N2" s="70"/>
      <c r="O2" s="70"/>
      <c r="P2" s="70"/>
    </row>
    <row r="3" spans="1:16" s="73" customFormat="1" ht="14.25" x14ac:dyDescent="0.2">
      <c r="A3" s="72" t="s">
        <v>231</v>
      </c>
      <c r="B3" s="73" t="s">
        <v>232</v>
      </c>
      <c r="C3" s="74" t="s">
        <v>239</v>
      </c>
      <c r="I3" s="74"/>
      <c r="J3" s="74"/>
      <c r="K3" s="74" t="s">
        <v>42</v>
      </c>
      <c r="O3" s="74"/>
      <c r="P3" s="74"/>
    </row>
    <row r="4" spans="1:16" s="73" customFormat="1" ht="14.25" x14ac:dyDescent="0.2">
      <c r="A4" s="72" t="s">
        <v>144</v>
      </c>
      <c r="B4" s="73" t="s">
        <v>233</v>
      </c>
      <c r="C4" s="74" t="s">
        <v>240</v>
      </c>
      <c r="I4" s="74"/>
      <c r="J4" s="74"/>
      <c r="K4" s="74" t="s">
        <v>42</v>
      </c>
      <c r="O4" s="74"/>
      <c r="P4" s="74"/>
    </row>
    <row r="5" spans="1:16" s="73" customFormat="1" ht="14.25" x14ac:dyDescent="0.2">
      <c r="A5" s="72" t="s">
        <v>234</v>
      </c>
      <c r="B5" s="73" t="s">
        <v>235</v>
      </c>
      <c r="C5" s="74" t="s">
        <v>239</v>
      </c>
      <c r="I5" s="74"/>
      <c r="J5" s="74"/>
      <c r="K5" s="74" t="s">
        <v>42</v>
      </c>
      <c r="O5" s="74"/>
      <c r="P5" s="74"/>
    </row>
    <row r="6" spans="1:16" s="71" customFormat="1" x14ac:dyDescent="0.25">
      <c r="A6" s="69" t="s">
        <v>229</v>
      </c>
      <c r="B6" s="70" t="s">
        <v>236</v>
      </c>
      <c r="C6" s="70"/>
      <c r="D6" s="70"/>
      <c r="E6" s="70"/>
      <c r="F6" s="70"/>
      <c r="G6" s="70"/>
      <c r="I6" s="70"/>
      <c r="J6" s="70"/>
      <c r="K6" s="70"/>
      <c r="L6" s="70"/>
      <c r="N6" s="70"/>
      <c r="O6" s="70"/>
      <c r="P6" s="70"/>
    </row>
    <row r="7" spans="1:16" s="73" customFormat="1" ht="14.25" x14ac:dyDescent="0.2">
      <c r="A7" s="72" t="s">
        <v>237</v>
      </c>
      <c r="B7" s="73" t="s">
        <v>238</v>
      </c>
      <c r="I7" s="74"/>
      <c r="J7" s="74"/>
      <c r="K7" s="74" t="s">
        <v>56</v>
      </c>
      <c r="O7" s="74"/>
      <c r="P7" s="74"/>
    </row>
    <row r="8" spans="1:16" s="71" customFormat="1" x14ac:dyDescent="0.25">
      <c r="A8" s="69" t="s">
        <v>229</v>
      </c>
      <c r="B8" s="70" t="s">
        <v>241</v>
      </c>
      <c r="C8" s="70"/>
      <c r="D8" s="70"/>
      <c r="E8" s="70"/>
      <c r="F8" s="70"/>
      <c r="G8" s="70"/>
      <c r="I8" s="70"/>
      <c r="J8" s="70"/>
      <c r="K8" s="70"/>
      <c r="L8" s="70"/>
      <c r="N8" s="70"/>
      <c r="O8" s="70"/>
      <c r="P8" s="70"/>
    </row>
    <row r="9" spans="1:16" s="73" customFormat="1" ht="14.25" x14ac:dyDescent="0.2">
      <c r="A9" s="72" t="s">
        <v>116</v>
      </c>
      <c r="B9" s="73" t="s">
        <v>242</v>
      </c>
      <c r="C9" s="74" t="s">
        <v>243</v>
      </c>
      <c r="H9" s="75" t="s">
        <v>254</v>
      </c>
      <c r="I9" s="74"/>
      <c r="J9" s="74"/>
      <c r="O9" s="74"/>
      <c r="P9" s="74"/>
    </row>
    <row r="10" spans="1:16" s="73" customFormat="1" ht="14.25" x14ac:dyDescent="0.2">
      <c r="A10" s="72" t="s">
        <v>139</v>
      </c>
      <c r="B10" s="73" t="s">
        <v>255</v>
      </c>
      <c r="C10" s="74" t="s">
        <v>243</v>
      </c>
      <c r="H10" s="74"/>
      <c r="I10" s="74"/>
      <c r="J10" s="74"/>
      <c r="K10" s="74" t="s">
        <v>40</v>
      </c>
      <c r="O10" s="74"/>
      <c r="P10" s="74"/>
    </row>
    <row r="11" spans="1:16" s="73" customFormat="1" ht="14.25" x14ac:dyDescent="0.2">
      <c r="A11" s="72" t="s">
        <v>244</v>
      </c>
      <c r="B11" s="73" t="s">
        <v>256</v>
      </c>
      <c r="C11" s="74" t="s">
        <v>243</v>
      </c>
      <c r="H11" s="74"/>
      <c r="I11" s="74"/>
      <c r="J11" s="74"/>
      <c r="K11" s="74" t="s">
        <v>40</v>
      </c>
      <c r="O11" s="74"/>
      <c r="P11" s="74"/>
    </row>
    <row r="12" spans="1:16" s="73" customFormat="1" ht="14.25" x14ac:dyDescent="0.2">
      <c r="A12" s="72" t="s">
        <v>245</v>
      </c>
      <c r="B12" s="73" t="s">
        <v>257</v>
      </c>
      <c r="C12" s="74" t="s">
        <v>243</v>
      </c>
      <c r="H12" s="74"/>
      <c r="I12" s="74"/>
      <c r="J12" s="74"/>
      <c r="K12" s="74" t="s">
        <v>40</v>
      </c>
      <c r="O12" s="74"/>
      <c r="P12" s="74"/>
    </row>
    <row r="13" spans="1:16" s="73" customFormat="1" ht="14.25" x14ac:dyDescent="0.2">
      <c r="A13" s="72" t="s">
        <v>246</v>
      </c>
      <c r="B13" s="73" t="s">
        <v>258</v>
      </c>
      <c r="C13" s="74" t="s">
        <v>243</v>
      </c>
      <c r="H13" s="74"/>
      <c r="I13" s="74"/>
      <c r="J13" s="74"/>
      <c r="K13" s="74" t="s">
        <v>40</v>
      </c>
      <c r="O13" s="74"/>
      <c r="P13" s="74"/>
    </row>
    <row r="14" spans="1:16" s="73" customFormat="1" ht="14.25" x14ac:dyDescent="0.2">
      <c r="A14" s="72" t="s">
        <v>247</v>
      </c>
      <c r="B14" s="73" t="s">
        <v>259</v>
      </c>
      <c r="C14" s="74" t="s">
        <v>243</v>
      </c>
      <c r="H14" s="74"/>
      <c r="I14" s="74"/>
      <c r="J14" s="74"/>
      <c r="K14" s="74" t="s">
        <v>40</v>
      </c>
      <c r="O14" s="74"/>
      <c r="P14" s="74"/>
    </row>
    <row r="15" spans="1:16" s="73" customFormat="1" ht="14.25" x14ac:dyDescent="0.2">
      <c r="A15" s="72" t="s">
        <v>248</v>
      </c>
      <c r="B15" s="73" t="s">
        <v>260</v>
      </c>
      <c r="C15" s="74" t="s">
        <v>243</v>
      </c>
      <c r="H15" s="74"/>
      <c r="I15" s="74"/>
      <c r="J15" s="74"/>
      <c r="K15" s="74" t="s">
        <v>40</v>
      </c>
      <c r="O15" s="74"/>
      <c r="P15" s="74"/>
    </row>
    <row r="16" spans="1:16" s="73" customFormat="1" ht="14.25" x14ac:dyDescent="0.2">
      <c r="A16" s="72" t="s">
        <v>249</v>
      </c>
      <c r="B16" s="73" t="s">
        <v>261</v>
      </c>
      <c r="C16" s="74" t="s">
        <v>243</v>
      </c>
      <c r="H16" s="74"/>
      <c r="I16" s="74"/>
      <c r="J16" s="74"/>
      <c r="K16" s="74" t="s">
        <v>40</v>
      </c>
      <c r="O16" s="74"/>
      <c r="P16" s="74"/>
    </row>
    <row r="17" spans="1:16" s="73" customFormat="1" ht="14.25" x14ac:dyDescent="0.2">
      <c r="A17" s="72" t="s">
        <v>250</v>
      </c>
      <c r="B17" s="73" t="s">
        <v>264</v>
      </c>
      <c r="C17" s="74" t="s">
        <v>243</v>
      </c>
      <c r="H17" s="74"/>
      <c r="I17" s="74"/>
      <c r="J17" s="74"/>
      <c r="K17" s="74" t="s">
        <v>40</v>
      </c>
      <c r="O17" s="74"/>
      <c r="P17" s="74"/>
    </row>
    <row r="18" spans="1:16" s="73" customFormat="1" ht="14.25" x14ac:dyDescent="0.2">
      <c r="A18" s="72" t="s">
        <v>251</v>
      </c>
      <c r="B18" s="73" t="s">
        <v>262</v>
      </c>
      <c r="C18" s="74" t="s">
        <v>243</v>
      </c>
      <c r="H18" s="74"/>
      <c r="I18" s="74"/>
      <c r="J18" s="74"/>
      <c r="K18" s="74" t="s">
        <v>40</v>
      </c>
      <c r="O18" s="74"/>
      <c r="P18" s="74"/>
    </row>
    <row r="19" spans="1:16" s="73" customFormat="1" ht="14.25" x14ac:dyDescent="0.2">
      <c r="A19" s="72" t="s">
        <v>252</v>
      </c>
      <c r="B19" s="73" t="s">
        <v>263</v>
      </c>
      <c r="C19" s="74" t="s">
        <v>243</v>
      </c>
      <c r="H19" s="74"/>
      <c r="I19" s="74"/>
      <c r="J19" s="74"/>
      <c r="K19" s="74" t="s">
        <v>40</v>
      </c>
      <c r="O19" s="74"/>
      <c r="P19" s="74"/>
    </row>
    <row r="20" spans="1:16" s="73" customFormat="1" ht="14.25" x14ac:dyDescent="0.2">
      <c r="A20" s="72" t="s">
        <v>253</v>
      </c>
      <c r="B20" s="73" t="s">
        <v>265</v>
      </c>
      <c r="C20" s="74" t="s">
        <v>243</v>
      </c>
      <c r="H20" s="72" t="s">
        <v>266</v>
      </c>
      <c r="I20" s="74"/>
      <c r="J20" s="74"/>
      <c r="O20" s="74"/>
      <c r="P20" s="74"/>
    </row>
    <row r="21" spans="1:16" s="73" customFormat="1" ht="14.25" x14ac:dyDescent="0.2">
      <c r="A21" s="72" t="s">
        <v>118</v>
      </c>
      <c r="B21" s="73" t="s">
        <v>288</v>
      </c>
      <c r="C21" s="74" t="s">
        <v>243</v>
      </c>
      <c r="H21" s="72" t="s">
        <v>267</v>
      </c>
      <c r="I21" s="74"/>
      <c r="J21" s="74"/>
      <c r="O21" s="74"/>
      <c r="P21" s="74"/>
    </row>
    <row r="22" spans="1:16" s="73" customFormat="1" ht="14.25" x14ac:dyDescent="0.2">
      <c r="A22" s="72" t="s">
        <v>119</v>
      </c>
      <c r="B22" s="73" t="s">
        <v>289</v>
      </c>
      <c r="C22" s="74" t="s">
        <v>243</v>
      </c>
      <c r="H22" s="72" t="s">
        <v>268</v>
      </c>
      <c r="I22" s="74"/>
      <c r="J22" s="74"/>
      <c r="O22" s="74"/>
      <c r="P22" s="74"/>
    </row>
    <row r="23" spans="1:16" s="73" customFormat="1" ht="14.25" x14ac:dyDescent="0.2">
      <c r="A23" s="72" t="s">
        <v>123</v>
      </c>
      <c r="B23" s="73" t="s">
        <v>290</v>
      </c>
      <c r="C23" s="74" t="s">
        <v>243</v>
      </c>
      <c r="H23" s="72" t="s">
        <v>269</v>
      </c>
      <c r="I23" s="74"/>
      <c r="J23" s="74"/>
      <c r="O23" s="74"/>
      <c r="P23" s="74"/>
    </row>
    <row r="24" spans="1:16" s="73" customFormat="1" ht="14.25" x14ac:dyDescent="0.2">
      <c r="A24" s="72" t="s">
        <v>124</v>
      </c>
      <c r="B24" s="73" t="s">
        <v>291</v>
      </c>
      <c r="C24" s="74" t="s">
        <v>243</v>
      </c>
      <c r="H24" s="72" t="s">
        <v>270</v>
      </c>
      <c r="I24" s="74"/>
      <c r="J24" s="74"/>
      <c r="O24" s="74"/>
      <c r="P24" s="74"/>
    </row>
    <row r="25" spans="1:16" s="73" customFormat="1" ht="14.25" x14ac:dyDescent="0.2">
      <c r="A25" s="72" t="s">
        <v>125</v>
      </c>
      <c r="B25" s="73" t="s">
        <v>292</v>
      </c>
      <c r="C25" s="74" t="s">
        <v>243</v>
      </c>
      <c r="H25" s="72" t="s">
        <v>271</v>
      </c>
      <c r="I25" s="74"/>
      <c r="J25" s="74"/>
      <c r="O25" s="74"/>
      <c r="P25" s="74"/>
    </row>
    <row r="26" spans="1:16" s="73" customFormat="1" ht="14.25" x14ac:dyDescent="0.2">
      <c r="A26" s="72" t="s">
        <v>120</v>
      </c>
      <c r="B26" s="73" t="s">
        <v>294</v>
      </c>
      <c r="C26" s="74" t="s">
        <v>243</v>
      </c>
      <c r="H26" s="72" t="s">
        <v>272</v>
      </c>
      <c r="I26" s="74"/>
      <c r="J26" s="74"/>
      <c r="O26" s="74"/>
      <c r="P26" s="74"/>
    </row>
    <row r="27" spans="1:16" s="73" customFormat="1" ht="14.25" x14ac:dyDescent="0.2">
      <c r="A27" s="72" t="s">
        <v>121</v>
      </c>
      <c r="B27" s="73" t="s">
        <v>293</v>
      </c>
      <c r="C27" s="74" t="s">
        <v>243</v>
      </c>
      <c r="H27" s="72" t="s">
        <v>273</v>
      </c>
      <c r="I27" s="74"/>
      <c r="J27" s="74"/>
      <c r="O27" s="74"/>
      <c r="P27" s="74"/>
    </row>
    <row r="28" spans="1:16" s="73" customFormat="1" ht="14.25" x14ac:dyDescent="0.2">
      <c r="A28" s="72" t="s">
        <v>122</v>
      </c>
      <c r="B28" s="73" t="s">
        <v>295</v>
      </c>
      <c r="C28" s="74" t="s">
        <v>243</v>
      </c>
      <c r="H28" s="72" t="s">
        <v>274</v>
      </c>
      <c r="I28" s="74"/>
      <c r="J28" s="74"/>
      <c r="O28" s="74"/>
      <c r="P28" s="74"/>
    </row>
    <row r="29" spans="1:16" s="73" customFormat="1" ht="14.25" x14ac:dyDescent="0.2">
      <c r="A29" s="72" t="s">
        <v>126</v>
      </c>
      <c r="B29" s="73" t="s">
        <v>296</v>
      </c>
      <c r="C29" s="74" t="s">
        <v>243</v>
      </c>
      <c r="H29" s="72" t="s">
        <v>275</v>
      </c>
      <c r="I29" s="74"/>
      <c r="J29" s="74"/>
      <c r="O29" s="74"/>
      <c r="P29" s="74"/>
    </row>
    <row r="30" spans="1:16" s="73" customFormat="1" ht="14.25" x14ac:dyDescent="0.2">
      <c r="A30" s="72" t="s">
        <v>127</v>
      </c>
      <c r="B30" s="73" t="s">
        <v>297</v>
      </c>
      <c r="C30" s="74" t="s">
        <v>243</v>
      </c>
      <c r="H30" s="72" t="s">
        <v>276</v>
      </c>
      <c r="I30" s="74"/>
      <c r="J30" s="74"/>
      <c r="O30" s="74"/>
      <c r="P30" s="74"/>
    </row>
    <row r="31" spans="1:16" s="73" customFormat="1" ht="14.25" x14ac:dyDescent="0.2">
      <c r="A31" s="72" t="s">
        <v>128</v>
      </c>
      <c r="B31" s="73" t="s">
        <v>298</v>
      </c>
      <c r="C31" s="74" t="s">
        <v>243</v>
      </c>
      <c r="H31" s="72" t="s">
        <v>277</v>
      </c>
      <c r="I31" s="74"/>
      <c r="J31" s="74"/>
      <c r="O31" s="74"/>
      <c r="P31" s="74"/>
    </row>
    <row r="32" spans="1:16" s="73" customFormat="1" ht="14.25" x14ac:dyDescent="0.2">
      <c r="A32" s="72" t="s">
        <v>129</v>
      </c>
      <c r="B32" s="73" t="s">
        <v>300</v>
      </c>
      <c r="C32" s="74" t="s">
        <v>243</v>
      </c>
      <c r="H32" s="72" t="s">
        <v>278</v>
      </c>
      <c r="I32" s="74"/>
      <c r="J32" s="74"/>
      <c r="O32" s="74"/>
      <c r="P32" s="74"/>
    </row>
    <row r="33" spans="1:16" s="73" customFormat="1" ht="14.25" x14ac:dyDescent="0.2">
      <c r="A33" s="72" t="s">
        <v>130</v>
      </c>
      <c r="B33" s="73" t="s">
        <v>301</v>
      </c>
      <c r="C33" s="74" t="s">
        <v>243</v>
      </c>
      <c r="H33" s="72" t="s">
        <v>279</v>
      </c>
      <c r="I33" s="74"/>
      <c r="J33" s="74"/>
      <c r="O33" s="74"/>
      <c r="P33" s="74"/>
    </row>
    <row r="34" spans="1:16" s="73" customFormat="1" ht="14.25" x14ac:dyDescent="0.2">
      <c r="A34" s="72" t="s">
        <v>131</v>
      </c>
      <c r="B34" s="73" t="s">
        <v>302</v>
      </c>
      <c r="C34" s="74" t="s">
        <v>243</v>
      </c>
      <c r="H34" s="72" t="s">
        <v>280</v>
      </c>
      <c r="I34" s="74"/>
      <c r="J34" s="74"/>
      <c r="O34" s="74"/>
      <c r="P34" s="74"/>
    </row>
    <row r="35" spans="1:16" s="73" customFormat="1" ht="14.25" x14ac:dyDescent="0.2">
      <c r="A35" s="72" t="s">
        <v>132</v>
      </c>
      <c r="B35" s="73" t="s">
        <v>303</v>
      </c>
      <c r="C35" s="74" t="s">
        <v>243</v>
      </c>
      <c r="H35" s="72" t="s">
        <v>281</v>
      </c>
      <c r="I35" s="74"/>
      <c r="J35" s="74"/>
      <c r="O35" s="74"/>
      <c r="P35" s="74"/>
    </row>
    <row r="36" spans="1:16" s="73" customFormat="1" ht="14.25" x14ac:dyDescent="0.2">
      <c r="A36" s="72" t="s">
        <v>133</v>
      </c>
      <c r="B36" s="73" t="s">
        <v>304</v>
      </c>
      <c r="C36" s="74" t="s">
        <v>243</v>
      </c>
      <c r="H36" s="72" t="s">
        <v>282</v>
      </c>
      <c r="I36" s="74"/>
      <c r="J36" s="74"/>
      <c r="O36" s="74"/>
      <c r="P36" s="74"/>
    </row>
    <row r="37" spans="1:16" s="73" customFormat="1" ht="14.25" x14ac:dyDescent="0.2">
      <c r="A37" s="72" t="s">
        <v>134</v>
      </c>
      <c r="B37" s="73" t="s">
        <v>305</v>
      </c>
      <c r="C37" s="74" t="s">
        <v>243</v>
      </c>
      <c r="H37" s="72" t="s">
        <v>283</v>
      </c>
      <c r="I37" s="74"/>
      <c r="J37" s="74"/>
      <c r="O37" s="74"/>
      <c r="P37" s="74"/>
    </row>
    <row r="38" spans="1:16" s="73" customFormat="1" ht="14.25" x14ac:dyDescent="0.2">
      <c r="A38" s="72" t="s">
        <v>136</v>
      </c>
      <c r="B38" s="73" t="s">
        <v>306</v>
      </c>
      <c r="C38" s="74" t="s">
        <v>243</v>
      </c>
      <c r="H38" s="72" t="s">
        <v>284</v>
      </c>
      <c r="I38" s="74"/>
      <c r="J38" s="74"/>
      <c r="O38" s="74"/>
      <c r="P38" s="74"/>
    </row>
    <row r="39" spans="1:16" s="73" customFormat="1" ht="14.25" x14ac:dyDescent="0.2">
      <c r="A39" s="72" t="s">
        <v>137</v>
      </c>
      <c r="B39" s="73" t="s">
        <v>307</v>
      </c>
      <c r="C39" s="74" t="s">
        <v>243</v>
      </c>
      <c r="H39" s="72" t="s">
        <v>285</v>
      </c>
      <c r="I39" s="74"/>
      <c r="J39" s="74"/>
      <c r="O39" s="74"/>
      <c r="P39" s="74"/>
    </row>
    <row r="40" spans="1:16" s="73" customFormat="1" ht="14.25" x14ac:dyDescent="0.2">
      <c r="A40" s="72" t="s">
        <v>138</v>
      </c>
      <c r="B40" s="73" t="s">
        <v>308</v>
      </c>
      <c r="C40" s="74" t="s">
        <v>243</v>
      </c>
      <c r="H40" s="72" t="s">
        <v>286</v>
      </c>
      <c r="I40" s="74"/>
      <c r="J40" s="74"/>
      <c r="O40" s="74"/>
      <c r="P40" s="74"/>
    </row>
    <row r="41" spans="1:16" s="73" customFormat="1" ht="14.25" x14ac:dyDescent="0.2">
      <c r="A41" s="72" t="s">
        <v>114</v>
      </c>
      <c r="B41" s="73" t="s">
        <v>309</v>
      </c>
      <c r="C41" s="74" t="s">
        <v>243</v>
      </c>
      <c r="H41" s="72" t="s">
        <v>287</v>
      </c>
      <c r="I41" s="74"/>
      <c r="J41" s="74"/>
      <c r="O41" s="74"/>
      <c r="P41" s="74"/>
    </row>
    <row r="42" spans="1:16" s="71" customFormat="1" x14ac:dyDescent="0.25">
      <c r="A42" s="69" t="s">
        <v>229</v>
      </c>
      <c r="B42" s="70" t="s">
        <v>299</v>
      </c>
      <c r="C42" s="70"/>
      <c r="D42" s="70"/>
      <c r="E42" s="70"/>
      <c r="F42" s="70"/>
      <c r="G42" s="70"/>
      <c r="I42" s="70"/>
      <c r="J42" s="70"/>
      <c r="K42" s="70"/>
      <c r="L42" s="70"/>
      <c r="N42" s="70"/>
      <c r="O42" s="70"/>
      <c r="P42" s="70"/>
    </row>
    <row r="43" spans="1:16" x14ac:dyDescent="0.25">
      <c r="A43" s="4" t="s">
        <v>310</v>
      </c>
      <c r="B43" s="73" t="s">
        <v>314</v>
      </c>
      <c r="F43">
        <v>0.65</v>
      </c>
      <c r="G43">
        <v>0.84</v>
      </c>
      <c r="K43" s="74" t="s">
        <v>52</v>
      </c>
    </row>
    <row r="44" spans="1:16" x14ac:dyDescent="0.25">
      <c r="A44" s="4" t="s">
        <v>311</v>
      </c>
      <c r="B44" s="73" t="s">
        <v>315</v>
      </c>
      <c r="F44">
        <v>0.86</v>
      </c>
      <c r="G44">
        <v>0.99</v>
      </c>
      <c r="K44" s="74" t="s">
        <v>52</v>
      </c>
    </row>
    <row r="45" spans="1:16" x14ac:dyDescent="0.25">
      <c r="A45" s="4" t="s">
        <v>312</v>
      </c>
      <c r="B45" s="73" t="s">
        <v>316</v>
      </c>
      <c r="K45" s="74" t="s">
        <v>52</v>
      </c>
    </row>
    <row r="46" spans="1:16" x14ac:dyDescent="0.25">
      <c r="A46" s="4" t="s">
        <v>313</v>
      </c>
      <c r="B46" s="73" t="s">
        <v>317</v>
      </c>
      <c r="F46">
        <v>0.97</v>
      </c>
      <c r="G46">
        <v>0.99</v>
      </c>
      <c r="K46" s="74" t="s">
        <v>52</v>
      </c>
    </row>
    <row r="47" spans="1:16" s="71" customFormat="1" x14ac:dyDescent="0.25">
      <c r="A47" s="69" t="s">
        <v>229</v>
      </c>
      <c r="B47" s="70" t="s">
        <v>324</v>
      </c>
      <c r="C47" s="70"/>
      <c r="D47" s="70"/>
      <c r="E47" s="70"/>
      <c r="F47" s="70"/>
      <c r="G47" s="70"/>
      <c r="I47" s="70"/>
      <c r="J47" s="70"/>
      <c r="K47" s="70"/>
      <c r="L47" s="70"/>
      <c r="N47" s="70"/>
      <c r="O47" s="70"/>
      <c r="P47" s="70"/>
    </row>
    <row r="48" spans="1:16" s="73" customFormat="1" ht="14.25" x14ac:dyDescent="0.2">
      <c r="A48" s="72" t="s">
        <v>318</v>
      </c>
      <c r="B48" s="73" t="s">
        <v>319</v>
      </c>
      <c r="I48" s="74" t="s">
        <v>113</v>
      </c>
      <c r="J48" s="74"/>
      <c r="K48" s="74" t="s">
        <v>50</v>
      </c>
      <c r="O48" s="74"/>
      <c r="P48" s="74"/>
    </row>
    <row r="49" spans="1:16" s="73" customFormat="1" ht="14.25" x14ac:dyDescent="0.2">
      <c r="A49" s="72" t="s">
        <v>325</v>
      </c>
      <c r="B49" s="73" t="s">
        <v>328</v>
      </c>
      <c r="I49" s="74"/>
      <c r="J49" s="74"/>
      <c r="K49" s="74" t="s">
        <v>56</v>
      </c>
      <c r="O49" s="74"/>
      <c r="P49" s="74"/>
    </row>
    <row r="50" spans="1:16" s="73" customFormat="1" ht="14.25" x14ac:dyDescent="0.2">
      <c r="A50" s="72" t="s">
        <v>320</v>
      </c>
      <c r="B50" s="73" t="s">
        <v>321</v>
      </c>
      <c r="I50" s="74" t="s">
        <v>113</v>
      </c>
      <c r="J50" s="74"/>
      <c r="K50" s="74" t="s">
        <v>50</v>
      </c>
      <c r="O50" s="74"/>
      <c r="P50" s="74"/>
    </row>
    <row r="51" spans="1:16" s="73" customFormat="1" ht="14.25" x14ac:dyDescent="0.2">
      <c r="A51" s="72" t="s">
        <v>326</v>
      </c>
      <c r="B51" s="73" t="s">
        <v>329</v>
      </c>
      <c r="I51" s="74"/>
      <c r="J51" s="74"/>
      <c r="K51" s="74" t="s">
        <v>56</v>
      </c>
      <c r="O51" s="74"/>
      <c r="P51" s="74"/>
    </row>
    <row r="52" spans="1:16" s="73" customFormat="1" ht="14.25" x14ac:dyDescent="0.2">
      <c r="A52" s="72" t="s">
        <v>322</v>
      </c>
      <c r="B52" s="73" t="s">
        <v>323</v>
      </c>
      <c r="I52" s="74"/>
      <c r="J52" s="74"/>
      <c r="K52" s="74" t="s">
        <v>50</v>
      </c>
      <c r="O52" s="74"/>
      <c r="P52" s="74"/>
    </row>
    <row r="53" spans="1:16" s="73" customFormat="1" ht="14.25" x14ac:dyDescent="0.2">
      <c r="A53" s="72" t="s">
        <v>327</v>
      </c>
      <c r="B53" s="73" t="s">
        <v>330</v>
      </c>
      <c r="I53" s="74"/>
      <c r="J53" s="74"/>
      <c r="K53" s="74" t="s">
        <v>56</v>
      </c>
      <c r="O53" s="74"/>
      <c r="P53" s="74"/>
    </row>
    <row r="54" spans="1:16" s="71" customFormat="1" x14ac:dyDescent="0.25">
      <c r="A54" s="69" t="s">
        <v>229</v>
      </c>
      <c r="B54" s="70" t="s">
        <v>331</v>
      </c>
      <c r="C54" s="70"/>
      <c r="D54" s="70"/>
      <c r="E54" s="70"/>
      <c r="F54" s="70"/>
      <c r="G54" s="70"/>
      <c r="I54" s="70"/>
      <c r="J54" s="70"/>
      <c r="K54" s="70"/>
      <c r="L54" s="70"/>
      <c r="N54" s="70"/>
      <c r="O54" s="70"/>
      <c r="P54" s="70"/>
    </row>
    <row r="55" spans="1:16" s="73" customFormat="1" ht="14.25" x14ac:dyDescent="0.2">
      <c r="A55" s="72" t="s">
        <v>332</v>
      </c>
      <c r="B55" s="73" t="s">
        <v>505</v>
      </c>
      <c r="I55" s="74"/>
      <c r="J55" s="74"/>
      <c r="K55" s="74" t="s">
        <v>48</v>
      </c>
      <c r="O55" s="74"/>
      <c r="P55" s="74"/>
    </row>
    <row r="56" spans="1:16" s="73" customFormat="1" ht="14.25" x14ac:dyDescent="0.2">
      <c r="A56" s="72" t="s">
        <v>333</v>
      </c>
      <c r="B56" s="73" t="s">
        <v>506</v>
      </c>
      <c r="I56" s="74"/>
      <c r="J56" s="74"/>
      <c r="K56" s="74" t="s">
        <v>48</v>
      </c>
      <c r="O56" s="74"/>
      <c r="P56" s="74"/>
    </row>
    <row r="57" spans="1:16" s="73" customFormat="1" ht="14.25" x14ac:dyDescent="0.2">
      <c r="A57" s="72" t="s">
        <v>334</v>
      </c>
      <c r="B57" s="73" t="s">
        <v>507</v>
      </c>
      <c r="I57" s="74"/>
      <c r="J57" s="74"/>
      <c r="K57" s="74" t="s">
        <v>48</v>
      </c>
      <c r="O57" s="74"/>
      <c r="P57" s="74"/>
    </row>
    <row r="58" spans="1:16" s="73" customFormat="1" ht="14.25" x14ac:dyDescent="0.2">
      <c r="A58" s="72" t="s">
        <v>335</v>
      </c>
      <c r="B58" s="73" t="s">
        <v>508</v>
      </c>
      <c r="I58" s="74"/>
      <c r="J58" s="74"/>
      <c r="K58" s="74" t="s">
        <v>48</v>
      </c>
      <c r="O58" s="74"/>
      <c r="P58" s="74"/>
    </row>
    <row r="59" spans="1:16" s="73" customFormat="1" ht="14.25" x14ac:dyDescent="0.2">
      <c r="A59" s="72" t="s">
        <v>336</v>
      </c>
      <c r="B59" s="73" t="s">
        <v>509</v>
      </c>
      <c r="I59" s="74"/>
      <c r="J59" s="74"/>
      <c r="K59" s="74" t="s">
        <v>48</v>
      </c>
      <c r="O59" s="74"/>
      <c r="P59" s="74"/>
    </row>
    <row r="60" spans="1:16" s="73" customFormat="1" ht="14.25" x14ac:dyDescent="0.2">
      <c r="A60" s="72" t="s">
        <v>531</v>
      </c>
      <c r="B60" s="73" t="s">
        <v>532</v>
      </c>
      <c r="I60" s="74"/>
      <c r="J60" s="74"/>
      <c r="K60" s="74" t="s">
        <v>52</v>
      </c>
      <c r="O60" s="74"/>
      <c r="P60" s="74"/>
    </row>
    <row r="61" spans="1:16" s="73" customFormat="1" ht="14.25" x14ac:dyDescent="0.2">
      <c r="A61" s="72" t="s">
        <v>719</v>
      </c>
      <c r="B61" s="73" t="s">
        <v>718</v>
      </c>
      <c r="I61" s="74"/>
      <c r="J61" s="74"/>
      <c r="K61" s="74" t="s">
        <v>50</v>
      </c>
      <c r="O61" s="74"/>
      <c r="P61" s="74"/>
    </row>
    <row r="62" spans="1:16" s="73" customFormat="1" ht="14.25" x14ac:dyDescent="0.2">
      <c r="A62" s="72" t="s">
        <v>716</v>
      </c>
      <c r="B62" s="73" t="s">
        <v>720</v>
      </c>
      <c r="I62" s="74"/>
      <c r="J62" s="74"/>
      <c r="K62" s="74" t="s">
        <v>50</v>
      </c>
      <c r="O62" s="74"/>
      <c r="P62" s="74"/>
    </row>
    <row r="63" spans="1:16" s="73" customFormat="1" ht="14.25" x14ac:dyDescent="0.2">
      <c r="A63" s="72" t="s">
        <v>717</v>
      </c>
      <c r="B63" s="73" t="s">
        <v>721</v>
      </c>
      <c r="H63" s="73" t="s">
        <v>724</v>
      </c>
      <c r="I63" s="74"/>
      <c r="J63" s="74"/>
      <c r="K63" s="74"/>
      <c r="O63" s="74"/>
      <c r="P63" s="74"/>
    </row>
    <row r="64" spans="1:16" s="73" customFormat="1" ht="14.25" x14ac:dyDescent="0.2">
      <c r="A64" s="72" t="s">
        <v>725</v>
      </c>
      <c r="B64" s="73" t="s">
        <v>726</v>
      </c>
      <c r="H64" s="73" t="s">
        <v>750</v>
      </c>
      <c r="I64" s="74"/>
      <c r="J64" s="74"/>
      <c r="K64" s="74"/>
      <c r="O64" s="74"/>
      <c r="P64" s="74"/>
    </row>
    <row r="65" spans="1:16" s="73" customFormat="1" ht="14.25" x14ac:dyDescent="0.2">
      <c r="A65" s="72" t="s">
        <v>751</v>
      </c>
      <c r="B65" s="73" t="s">
        <v>752</v>
      </c>
      <c r="H65" s="73" t="s">
        <v>755</v>
      </c>
      <c r="I65" s="74"/>
      <c r="J65" s="74"/>
      <c r="K65" s="74"/>
      <c r="O65" s="74"/>
      <c r="P65" s="74"/>
    </row>
    <row r="66" spans="1:16" s="73" customFormat="1" ht="14.25" x14ac:dyDescent="0.2">
      <c r="A66" s="72" t="s">
        <v>732</v>
      </c>
      <c r="B66" s="73" t="s">
        <v>733</v>
      </c>
      <c r="C66" s="74" t="s">
        <v>240</v>
      </c>
      <c r="H66" s="73" t="s">
        <v>734</v>
      </c>
      <c r="I66" s="74"/>
      <c r="J66" s="74"/>
      <c r="K66" s="74"/>
      <c r="O66" s="74"/>
      <c r="P66" s="74"/>
    </row>
    <row r="67" spans="1:16" s="73" customFormat="1" ht="14.25" x14ac:dyDescent="0.2">
      <c r="A67" s="72" t="s">
        <v>756</v>
      </c>
      <c r="B67" s="73" t="s">
        <v>753</v>
      </c>
      <c r="C67" s="74"/>
      <c r="H67" s="73" t="s">
        <v>754</v>
      </c>
      <c r="I67" s="74"/>
      <c r="J67" s="74"/>
      <c r="K67" s="74"/>
      <c r="O67" s="74"/>
      <c r="P67" s="74"/>
    </row>
    <row r="68" spans="1:16" s="73" customFormat="1" ht="14.25" x14ac:dyDescent="0.2">
      <c r="A68" s="72" t="s">
        <v>738</v>
      </c>
      <c r="B68" s="73" t="s">
        <v>740</v>
      </c>
      <c r="C68" s="74"/>
      <c r="H68" s="73" t="s">
        <v>748</v>
      </c>
      <c r="I68" s="74"/>
      <c r="J68" s="74"/>
      <c r="K68" s="74"/>
      <c r="O68" s="74"/>
      <c r="P68" s="74"/>
    </row>
    <row r="69" spans="1:16" s="73" customFormat="1" ht="14.25" x14ac:dyDescent="0.2">
      <c r="A69" s="72" t="s">
        <v>739</v>
      </c>
      <c r="B69" s="73" t="s">
        <v>741</v>
      </c>
      <c r="C69" s="74"/>
      <c r="H69" s="73" t="s">
        <v>742</v>
      </c>
      <c r="I69" s="74"/>
      <c r="J69" s="74"/>
      <c r="K69" s="74"/>
      <c r="O69" s="74"/>
      <c r="P69" s="74"/>
    </row>
    <row r="70" spans="1:16" s="71" customFormat="1" x14ac:dyDescent="0.25">
      <c r="A70" s="69" t="s">
        <v>229</v>
      </c>
      <c r="B70" s="70" t="s">
        <v>341</v>
      </c>
      <c r="C70" s="70"/>
      <c r="D70" s="70"/>
      <c r="E70" s="70"/>
      <c r="F70" s="70"/>
      <c r="G70" s="70"/>
      <c r="I70" s="70"/>
      <c r="J70" s="70"/>
      <c r="K70" s="70"/>
      <c r="L70" s="70"/>
      <c r="N70" s="70"/>
      <c r="O70" s="70"/>
      <c r="P70" s="70"/>
    </row>
    <row r="71" spans="1:16" s="73" customFormat="1" ht="14.25" x14ac:dyDescent="0.2">
      <c r="A71" s="72" t="s">
        <v>337</v>
      </c>
      <c r="B71" s="73" t="s">
        <v>511</v>
      </c>
      <c r="H71" s="73" t="s">
        <v>658</v>
      </c>
      <c r="I71" s="74"/>
      <c r="J71" s="74"/>
      <c r="O71" s="74"/>
      <c r="P71" s="74"/>
    </row>
    <row r="72" spans="1:16" s="73" customFormat="1" ht="14.25" x14ac:dyDescent="0.2">
      <c r="A72" s="72" t="s">
        <v>338</v>
      </c>
      <c r="B72" s="73" t="s">
        <v>512</v>
      </c>
      <c r="H72" s="73" t="s">
        <v>659</v>
      </c>
      <c r="I72" s="74"/>
      <c r="J72" s="74"/>
      <c r="O72" s="74"/>
      <c r="P72" s="74"/>
    </row>
    <row r="73" spans="1:16" s="73" customFormat="1" ht="14.25" x14ac:dyDescent="0.2">
      <c r="A73" s="72" t="s">
        <v>339</v>
      </c>
      <c r="B73" s="73" t="s">
        <v>510</v>
      </c>
      <c r="H73" s="73" t="s">
        <v>533</v>
      </c>
      <c r="I73" s="74"/>
      <c r="J73" s="74"/>
      <c r="O73" s="74"/>
      <c r="P73" s="74"/>
    </row>
    <row r="74" spans="1:16" s="73" customFormat="1" ht="14.25" x14ac:dyDescent="0.2">
      <c r="A74" s="72" t="s">
        <v>340</v>
      </c>
      <c r="B74" s="73" t="s">
        <v>513</v>
      </c>
      <c r="H74" s="73" t="s">
        <v>649</v>
      </c>
      <c r="I74" s="74"/>
      <c r="J74" s="74"/>
      <c r="O74" s="74"/>
      <c r="P74" s="74"/>
    </row>
    <row r="75" spans="1:16" s="73" customFormat="1" ht="57" x14ac:dyDescent="0.2">
      <c r="A75" s="72" t="s">
        <v>140</v>
      </c>
      <c r="B75" s="73" t="s">
        <v>514</v>
      </c>
      <c r="C75" s="74" t="s">
        <v>239</v>
      </c>
      <c r="H75" s="76" t="s">
        <v>743</v>
      </c>
      <c r="I75" s="74"/>
      <c r="J75" s="74"/>
      <c r="O75" s="74"/>
      <c r="P75" s="74"/>
    </row>
    <row r="76" spans="1:16" s="73" customFormat="1" ht="57" x14ac:dyDescent="0.2">
      <c r="A76" s="72" t="s">
        <v>141</v>
      </c>
      <c r="B76" s="73" t="s">
        <v>515</v>
      </c>
      <c r="C76" s="74" t="s">
        <v>239</v>
      </c>
      <c r="H76" s="76" t="s">
        <v>744</v>
      </c>
      <c r="I76" s="74"/>
      <c r="J76" s="74"/>
      <c r="O76" s="74"/>
      <c r="P76" s="74"/>
    </row>
    <row r="77" spans="1:16" s="73" customFormat="1" ht="14.25" x14ac:dyDescent="0.2">
      <c r="A77" s="72" t="s">
        <v>117</v>
      </c>
      <c r="B77" s="73" t="s">
        <v>516</v>
      </c>
      <c r="C77" s="74" t="s">
        <v>239</v>
      </c>
      <c r="H77" s="78" t="s">
        <v>254</v>
      </c>
      <c r="I77" s="74"/>
      <c r="J77" s="74"/>
      <c r="O77" s="74"/>
      <c r="P77" s="74"/>
    </row>
    <row r="78" spans="1:16" s="73" customFormat="1" ht="14.25" x14ac:dyDescent="0.2">
      <c r="A78" s="72" t="s">
        <v>115</v>
      </c>
      <c r="B78" s="73" t="s">
        <v>517</v>
      </c>
      <c r="C78" s="74" t="s">
        <v>239</v>
      </c>
      <c r="H78" s="73" t="s">
        <v>538</v>
      </c>
      <c r="I78" s="74"/>
      <c r="J78" s="74"/>
      <c r="O78" s="74"/>
      <c r="P78" s="74"/>
    </row>
    <row r="79" spans="1:16" s="71" customFormat="1" x14ac:dyDescent="0.25">
      <c r="A79" s="69" t="s">
        <v>229</v>
      </c>
      <c r="B79" s="70" t="s">
        <v>357</v>
      </c>
      <c r="C79" s="70"/>
      <c r="D79" s="70"/>
      <c r="E79" s="70"/>
      <c r="F79" s="70"/>
      <c r="G79" s="70"/>
      <c r="I79" s="70"/>
      <c r="J79" s="70"/>
      <c r="K79" s="70"/>
      <c r="L79" s="70"/>
      <c r="N79" s="70"/>
      <c r="O79" s="70"/>
      <c r="P79" s="70"/>
    </row>
    <row r="80" spans="1:16" s="73" customFormat="1" ht="14.25" x14ac:dyDescent="0.2">
      <c r="A80" s="72" t="s">
        <v>342</v>
      </c>
      <c r="B80" s="73" t="s">
        <v>518</v>
      </c>
      <c r="H80" s="73" t="s">
        <v>534</v>
      </c>
      <c r="I80" s="74"/>
      <c r="J80" s="74"/>
      <c r="O80" s="74"/>
      <c r="P80" s="74"/>
    </row>
    <row r="81" spans="1:16" s="73" customFormat="1" ht="14.25" x14ac:dyDescent="0.2">
      <c r="A81" s="72" t="s">
        <v>343</v>
      </c>
      <c r="B81" s="73" t="s">
        <v>519</v>
      </c>
      <c r="H81" s="73" t="s">
        <v>536</v>
      </c>
      <c r="I81" s="74"/>
      <c r="J81" s="74"/>
      <c r="O81" s="74"/>
      <c r="P81" s="74"/>
    </row>
    <row r="82" spans="1:16" s="73" customFormat="1" ht="14.25" x14ac:dyDescent="0.2">
      <c r="A82" s="72" t="s">
        <v>344</v>
      </c>
      <c r="B82" s="73" t="s">
        <v>520</v>
      </c>
      <c r="H82" s="73" t="s">
        <v>535</v>
      </c>
      <c r="I82" s="74"/>
      <c r="J82" s="74"/>
      <c r="O82" s="74"/>
      <c r="P82" s="74"/>
    </row>
    <row r="83" spans="1:16" s="73" customFormat="1" ht="14.25" x14ac:dyDescent="0.2">
      <c r="A83" s="72" t="s">
        <v>345</v>
      </c>
      <c r="B83" s="73" t="s">
        <v>521</v>
      </c>
      <c r="H83" s="73" t="s">
        <v>537</v>
      </c>
      <c r="I83" s="74"/>
      <c r="J83" s="74"/>
      <c r="O83" s="74"/>
      <c r="P83" s="74"/>
    </row>
    <row r="84" spans="1:16" s="73" customFormat="1" ht="14.25" x14ac:dyDescent="0.2">
      <c r="A84" s="72" t="s">
        <v>745</v>
      </c>
      <c r="B84" s="73" t="s">
        <v>746</v>
      </c>
      <c r="H84" s="73" t="s">
        <v>747</v>
      </c>
      <c r="I84" s="74"/>
      <c r="J84" s="74"/>
      <c r="O84" s="74"/>
      <c r="P84" s="74"/>
    </row>
    <row r="85" spans="1:16" s="71" customFormat="1" x14ac:dyDescent="0.25">
      <c r="A85" s="69" t="s">
        <v>229</v>
      </c>
      <c r="B85" s="70" t="s">
        <v>354</v>
      </c>
      <c r="C85" s="70"/>
      <c r="D85" s="70"/>
      <c r="E85" s="70"/>
      <c r="F85" s="70"/>
      <c r="G85" s="70"/>
      <c r="I85" s="70"/>
      <c r="J85" s="70"/>
      <c r="K85" s="70"/>
      <c r="L85" s="70"/>
      <c r="N85" s="70"/>
      <c r="O85" s="70"/>
      <c r="P85" s="70"/>
    </row>
    <row r="86" spans="1:16" s="73" customFormat="1" ht="14.25" x14ac:dyDescent="0.2">
      <c r="A86" s="72" t="s">
        <v>346</v>
      </c>
      <c r="B86" s="73" t="s">
        <v>522</v>
      </c>
      <c r="F86" s="74">
        <v>1</v>
      </c>
      <c r="I86" s="74"/>
      <c r="J86" s="74"/>
      <c r="K86" s="74" t="s">
        <v>46</v>
      </c>
      <c r="O86" s="74"/>
      <c r="P86" s="74"/>
    </row>
    <row r="87" spans="1:16" s="73" customFormat="1" ht="14.25" x14ac:dyDescent="0.2">
      <c r="A87" s="72" t="s">
        <v>347</v>
      </c>
      <c r="B87" s="73" t="s">
        <v>523</v>
      </c>
      <c r="I87" s="74"/>
      <c r="J87" s="74"/>
      <c r="K87" s="74" t="s">
        <v>46</v>
      </c>
      <c r="O87" s="74"/>
      <c r="P87" s="74"/>
    </row>
    <row r="88" spans="1:16" s="73" customFormat="1" ht="14.25" x14ac:dyDescent="0.2">
      <c r="A88" s="72" t="s">
        <v>350</v>
      </c>
      <c r="B88" s="73" t="s">
        <v>524</v>
      </c>
      <c r="H88" s="75" t="s">
        <v>543</v>
      </c>
      <c r="I88" s="74"/>
      <c r="J88" s="74"/>
      <c r="K88" s="74" t="s">
        <v>46</v>
      </c>
      <c r="O88" s="74"/>
      <c r="P88" s="74"/>
    </row>
    <row r="89" spans="1:16" s="73" customFormat="1" ht="14.25" x14ac:dyDescent="0.2">
      <c r="A89" s="72" t="s">
        <v>352</v>
      </c>
      <c r="B89" s="73" t="s">
        <v>525</v>
      </c>
      <c r="H89" s="75" t="s">
        <v>543</v>
      </c>
      <c r="I89" s="74"/>
      <c r="J89" s="74"/>
      <c r="K89" s="74" t="s">
        <v>46</v>
      </c>
      <c r="O89" s="74"/>
      <c r="P89" s="74"/>
    </row>
    <row r="90" spans="1:16" s="73" customFormat="1" ht="14.25" x14ac:dyDescent="0.2">
      <c r="A90" s="72" t="s">
        <v>660</v>
      </c>
      <c r="B90" s="73" t="s">
        <v>661</v>
      </c>
      <c r="C90" s="74" t="s">
        <v>239</v>
      </c>
      <c r="H90" s="75" t="s">
        <v>662</v>
      </c>
      <c r="I90" s="74"/>
      <c r="J90" s="74"/>
      <c r="K90" s="74"/>
      <c r="O90" s="74"/>
      <c r="P90" s="74"/>
    </row>
    <row r="91" spans="1:16" s="71" customFormat="1" x14ac:dyDescent="0.25">
      <c r="A91" s="69" t="s">
        <v>229</v>
      </c>
      <c r="B91" s="70" t="s">
        <v>353</v>
      </c>
      <c r="C91" s="70"/>
      <c r="D91" s="70"/>
      <c r="E91" s="70"/>
      <c r="F91" s="70"/>
      <c r="G91" s="70"/>
      <c r="I91" s="70"/>
      <c r="J91" s="70"/>
      <c r="K91" s="70"/>
      <c r="L91" s="70"/>
      <c r="N91" s="70"/>
      <c r="O91" s="70"/>
      <c r="P91" s="70"/>
    </row>
    <row r="92" spans="1:16" s="73" customFormat="1" ht="14.25" x14ac:dyDescent="0.2">
      <c r="A92" s="72" t="s">
        <v>348</v>
      </c>
      <c r="B92" s="73" t="s">
        <v>526</v>
      </c>
      <c r="H92" s="73" t="s">
        <v>704</v>
      </c>
      <c r="I92" s="74"/>
      <c r="J92" s="74"/>
      <c r="O92" s="74"/>
      <c r="P92" s="74"/>
    </row>
    <row r="93" spans="1:16" s="73" customFormat="1" ht="14.25" x14ac:dyDescent="0.2">
      <c r="A93" s="72" t="s">
        <v>349</v>
      </c>
      <c r="B93" s="73" t="s">
        <v>527</v>
      </c>
      <c r="H93" s="73" t="s">
        <v>539</v>
      </c>
      <c r="I93" s="74"/>
      <c r="J93" s="74"/>
      <c r="O93" s="74"/>
      <c r="P93" s="74"/>
    </row>
    <row r="94" spans="1:16" s="73" customFormat="1" ht="14.25" x14ac:dyDescent="0.2">
      <c r="A94" s="72" t="s">
        <v>143</v>
      </c>
      <c r="B94" s="73" t="s">
        <v>528</v>
      </c>
      <c r="C94" s="73" t="s">
        <v>240</v>
      </c>
      <c r="H94" s="73" t="s">
        <v>540</v>
      </c>
      <c r="I94" s="74"/>
      <c r="J94" s="74"/>
      <c r="O94" s="74"/>
      <c r="P94" s="74"/>
    </row>
    <row r="95" spans="1:16" s="73" customFormat="1" ht="14.25" x14ac:dyDescent="0.2">
      <c r="A95" s="72" t="s">
        <v>351</v>
      </c>
      <c r="B95" s="73" t="s">
        <v>529</v>
      </c>
      <c r="H95" s="73" t="s">
        <v>541</v>
      </c>
      <c r="I95" s="74"/>
      <c r="J95" s="74"/>
      <c r="O95" s="74"/>
      <c r="P95" s="74"/>
    </row>
    <row r="96" spans="1:16" s="73" customFormat="1" ht="14.25" x14ac:dyDescent="0.2">
      <c r="A96" s="72" t="s">
        <v>142</v>
      </c>
      <c r="B96" s="73" t="s">
        <v>530</v>
      </c>
      <c r="C96" s="73" t="s">
        <v>240</v>
      </c>
      <c r="H96" s="73" t="s">
        <v>542</v>
      </c>
      <c r="I96" s="74"/>
      <c r="J96" s="74"/>
      <c r="O96" s="74"/>
      <c r="P96" s="74"/>
    </row>
    <row r="97" spans="1:16" s="73" customFormat="1" ht="14.25" x14ac:dyDescent="0.2">
      <c r="A97" s="72" t="s">
        <v>646</v>
      </c>
      <c r="B97" s="73" t="s">
        <v>647</v>
      </c>
      <c r="C97" s="73" t="s">
        <v>239</v>
      </c>
      <c r="H97" s="73" t="s">
        <v>648</v>
      </c>
      <c r="I97" s="74"/>
      <c r="J97" s="74"/>
      <c r="O97" s="74"/>
      <c r="P97" s="74"/>
    </row>
    <row r="98" spans="1:16" s="71" customFormat="1" x14ac:dyDescent="0.25">
      <c r="A98" s="69" t="s">
        <v>229</v>
      </c>
      <c r="B98" s="70" t="s">
        <v>355</v>
      </c>
      <c r="C98" s="70"/>
      <c r="D98" s="70"/>
      <c r="E98" s="70"/>
      <c r="F98" s="70"/>
      <c r="G98" s="70"/>
      <c r="I98" s="70"/>
      <c r="J98" s="70"/>
      <c r="K98" s="70"/>
      <c r="L98" s="70"/>
      <c r="N98" s="70"/>
      <c r="O98" s="70"/>
      <c r="P98" s="70"/>
    </row>
    <row r="99" spans="1:16" s="73" customFormat="1" ht="14.25" x14ac:dyDescent="0.2">
      <c r="A99" s="72" t="s">
        <v>149</v>
      </c>
      <c r="B99" s="73" t="s">
        <v>544</v>
      </c>
      <c r="C99" s="73" t="s">
        <v>243</v>
      </c>
      <c r="F99" s="73">
        <v>0</v>
      </c>
      <c r="I99" s="74"/>
      <c r="J99" s="74"/>
      <c r="K99" s="74" t="s">
        <v>48</v>
      </c>
      <c r="O99" s="74"/>
      <c r="P99" s="74"/>
    </row>
    <row r="100" spans="1:16" s="73" customFormat="1" ht="14.25" x14ac:dyDescent="0.2">
      <c r="A100" s="72" t="s">
        <v>146</v>
      </c>
      <c r="B100" s="73" t="s">
        <v>545</v>
      </c>
      <c r="C100" s="73" t="s">
        <v>243</v>
      </c>
      <c r="I100" s="74"/>
      <c r="J100" s="74"/>
      <c r="K100" s="74" t="s">
        <v>48</v>
      </c>
      <c r="O100" s="74"/>
      <c r="P100" s="74"/>
    </row>
    <row r="101" spans="1:16" s="73" customFormat="1" ht="14.25" x14ac:dyDescent="0.2">
      <c r="A101" s="72" t="s">
        <v>147</v>
      </c>
      <c r="B101" s="73" t="s">
        <v>546</v>
      </c>
      <c r="C101" s="73" t="s">
        <v>243</v>
      </c>
      <c r="I101" s="74"/>
      <c r="J101" s="74"/>
      <c r="K101" s="74" t="s">
        <v>48</v>
      </c>
      <c r="O101" s="74"/>
      <c r="P101" s="74"/>
    </row>
    <row r="102" spans="1:16" s="73" customFormat="1" ht="14.25" x14ac:dyDescent="0.2">
      <c r="A102" s="72" t="s">
        <v>148</v>
      </c>
      <c r="B102" s="73" t="s">
        <v>547</v>
      </c>
      <c r="C102" s="73" t="s">
        <v>243</v>
      </c>
      <c r="H102" s="73" t="s">
        <v>358</v>
      </c>
      <c r="I102" s="74"/>
      <c r="J102" s="74"/>
      <c r="O102" s="74"/>
      <c r="P102" s="74"/>
    </row>
    <row r="103" spans="1:16" s="71" customFormat="1" x14ac:dyDescent="0.25">
      <c r="A103" s="69" t="s">
        <v>229</v>
      </c>
      <c r="B103" s="70" t="s">
        <v>369</v>
      </c>
      <c r="C103" s="70"/>
      <c r="D103" s="70"/>
      <c r="E103" s="70"/>
      <c r="F103" s="70"/>
      <c r="G103" s="70"/>
      <c r="I103" s="70"/>
      <c r="J103" s="70"/>
      <c r="K103" s="70"/>
      <c r="L103" s="70"/>
      <c r="N103" s="70"/>
      <c r="O103" s="70"/>
      <c r="P103" s="70"/>
    </row>
    <row r="104" spans="1:16" s="73" customFormat="1" ht="14.25" x14ac:dyDescent="0.2">
      <c r="A104" s="72" t="s">
        <v>359</v>
      </c>
      <c r="B104" s="73" t="s">
        <v>360</v>
      </c>
      <c r="I104" s="74"/>
      <c r="J104" s="74"/>
      <c r="K104" s="74" t="s">
        <v>56</v>
      </c>
      <c r="O104" s="74"/>
      <c r="P104" s="74"/>
    </row>
    <row r="105" spans="1:16" s="73" customFormat="1" ht="14.25" x14ac:dyDescent="0.2">
      <c r="A105" s="72" t="s">
        <v>376</v>
      </c>
      <c r="B105" s="73" t="s">
        <v>377</v>
      </c>
      <c r="I105" s="74"/>
      <c r="J105" s="74"/>
      <c r="K105" s="74" t="s">
        <v>50</v>
      </c>
      <c r="O105" s="74"/>
      <c r="P105" s="74"/>
    </row>
    <row r="106" spans="1:16" s="73" customFormat="1" ht="14.25" x14ac:dyDescent="0.2">
      <c r="A106" s="72" t="s">
        <v>362</v>
      </c>
      <c r="B106" s="73" t="s">
        <v>363</v>
      </c>
      <c r="I106" s="74"/>
      <c r="J106" s="74"/>
      <c r="K106" s="74" t="s">
        <v>56</v>
      </c>
      <c r="O106" s="74"/>
      <c r="P106" s="74"/>
    </row>
    <row r="107" spans="1:16" s="73" customFormat="1" ht="14.25" x14ac:dyDescent="0.2">
      <c r="A107" s="72" t="s">
        <v>361</v>
      </c>
      <c r="B107" s="73" t="s">
        <v>364</v>
      </c>
      <c r="I107" s="74"/>
      <c r="J107" s="74"/>
      <c r="K107" s="74" t="s">
        <v>56</v>
      </c>
      <c r="O107" s="74"/>
      <c r="P107" s="74"/>
    </row>
    <row r="108" spans="1:16" s="73" customFormat="1" ht="14.25" x14ac:dyDescent="0.2">
      <c r="A108" s="72" t="s">
        <v>365</v>
      </c>
      <c r="B108" s="73" t="s">
        <v>366</v>
      </c>
      <c r="I108" s="74"/>
      <c r="J108" s="74"/>
      <c r="K108" s="74" t="s">
        <v>56</v>
      </c>
      <c r="O108" s="74"/>
      <c r="P108" s="74"/>
    </row>
    <row r="109" spans="1:16" s="73" customFormat="1" ht="14.25" x14ac:dyDescent="0.2">
      <c r="A109" s="72" t="s">
        <v>367</v>
      </c>
      <c r="B109" s="73" t="s">
        <v>368</v>
      </c>
      <c r="I109" s="74"/>
      <c r="J109" s="74"/>
      <c r="K109" s="74" t="s">
        <v>56</v>
      </c>
      <c r="O109" s="74"/>
      <c r="P109" s="74"/>
    </row>
    <row r="110" spans="1:16" s="71" customFormat="1" x14ac:dyDescent="0.25">
      <c r="A110" s="69" t="s">
        <v>229</v>
      </c>
      <c r="B110" s="70" t="s">
        <v>370</v>
      </c>
      <c r="C110" s="70"/>
      <c r="D110" s="70"/>
      <c r="E110" s="70"/>
      <c r="F110" s="70"/>
      <c r="G110" s="70"/>
      <c r="I110" s="70"/>
      <c r="J110" s="70"/>
      <c r="K110" s="70"/>
      <c r="L110" s="70"/>
      <c r="N110" s="70"/>
      <c r="O110" s="70"/>
      <c r="P110" s="70"/>
    </row>
    <row r="111" spans="1:16" s="80" customFormat="1" x14ac:dyDescent="0.25">
      <c r="A111" s="81" t="s">
        <v>663</v>
      </c>
      <c r="B111" s="81" t="s">
        <v>664</v>
      </c>
      <c r="C111" s="82"/>
      <c r="D111" s="82"/>
      <c r="E111" s="82"/>
      <c r="F111" s="82"/>
      <c r="G111" s="82"/>
      <c r="H111" s="83"/>
      <c r="I111" s="79"/>
      <c r="J111" s="79"/>
      <c r="K111" s="79" t="s">
        <v>50</v>
      </c>
      <c r="L111" s="79"/>
      <c r="N111" s="79"/>
      <c r="O111" s="79"/>
      <c r="P111" s="79"/>
    </row>
    <row r="112" spans="1:16" s="80" customFormat="1" x14ac:dyDescent="0.25">
      <c r="A112" s="81" t="s">
        <v>665</v>
      </c>
      <c r="B112" s="81" t="s">
        <v>681</v>
      </c>
      <c r="C112" s="82"/>
      <c r="D112" s="82"/>
      <c r="E112" s="82"/>
      <c r="F112" s="82"/>
      <c r="G112" s="82"/>
      <c r="H112" s="83"/>
      <c r="I112" s="79"/>
      <c r="J112" s="79"/>
      <c r="K112" s="79" t="s">
        <v>50</v>
      </c>
      <c r="L112" s="79"/>
      <c r="N112" s="79"/>
      <c r="O112" s="79"/>
      <c r="P112" s="79"/>
    </row>
    <row r="113" spans="1:16" s="80" customFormat="1" x14ac:dyDescent="0.25">
      <c r="A113" s="81" t="s">
        <v>666</v>
      </c>
      <c r="B113" s="81" t="s">
        <v>667</v>
      </c>
      <c r="C113" s="82" t="s">
        <v>239</v>
      </c>
      <c r="D113" s="82"/>
      <c r="E113" s="82"/>
      <c r="F113" s="82"/>
      <c r="G113" s="82"/>
      <c r="H113" s="83" t="s">
        <v>668</v>
      </c>
      <c r="I113" s="79"/>
      <c r="J113" s="79"/>
      <c r="K113" s="79"/>
      <c r="L113" s="79"/>
      <c r="N113" s="79"/>
      <c r="O113" s="79"/>
      <c r="P113" s="79"/>
    </row>
    <row r="114" spans="1:16" s="80" customFormat="1" x14ac:dyDescent="0.25">
      <c r="A114" s="81" t="s">
        <v>669</v>
      </c>
      <c r="B114" s="81" t="s">
        <v>670</v>
      </c>
      <c r="C114" s="82" t="s">
        <v>239</v>
      </c>
      <c r="D114" s="82"/>
      <c r="E114" s="82"/>
      <c r="F114" s="82"/>
      <c r="G114" s="82"/>
      <c r="H114" s="83" t="s">
        <v>671</v>
      </c>
      <c r="I114" s="79"/>
      <c r="J114" s="79"/>
      <c r="K114" s="79"/>
      <c r="L114" s="79"/>
      <c r="N114" s="79"/>
      <c r="O114" s="79"/>
      <c r="P114" s="79"/>
    </row>
    <row r="115" spans="1:16" s="80" customFormat="1" x14ac:dyDescent="0.25">
      <c r="A115" s="81" t="s">
        <v>672</v>
      </c>
      <c r="B115" s="81" t="s">
        <v>673</v>
      </c>
      <c r="C115" s="82"/>
      <c r="D115" s="82"/>
      <c r="E115" s="82"/>
      <c r="F115" s="82"/>
      <c r="G115" s="82"/>
      <c r="H115" s="83" t="s">
        <v>703</v>
      </c>
      <c r="I115" s="79"/>
      <c r="J115" s="79"/>
      <c r="K115" s="79"/>
      <c r="L115" s="79"/>
      <c r="N115" s="79"/>
      <c r="O115" s="79"/>
      <c r="P115" s="79"/>
    </row>
    <row r="116" spans="1:16" s="80" customFormat="1" x14ac:dyDescent="0.25">
      <c r="A116" s="81" t="s">
        <v>674</v>
      </c>
      <c r="B116" s="81" t="s">
        <v>675</v>
      </c>
      <c r="C116" s="82" t="s">
        <v>240</v>
      </c>
      <c r="D116" s="82"/>
      <c r="E116" s="82"/>
      <c r="F116" s="82"/>
      <c r="G116" s="82"/>
      <c r="H116" s="83" t="s">
        <v>676</v>
      </c>
      <c r="I116" s="79"/>
      <c r="J116" s="79"/>
      <c r="K116" s="79"/>
      <c r="L116" s="79"/>
      <c r="N116" s="79"/>
      <c r="O116" s="79"/>
      <c r="P116" s="79"/>
    </row>
    <row r="117" spans="1:16" s="80" customFormat="1" x14ac:dyDescent="0.25">
      <c r="A117" s="81" t="s">
        <v>677</v>
      </c>
      <c r="B117" s="81" t="s">
        <v>678</v>
      </c>
      <c r="C117" s="82"/>
      <c r="D117" s="82"/>
      <c r="E117" s="82"/>
      <c r="F117" s="82"/>
      <c r="G117" s="82"/>
      <c r="H117" s="83" t="s">
        <v>679</v>
      </c>
      <c r="I117" s="79"/>
      <c r="J117" s="79"/>
      <c r="K117" s="79"/>
      <c r="L117" s="79"/>
      <c r="N117" s="79"/>
      <c r="O117" s="79"/>
      <c r="P117" s="79"/>
    </row>
    <row r="118" spans="1:16" s="80" customFormat="1" ht="16.5" customHeight="1" x14ac:dyDescent="0.25">
      <c r="A118" s="81" t="s">
        <v>680</v>
      </c>
      <c r="B118" s="81" t="s">
        <v>692</v>
      </c>
      <c r="C118" s="82"/>
      <c r="D118" s="82"/>
      <c r="E118" s="82"/>
      <c r="F118" s="82"/>
      <c r="G118" s="82"/>
      <c r="H118" s="83"/>
      <c r="I118" s="79"/>
      <c r="J118" s="79"/>
      <c r="K118" s="74" t="s">
        <v>50</v>
      </c>
      <c r="L118" s="79"/>
      <c r="N118" s="79"/>
      <c r="O118" s="79"/>
      <c r="P118" s="79"/>
    </row>
    <row r="119" spans="1:16" s="73" customFormat="1" ht="14.25" x14ac:dyDescent="0.2">
      <c r="A119" s="73" t="s">
        <v>682</v>
      </c>
      <c r="B119" s="73" t="s">
        <v>683</v>
      </c>
      <c r="I119" s="74"/>
      <c r="J119" s="74"/>
      <c r="K119" s="74" t="s">
        <v>50</v>
      </c>
      <c r="O119" s="74"/>
      <c r="P119" s="74"/>
    </row>
    <row r="120" spans="1:16" s="73" customFormat="1" ht="14.25" x14ac:dyDescent="0.2">
      <c r="A120" s="72" t="s">
        <v>684</v>
      </c>
      <c r="B120" s="73" t="s">
        <v>685</v>
      </c>
      <c r="C120" s="74" t="s">
        <v>240</v>
      </c>
      <c r="H120" s="73" t="s">
        <v>709</v>
      </c>
      <c r="I120" s="74"/>
      <c r="J120" s="74"/>
      <c r="O120" s="74"/>
      <c r="P120" s="74"/>
    </row>
    <row r="121" spans="1:16" s="73" customFormat="1" ht="14.25" x14ac:dyDescent="0.2">
      <c r="A121" s="72" t="s">
        <v>686</v>
      </c>
      <c r="B121" s="73" t="s">
        <v>687</v>
      </c>
      <c r="C121" s="74" t="s">
        <v>240</v>
      </c>
      <c r="H121" s="73" t="s">
        <v>710</v>
      </c>
      <c r="I121" s="74"/>
      <c r="J121" s="74"/>
      <c r="O121" s="74"/>
      <c r="P121" s="74"/>
    </row>
    <row r="122" spans="1:16" s="80" customFormat="1" x14ac:dyDescent="0.25">
      <c r="A122" s="81" t="s">
        <v>708</v>
      </c>
      <c r="B122" s="81" t="s">
        <v>707</v>
      </c>
      <c r="C122" s="82"/>
      <c r="D122" s="82"/>
      <c r="E122" s="82"/>
      <c r="F122" s="82"/>
      <c r="G122" s="82"/>
      <c r="H122" s="83" t="s">
        <v>711</v>
      </c>
      <c r="I122" s="79"/>
      <c r="J122" s="79"/>
      <c r="K122" s="79"/>
      <c r="L122" s="79"/>
      <c r="N122" s="79"/>
      <c r="O122" s="79"/>
      <c r="P122" s="79"/>
    </row>
    <row r="123" spans="1:16" s="73" customFormat="1" ht="14.25" x14ac:dyDescent="0.2">
      <c r="A123" s="72" t="s">
        <v>688</v>
      </c>
      <c r="B123" s="73" t="s">
        <v>689</v>
      </c>
      <c r="H123" s="73" t="s">
        <v>714</v>
      </c>
      <c r="I123" s="74"/>
      <c r="J123" s="74"/>
      <c r="O123" s="74"/>
      <c r="P123" s="74"/>
    </row>
    <row r="124" spans="1:16" s="73" customFormat="1" ht="14.25" x14ac:dyDescent="0.2">
      <c r="A124" s="72" t="s">
        <v>690</v>
      </c>
      <c r="B124" s="73" t="s">
        <v>691</v>
      </c>
      <c r="C124" s="74" t="s">
        <v>240</v>
      </c>
      <c r="H124" s="73" t="s">
        <v>715</v>
      </c>
      <c r="I124" s="74"/>
      <c r="J124" s="74"/>
      <c r="O124" s="74"/>
      <c r="P124" s="74"/>
    </row>
    <row r="125" spans="1:16" s="73" customFormat="1" ht="14.25" x14ac:dyDescent="0.2">
      <c r="A125" s="72" t="s">
        <v>693</v>
      </c>
      <c r="B125" s="73" t="s">
        <v>694</v>
      </c>
      <c r="C125" s="74"/>
      <c r="H125" s="73" t="s">
        <v>695</v>
      </c>
      <c r="I125" s="74"/>
      <c r="J125" s="74"/>
      <c r="O125" s="74"/>
      <c r="P125" s="74"/>
    </row>
    <row r="126" spans="1:16" s="71" customFormat="1" x14ac:dyDescent="0.25">
      <c r="A126" s="69" t="s">
        <v>229</v>
      </c>
      <c r="B126" s="70" t="s">
        <v>371</v>
      </c>
      <c r="C126" s="70"/>
      <c r="D126" s="70"/>
      <c r="E126" s="70"/>
      <c r="F126" s="70"/>
      <c r="G126" s="70"/>
      <c r="I126" s="70"/>
      <c r="J126" s="70"/>
      <c r="K126" s="70"/>
      <c r="L126" s="70"/>
      <c r="N126" s="70"/>
      <c r="O126" s="70"/>
      <c r="P126" s="70"/>
    </row>
    <row r="127" spans="1:16" x14ac:dyDescent="0.25">
      <c r="A127" s="4" t="s">
        <v>372</v>
      </c>
      <c r="B127" s="73" t="s">
        <v>712</v>
      </c>
      <c r="C127" s="2" t="s">
        <v>239</v>
      </c>
      <c r="H127" s="72" t="s">
        <v>696</v>
      </c>
    </row>
    <row r="128" spans="1:16" x14ac:dyDescent="0.25">
      <c r="A128" s="4" t="s">
        <v>373</v>
      </c>
      <c r="B128" s="73" t="s">
        <v>713</v>
      </c>
      <c r="C128" s="2" t="s">
        <v>239</v>
      </c>
      <c r="H128" s="72" t="s">
        <v>378</v>
      </c>
    </row>
    <row r="129" spans="1:16" x14ac:dyDescent="0.25">
      <c r="A129" s="4" t="s">
        <v>374</v>
      </c>
      <c r="B129" s="73" t="s">
        <v>375</v>
      </c>
      <c r="C129" s="2" t="s">
        <v>239</v>
      </c>
      <c r="H129" s="72" t="s">
        <v>650</v>
      </c>
    </row>
    <row r="130" spans="1:16" x14ac:dyDescent="0.25">
      <c r="A130" s="4" t="s">
        <v>379</v>
      </c>
      <c r="B130" s="73" t="s">
        <v>380</v>
      </c>
      <c r="C130" s="2" t="s">
        <v>239</v>
      </c>
      <c r="H130" s="72" t="s">
        <v>381</v>
      </c>
    </row>
    <row r="131" spans="1:16" s="71" customFormat="1" x14ac:dyDescent="0.25">
      <c r="A131" s="69" t="s">
        <v>229</v>
      </c>
      <c r="B131" s="70" t="s">
        <v>382</v>
      </c>
      <c r="C131" s="70"/>
      <c r="D131" s="70"/>
      <c r="E131" s="70"/>
      <c r="F131" s="70"/>
      <c r="G131" s="70"/>
      <c r="I131" s="70"/>
      <c r="J131" s="70"/>
      <c r="K131" s="70"/>
      <c r="L131" s="70"/>
      <c r="N131" s="70"/>
      <c r="O131" s="70"/>
      <c r="P131" s="70"/>
    </row>
    <row r="132" spans="1:16" x14ac:dyDescent="0.25">
      <c r="A132" s="72" t="s">
        <v>383</v>
      </c>
      <c r="B132" s="73" t="s">
        <v>398</v>
      </c>
      <c r="F132">
        <v>1</v>
      </c>
      <c r="K132" s="2" t="s">
        <v>52</v>
      </c>
    </row>
    <row r="133" spans="1:16" x14ac:dyDescent="0.25">
      <c r="A133" s="72" t="s">
        <v>384</v>
      </c>
      <c r="B133" s="73" t="s">
        <v>399</v>
      </c>
      <c r="F133">
        <v>0.1</v>
      </c>
      <c r="G133">
        <v>0.4</v>
      </c>
      <c r="K133" s="2" t="s">
        <v>52</v>
      </c>
    </row>
    <row r="134" spans="1:16" x14ac:dyDescent="0.25">
      <c r="A134" s="72" t="s">
        <v>386</v>
      </c>
      <c r="B134" s="73" t="s">
        <v>400</v>
      </c>
      <c r="K134" s="2" t="s">
        <v>52</v>
      </c>
    </row>
    <row r="135" spans="1:16" x14ac:dyDescent="0.25">
      <c r="A135" s="72" t="s">
        <v>385</v>
      </c>
      <c r="B135" s="73" t="s">
        <v>407</v>
      </c>
      <c r="F135">
        <v>0.05</v>
      </c>
      <c r="G135">
        <v>0.5</v>
      </c>
      <c r="K135" s="2" t="s">
        <v>52</v>
      </c>
    </row>
    <row r="136" spans="1:16" x14ac:dyDescent="0.25">
      <c r="A136" s="72" t="s">
        <v>388</v>
      </c>
      <c r="B136" s="73" t="s">
        <v>403</v>
      </c>
      <c r="K136" s="2" t="s">
        <v>52</v>
      </c>
    </row>
    <row r="137" spans="1:16" ht="15.75" customHeight="1" x14ac:dyDescent="0.25">
      <c r="A137" s="72" t="s">
        <v>387</v>
      </c>
      <c r="B137" s="73" t="s">
        <v>402</v>
      </c>
      <c r="K137" s="2" t="s">
        <v>52</v>
      </c>
    </row>
    <row r="138" spans="1:16" x14ac:dyDescent="0.25">
      <c r="A138" s="72" t="s">
        <v>433</v>
      </c>
      <c r="B138" s="73" t="s">
        <v>434</v>
      </c>
      <c r="K138" s="2" t="s">
        <v>52</v>
      </c>
    </row>
    <row r="139" spans="1:16" x14ac:dyDescent="0.25">
      <c r="A139" s="72" t="s">
        <v>389</v>
      </c>
      <c r="B139" s="73" t="s">
        <v>408</v>
      </c>
      <c r="F139">
        <v>0.05</v>
      </c>
      <c r="G139">
        <v>0.5</v>
      </c>
      <c r="K139" s="2" t="s">
        <v>52</v>
      </c>
    </row>
    <row r="140" spans="1:16" x14ac:dyDescent="0.25">
      <c r="A140" s="72" t="s">
        <v>390</v>
      </c>
      <c r="B140" s="73" t="s">
        <v>404</v>
      </c>
      <c r="F140">
        <v>0.1</v>
      </c>
      <c r="G140">
        <v>0.4</v>
      </c>
      <c r="K140" s="2" t="s">
        <v>52</v>
      </c>
    </row>
    <row r="141" spans="1:16" x14ac:dyDescent="0.25">
      <c r="A141" s="72" t="s">
        <v>392</v>
      </c>
      <c r="B141" s="73" t="s">
        <v>401</v>
      </c>
      <c r="K141" s="2" t="s">
        <v>52</v>
      </c>
    </row>
    <row r="142" spans="1:16" x14ac:dyDescent="0.25">
      <c r="A142" s="72" t="s">
        <v>391</v>
      </c>
      <c r="B142" s="73" t="s">
        <v>409</v>
      </c>
      <c r="F142">
        <v>0.05</v>
      </c>
      <c r="G142">
        <v>0.5</v>
      </c>
      <c r="K142" s="2" t="s">
        <v>52</v>
      </c>
    </row>
    <row r="143" spans="1:16" x14ac:dyDescent="0.25">
      <c r="A143" s="72" t="s">
        <v>393</v>
      </c>
      <c r="B143" s="73" t="s">
        <v>405</v>
      </c>
      <c r="F143">
        <v>0.35</v>
      </c>
      <c r="G143">
        <v>0.75</v>
      </c>
      <c r="K143" s="2" t="s">
        <v>52</v>
      </c>
    </row>
    <row r="144" spans="1:16" x14ac:dyDescent="0.25">
      <c r="A144" s="72" t="s">
        <v>394</v>
      </c>
      <c r="B144" s="73" t="s">
        <v>410</v>
      </c>
      <c r="F144">
        <v>0.5</v>
      </c>
      <c r="G144">
        <v>0.85</v>
      </c>
      <c r="K144" s="2" t="s">
        <v>52</v>
      </c>
    </row>
    <row r="145" spans="1:16" x14ac:dyDescent="0.25">
      <c r="A145" s="72" t="s">
        <v>395</v>
      </c>
      <c r="B145" s="73" t="s">
        <v>411</v>
      </c>
      <c r="C145" s="2" t="s">
        <v>240</v>
      </c>
      <c r="K145" s="2" t="s">
        <v>52</v>
      </c>
    </row>
    <row r="146" spans="1:16" x14ac:dyDescent="0.25">
      <c r="A146" s="72" t="s">
        <v>396</v>
      </c>
      <c r="B146" s="73" t="s">
        <v>412</v>
      </c>
      <c r="F146">
        <v>0.25</v>
      </c>
      <c r="G146">
        <v>0.7</v>
      </c>
      <c r="K146" s="2" t="s">
        <v>52</v>
      </c>
    </row>
    <row r="147" spans="1:16" x14ac:dyDescent="0.25">
      <c r="A147" s="72" t="s">
        <v>397</v>
      </c>
      <c r="B147" s="73" t="s">
        <v>413</v>
      </c>
      <c r="F147">
        <v>0.5</v>
      </c>
      <c r="G147">
        <v>1</v>
      </c>
      <c r="K147" s="2" t="s">
        <v>52</v>
      </c>
    </row>
    <row r="148" spans="1:16" s="71" customFormat="1" x14ac:dyDescent="0.25">
      <c r="A148" s="69" t="s">
        <v>229</v>
      </c>
      <c r="B148" s="70" t="s">
        <v>428</v>
      </c>
      <c r="C148" s="70"/>
      <c r="D148" s="70"/>
      <c r="E148" s="70"/>
      <c r="F148" s="70"/>
      <c r="G148" s="70"/>
      <c r="I148" s="70"/>
      <c r="J148" s="70"/>
      <c r="K148" s="70"/>
      <c r="L148" s="70"/>
      <c r="N148" s="70"/>
      <c r="O148" s="70"/>
      <c r="P148" s="70"/>
    </row>
    <row r="149" spans="1:16" x14ac:dyDescent="0.25">
      <c r="A149" s="4" t="s">
        <v>414</v>
      </c>
      <c r="B149" s="73" t="s">
        <v>423</v>
      </c>
      <c r="K149" s="2" t="s">
        <v>48</v>
      </c>
    </row>
    <row r="150" spans="1:16" x14ac:dyDescent="0.25">
      <c r="A150" s="4" t="s">
        <v>419</v>
      </c>
      <c r="B150" s="73" t="s">
        <v>422</v>
      </c>
      <c r="K150" s="2" t="s">
        <v>48</v>
      </c>
    </row>
    <row r="151" spans="1:16" x14ac:dyDescent="0.25">
      <c r="A151" s="4" t="s">
        <v>415</v>
      </c>
      <c r="B151" s="73" t="s">
        <v>424</v>
      </c>
      <c r="K151" s="2" t="s">
        <v>48</v>
      </c>
    </row>
    <row r="152" spans="1:16" x14ac:dyDescent="0.25">
      <c r="A152" s="4" t="s">
        <v>420</v>
      </c>
      <c r="B152" s="73" t="s">
        <v>421</v>
      </c>
      <c r="K152" s="2" t="s">
        <v>48</v>
      </c>
    </row>
    <row r="153" spans="1:16" x14ac:dyDescent="0.25">
      <c r="A153" s="4" t="s">
        <v>431</v>
      </c>
      <c r="B153" s="73" t="s">
        <v>432</v>
      </c>
      <c r="K153" s="2" t="s">
        <v>48</v>
      </c>
    </row>
    <row r="154" spans="1:16" x14ac:dyDescent="0.25">
      <c r="A154" s="4" t="s">
        <v>416</v>
      </c>
      <c r="B154" s="73" t="s">
        <v>425</v>
      </c>
      <c r="K154" s="2" t="s">
        <v>48</v>
      </c>
    </row>
    <row r="155" spans="1:16" x14ac:dyDescent="0.25">
      <c r="A155" s="4" t="s">
        <v>429</v>
      </c>
      <c r="B155" s="73" t="s">
        <v>430</v>
      </c>
      <c r="K155" s="2" t="s">
        <v>48</v>
      </c>
    </row>
    <row r="156" spans="1:16" x14ac:dyDescent="0.25">
      <c r="A156" s="4" t="s">
        <v>417</v>
      </c>
      <c r="B156" s="73" t="s">
        <v>426</v>
      </c>
      <c r="K156" s="2" t="s">
        <v>48</v>
      </c>
    </row>
    <row r="157" spans="1:16" x14ac:dyDescent="0.25">
      <c r="A157" s="4" t="s">
        <v>418</v>
      </c>
      <c r="B157" s="73" t="s">
        <v>427</v>
      </c>
      <c r="K157" s="2" t="s">
        <v>48</v>
      </c>
    </row>
    <row r="158" spans="1:16" s="71" customFormat="1" x14ac:dyDescent="0.25">
      <c r="A158" s="69" t="s">
        <v>229</v>
      </c>
      <c r="B158" s="70" t="s">
        <v>609</v>
      </c>
      <c r="C158" s="70"/>
      <c r="D158" s="70"/>
      <c r="E158" s="70"/>
      <c r="F158" s="70"/>
      <c r="G158" s="70"/>
      <c r="I158" s="70"/>
      <c r="J158" s="70"/>
      <c r="K158" s="70"/>
      <c r="L158" s="70"/>
      <c r="N158" s="70"/>
      <c r="O158" s="70"/>
      <c r="P158" s="70"/>
    </row>
    <row r="159" spans="1:16" x14ac:dyDescent="0.25">
      <c r="A159" s="4" t="s">
        <v>152</v>
      </c>
      <c r="B159" s="73" t="s">
        <v>462</v>
      </c>
      <c r="C159" t="s">
        <v>240</v>
      </c>
      <c r="K159" s="2" t="s">
        <v>48</v>
      </c>
    </row>
    <row r="160" spans="1:16" x14ac:dyDescent="0.25">
      <c r="A160" s="4" t="s">
        <v>154</v>
      </c>
      <c r="B160" s="73" t="s">
        <v>463</v>
      </c>
      <c r="C160" t="s">
        <v>240</v>
      </c>
      <c r="K160" s="2" t="s">
        <v>48</v>
      </c>
    </row>
    <row r="161" spans="1:16" x14ac:dyDescent="0.25">
      <c r="A161" s="4" t="s">
        <v>160</v>
      </c>
      <c r="B161" s="73" t="s">
        <v>464</v>
      </c>
      <c r="C161" t="s">
        <v>240</v>
      </c>
      <c r="K161" s="2" t="s">
        <v>48</v>
      </c>
    </row>
    <row r="162" spans="1:16" x14ac:dyDescent="0.25">
      <c r="A162" s="4" t="s">
        <v>166</v>
      </c>
      <c r="B162" s="73" t="s">
        <v>465</v>
      </c>
      <c r="C162" t="s">
        <v>240</v>
      </c>
      <c r="K162" s="2" t="s">
        <v>48</v>
      </c>
    </row>
    <row r="163" spans="1:16" x14ac:dyDescent="0.25">
      <c r="A163" s="4" t="s">
        <v>182</v>
      </c>
      <c r="B163" s="73" t="s">
        <v>466</v>
      </c>
      <c r="C163" t="s">
        <v>240</v>
      </c>
      <c r="K163" s="2" t="s">
        <v>48</v>
      </c>
    </row>
    <row r="164" spans="1:16" x14ac:dyDescent="0.25">
      <c r="A164" s="4" t="s">
        <v>178</v>
      </c>
      <c r="B164" s="73" t="s">
        <v>467</v>
      </c>
      <c r="C164" t="s">
        <v>240</v>
      </c>
      <c r="K164" s="2" t="s">
        <v>48</v>
      </c>
    </row>
    <row r="165" spans="1:16" x14ac:dyDescent="0.25">
      <c r="A165" s="4" t="s">
        <v>171</v>
      </c>
      <c r="B165" s="73" t="s">
        <v>468</v>
      </c>
      <c r="C165" t="s">
        <v>240</v>
      </c>
      <c r="K165" s="2" t="s">
        <v>48</v>
      </c>
    </row>
    <row r="166" spans="1:16" x14ac:dyDescent="0.25">
      <c r="A166" s="4" t="s">
        <v>150</v>
      </c>
      <c r="B166" s="73" t="s">
        <v>469</v>
      </c>
      <c r="C166" t="s">
        <v>240</v>
      </c>
      <c r="F166">
        <v>0</v>
      </c>
      <c r="K166" s="2" t="s">
        <v>48</v>
      </c>
    </row>
    <row r="167" spans="1:16" x14ac:dyDescent="0.25">
      <c r="A167" s="4" t="s">
        <v>151</v>
      </c>
      <c r="B167" s="73" t="s">
        <v>470</v>
      </c>
      <c r="C167" t="s">
        <v>240</v>
      </c>
      <c r="F167">
        <v>0</v>
      </c>
      <c r="K167" s="2" t="s">
        <v>48</v>
      </c>
    </row>
    <row r="168" spans="1:16" s="71" customFormat="1" x14ac:dyDescent="0.25">
      <c r="A168" s="69" t="s">
        <v>229</v>
      </c>
      <c r="B168" s="70" t="s">
        <v>435</v>
      </c>
      <c r="C168" s="70"/>
      <c r="D168" s="70"/>
      <c r="E168" s="70"/>
      <c r="F168" s="70"/>
      <c r="G168" s="70"/>
      <c r="I168" s="70"/>
      <c r="J168" s="70"/>
      <c r="K168" s="70"/>
      <c r="L168" s="70"/>
      <c r="N168" s="70"/>
      <c r="O168" s="70"/>
      <c r="P168" s="70"/>
    </row>
    <row r="169" spans="1:16" x14ac:dyDescent="0.25">
      <c r="A169" s="4" t="s">
        <v>164</v>
      </c>
      <c r="B169" s="73" t="s">
        <v>548</v>
      </c>
      <c r="C169" t="s">
        <v>240</v>
      </c>
      <c r="H169" s="72" t="s">
        <v>610</v>
      </c>
    </row>
    <row r="170" spans="1:16" x14ac:dyDescent="0.25">
      <c r="A170" s="4" t="s">
        <v>161</v>
      </c>
      <c r="B170" s="73" t="s">
        <v>549</v>
      </c>
      <c r="C170" t="s">
        <v>240</v>
      </c>
      <c r="H170" s="73" t="s">
        <v>611</v>
      </c>
    </row>
    <row r="171" spans="1:16" x14ac:dyDescent="0.25">
      <c r="A171" s="4" t="s">
        <v>162</v>
      </c>
      <c r="B171" s="73" t="s">
        <v>550</v>
      </c>
      <c r="C171" t="s">
        <v>240</v>
      </c>
      <c r="H171" s="73" t="s">
        <v>612</v>
      </c>
    </row>
    <row r="172" spans="1:16" x14ac:dyDescent="0.25">
      <c r="A172" s="4" t="s">
        <v>156</v>
      </c>
      <c r="B172" s="73" t="s">
        <v>551</v>
      </c>
      <c r="C172" t="s">
        <v>240</v>
      </c>
      <c r="H172" s="73" t="s">
        <v>613</v>
      </c>
    </row>
    <row r="173" spans="1:16" x14ac:dyDescent="0.25">
      <c r="A173" s="4" t="s">
        <v>153</v>
      </c>
      <c r="B173" s="73" t="s">
        <v>552</v>
      </c>
      <c r="C173" t="s">
        <v>240</v>
      </c>
      <c r="H173" s="73" t="s">
        <v>614</v>
      </c>
    </row>
    <row r="174" spans="1:16" x14ac:dyDescent="0.25">
      <c r="A174" s="4" t="s">
        <v>158</v>
      </c>
      <c r="B174" s="73" t="s">
        <v>553</v>
      </c>
      <c r="C174" t="s">
        <v>240</v>
      </c>
      <c r="H174" s="73" t="s">
        <v>615</v>
      </c>
    </row>
    <row r="175" spans="1:16" x14ac:dyDescent="0.25">
      <c r="A175" s="4" t="s">
        <v>168</v>
      </c>
      <c r="B175" s="73" t="s">
        <v>554</v>
      </c>
      <c r="C175" t="s">
        <v>240</v>
      </c>
      <c r="H175" s="73" t="s">
        <v>616</v>
      </c>
    </row>
    <row r="176" spans="1:16" x14ac:dyDescent="0.25">
      <c r="A176" s="4" t="s">
        <v>169</v>
      </c>
      <c r="B176" s="73" t="s">
        <v>555</v>
      </c>
      <c r="C176" t="s">
        <v>240</v>
      </c>
      <c r="H176" s="73" t="s">
        <v>617</v>
      </c>
    </row>
    <row r="177" spans="1:16" x14ac:dyDescent="0.25">
      <c r="A177" s="4" t="s">
        <v>170</v>
      </c>
      <c r="B177" s="73" t="s">
        <v>556</v>
      </c>
      <c r="C177" t="s">
        <v>240</v>
      </c>
      <c r="H177" s="73" t="s">
        <v>618</v>
      </c>
    </row>
    <row r="178" spans="1:16" s="71" customFormat="1" x14ac:dyDescent="0.25">
      <c r="A178" s="69" t="s">
        <v>229</v>
      </c>
      <c r="B178" s="70" t="s">
        <v>436</v>
      </c>
      <c r="C178" s="70"/>
      <c r="D178" s="70"/>
      <c r="E178" s="70"/>
      <c r="F178" s="70"/>
      <c r="G178" s="70"/>
      <c r="I178" s="70"/>
      <c r="J178" s="70"/>
      <c r="K178" s="70"/>
      <c r="L178" s="70"/>
      <c r="N178" s="70"/>
      <c r="O178" s="70"/>
      <c r="P178" s="70"/>
    </row>
    <row r="179" spans="1:16" x14ac:dyDescent="0.25">
      <c r="A179" s="4" t="s">
        <v>155</v>
      </c>
      <c r="B179" s="73" t="s">
        <v>557</v>
      </c>
      <c r="C179" t="s">
        <v>240</v>
      </c>
      <c r="H179" s="73" t="s">
        <v>619</v>
      </c>
    </row>
    <row r="180" spans="1:16" x14ac:dyDescent="0.25">
      <c r="A180" s="4" t="s">
        <v>157</v>
      </c>
      <c r="B180" s="73" t="s">
        <v>558</v>
      </c>
      <c r="C180" t="s">
        <v>240</v>
      </c>
      <c r="H180" s="73" t="s">
        <v>620</v>
      </c>
    </row>
    <row r="181" spans="1:16" x14ac:dyDescent="0.25">
      <c r="A181" s="4" t="s">
        <v>159</v>
      </c>
      <c r="B181" s="73" t="s">
        <v>559</v>
      </c>
      <c r="C181" t="s">
        <v>240</v>
      </c>
      <c r="H181" s="73" t="s">
        <v>621</v>
      </c>
    </row>
    <row r="182" spans="1:16" x14ac:dyDescent="0.25">
      <c r="A182" s="4" t="s">
        <v>163</v>
      </c>
      <c r="B182" s="73" t="s">
        <v>560</v>
      </c>
      <c r="C182" t="s">
        <v>240</v>
      </c>
      <c r="H182" s="73" t="s">
        <v>622</v>
      </c>
    </row>
    <row r="183" spans="1:16" x14ac:dyDescent="0.25">
      <c r="A183" s="4" t="s">
        <v>165</v>
      </c>
      <c r="B183" s="73" t="s">
        <v>561</v>
      </c>
      <c r="C183" t="s">
        <v>240</v>
      </c>
      <c r="H183" s="73" t="s">
        <v>623</v>
      </c>
    </row>
    <row r="184" spans="1:16" x14ac:dyDescent="0.25">
      <c r="A184" s="4" t="s">
        <v>167</v>
      </c>
      <c r="B184" s="73" t="s">
        <v>562</v>
      </c>
      <c r="C184" t="s">
        <v>240</v>
      </c>
      <c r="H184" s="73" t="s">
        <v>624</v>
      </c>
    </row>
    <row r="185" spans="1:16" x14ac:dyDescent="0.25">
      <c r="A185" s="4" t="s">
        <v>172</v>
      </c>
      <c r="B185" s="73" t="s">
        <v>563</v>
      </c>
      <c r="C185" t="s">
        <v>240</v>
      </c>
      <c r="H185" s="73" t="s">
        <v>625</v>
      </c>
    </row>
    <row r="186" spans="1:16" x14ac:dyDescent="0.25">
      <c r="A186" s="4" t="s">
        <v>176</v>
      </c>
      <c r="B186" s="73" t="s">
        <v>564</v>
      </c>
      <c r="C186" t="s">
        <v>240</v>
      </c>
      <c r="H186" s="73" t="s">
        <v>626</v>
      </c>
    </row>
    <row r="187" spans="1:16" ht="14.25" customHeight="1" x14ac:dyDescent="0.25">
      <c r="A187" s="4" t="s">
        <v>183</v>
      </c>
      <c r="B187" s="73" t="s">
        <v>565</v>
      </c>
      <c r="C187" t="s">
        <v>240</v>
      </c>
      <c r="H187" s="73" t="s">
        <v>627</v>
      </c>
    </row>
    <row r="188" spans="1:16" ht="14.25" customHeight="1" x14ac:dyDescent="0.25">
      <c r="A188" s="4" t="s">
        <v>173</v>
      </c>
      <c r="B188" s="73" t="s">
        <v>566</v>
      </c>
      <c r="C188" t="s">
        <v>240</v>
      </c>
      <c r="H188" s="73" t="s">
        <v>628</v>
      </c>
    </row>
    <row r="189" spans="1:16" ht="14.25" customHeight="1" x14ac:dyDescent="0.25">
      <c r="A189" s="4" t="s">
        <v>177</v>
      </c>
      <c r="B189" s="73" t="s">
        <v>567</v>
      </c>
      <c r="C189" t="s">
        <v>240</v>
      </c>
      <c r="H189" s="73" t="s">
        <v>629</v>
      </c>
    </row>
    <row r="190" spans="1:16" ht="14.25" customHeight="1" x14ac:dyDescent="0.25">
      <c r="A190" s="4" t="s">
        <v>179</v>
      </c>
      <c r="B190" s="73" t="s">
        <v>568</v>
      </c>
      <c r="C190" t="s">
        <v>240</v>
      </c>
      <c r="H190" s="73" t="s">
        <v>630</v>
      </c>
    </row>
    <row r="191" spans="1:16" ht="14.25" customHeight="1" x14ac:dyDescent="0.25">
      <c r="A191" s="4" t="s">
        <v>174</v>
      </c>
      <c r="B191" s="73" t="s">
        <v>569</v>
      </c>
      <c r="C191" t="s">
        <v>240</v>
      </c>
      <c r="H191" s="73" t="s">
        <v>631</v>
      </c>
    </row>
    <row r="192" spans="1:16" ht="14.25" customHeight="1" x14ac:dyDescent="0.25">
      <c r="A192" s="4" t="s">
        <v>406</v>
      </c>
      <c r="B192" s="73" t="s">
        <v>570</v>
      </c>
      <c r="C192" t="s">
        <v>240</v>
      </c>
      <c r="H192" s="73"/>
      <c r="K192" s="2" t="s">
        <v>52</v>
      </c>
    </row>
    <row r="193" spans="1:16" ht="14.25" customHeight="1" x14ac:dyDescent="0.25">
      <c r="A193" s="4" t="s">
        <v>175</v>
      </c>
      <c r="B193" s="73" t="s">
        <v>571</v>
      </c>
      <c r="C193" t="s">
        <v>240</v>
      </c>
      <c r="H193" s="73" t="s">
        <v>632</v>
      </c>
    </row>
    <row r="194" spans="1:16" ht="14.25" customHeight="1" x14ac:dyDescent="0.25">
      <c r="A194" s="4" t="s">
        <v>180</v>
      </c>
      <c r="B194" s="73" t="s">
        <v>572</v>
      </c>
      <c r="C194" t="s">
        <v>240</v>
      </c>
      <c r="H194" s="73" t="s">
        <v>633</v>
      </c>
    </row>
    <row r="195" spans="1:16" x14ac:dyDescent="0.25">
      <c r="A195" s="4" t="s">
        <v>181</v>
      </c>
      <c r="B195" s="73" t="s">
        <v>573</v>
      </c>
      <c r="C195" t="s">
        <v>240</v>
      </c>
      <c r="H195" s="73" t="s">
        <v>634</v>
      </c>
    </row>
    <row r="196" spans="1:16" s="71" customFormat="1" x14ac:dyDescent="0.25">
      <c r="A196" s="69" t="s">
        <v>229</v>
      </c>
      <c r="B196" s="70" t="s">
        <v>482</v>
      </c>
      <c r="C196" s="70"/>
      <c r="D196" s="70"/>
      <c r="E196" s="70"/>
      <c r="F196" s="70"/>
      <c r="G196" s="70"/>
      <c r="I196" s="70"/>
      <c r="J196" s="70"/>
      <c r="K196" s="70"/>
      <c r="L196" s="70"/>
      <c r="N196" s="70"/>
      <c r="O196" s="70"/>
      <c r="P196" s="70"/>
    </row>
    <row r="197" spans="1:16" x14ac:dyDescent="0.25">
      <c r="A197" s="4" t="s">
        <v>471</v>
      </c>
      <c r="B197" s="73" t="s">
        <v>575</v>
      </c>
      <c r="K197" s="2" t="s">
        <v>54</v>
      </c>
    </row>
    <row r="198" spans="1:16" x14ac:dyDescent="0.25">
      <c r="A198" s="4" t="s">
        <v>472</v>
      </c>
      <c r="B198" s="73" t="s">
        <v>574</v>
      </c>
      <c r="K198" s="2" t="s">
        <v>54</v>
      </c>
    </row>
    <row r="199" spans="1:16" x14ac:dyDescent="0.25">
      <c r="A199" s="4" t="s">
        <v>473</v>
      </c>
      <c r="B199" s="73" t="s">
        <v>576</v>
      </c>
      <c r="K199" s="2" t="s">
        <v>54</v>
      </c>
    </row>
    <row r="200" spans="1:16" x14ac:dyDescent="0.25">
      <c r="A200" s="4" t="s">
        <v>474</v>
      </c>
      <c r="B200" s="73" t="s">
        <v>577</v>
      </c>
      <c r="K200" s="2" t="s">
        <v>54</v>
      </c>
    </row>
    <row r="201" spans="1:16" x14ac:dyDescent="0.25">
      <c r="A201" s="4" t="s">
        <v>475</v>
      </c>
      <c r="B201" s="73" t="s">
        <v>578</v>
      </c>
      <c r="K201" s="2" t="s">
        <v>54</v>
      </c>
    </row>
    <row r="202" spans="1:16" x14ac:dyDescent="0.25">
      <c r="A202" s="4" t="s">
        <v>476</v>
      </c>
      <c r="B202" s="73" t="s">
        <v>579</v>
      </c>
      <c r="K202" s="2" t="s">
        <v>54</v>
      </c>
    </row>
    <row r="203" spans="1:16" x14ac:dyDescent="0.25">
      <c r="A203" s="4" t="s">
        <v>477</v>
      </c>
      <c r="B203" s="73" t="s">
        <v>580</v>
      </c>
      <c r="K203" s="2" t="s">
        <v>54</v>
      </c>
    </row>
    <row r="204" spans="1:16" x14ac:dyDescent="0.25">
      <c r="A204" s="4" t="s">
        <v>478</v>
      </c>
      <c r="B204" s="73" t="s">
        <v>581</v>
      </c>
      <c r="K204" s="2" t="s">
        <v>54</v>
      </c>
    </row>
    <row r="205" spans="1:16" x14ac:dyDescent="0.25">
      <c r="A205" s="4" t="s">
        <v>479</v>
      </c>
      <c r="B205" s="73" t="s">
        <v>582</v>
      </c>
      <c r="K205" s="2" t="s">
        <v>54</v>
      </c>
    </row>
    <row r="206" spans="1:16" s="71" customFormat="1" x14ac:dyDescent="0.25">
      <c r="A206" s="69" t="s">
        <v>229</v>
      </c>
      <c r="B206" s="70" t="s">
        <v>706</v>
      </c>
      <c r="C206" s="70"/>
      <c r="D206" s="70"/>
      <c r="E206" s="70"/>
      <c r="F206" s="70"/>
      <c r="G206" s="70"/>
      <c r="I206" s="70"/>
      <c r="J206" s="70"/>
      <c r="K206" s="70"/>
      <c r="L206" s="70"/>
      <c r="N206" s="70"/>
      <c r="O206" s="70"/>
      <c r="P206" s="70"/>
    </row>
    <row r="207" spans="1:16" x14ac:dyDescent="0.25">
      <c r="A207" s="4" t="s">
        <v>480</v>
      </c>
      <c r="B207" s="73" t="s">
        <v>583</v>
      </c>
      <c r="C207" t="s">
        <v>239</v>
      </c>
      <c r="H207" t="s">
        <v>637</v>
      </c>
    </row>
    <row r="208" spans="1:16" ht="30" x14ac:dyDescent="0.25">
      <c r="A208" s="4" t="s">
        <v>481</v>
      </c>
      <c r="B208" s="73" t="s">
        <v>584</v>
      </c>
      <c r="C208" t="s">
        <v>239</v>
      </c>
      <c r="H208" s="77" t="s">
        <v>651</v>
      </c>
    </row>
    <row r="209" spans="1:16" x14ac:dyDescent="0.25">
      <c r="A209" s="4" t="s">
        <v>451</v>
      </c>
      <c r="B209" s="73" t="s">
        <v>585</v>
      </c>
      <c r="C209" t="s">
        <v>239</v>
      </c>
      <c r="H209" t="s">
        <v>635</v>
      </c>
    </row>
    <row r="210" spans="1:16" s="71" customFormat="1" x14ac:dyDescent="0.25">
      <c r="A210" s="69" t="s">
        <v>229</v>
      </c>
      <c r="B210" s="70" t="s">
        <v>483</v>
      </c>
      <c r="C210" s="70"/>
      <c r="D210" s="70"/>
      <c r="E210" s="70"/>
      <c r="F210" s="70"/>
      <c r="G210" s="70"/>
      <c r="I210" s="70"/>
      <c r="J210" s="70"/>
      <c r="K210" s="70"/>
      <c r="L210" s="70"/>
      <c r="N210" s="70"/>
      <c r="O210" s="70"/>
      <c r="P210" s="70"/>
    </row>
    <row r="211" spans="1:16" x14ac:dyDescent="0.25">
      <c r="A211" s="4" t="s">
        <v>484</v>
      </c>
      <c r="B211" s="73" t="s">
        <v>586</v>
      </c>
      <c r="K211" s="2" t="s">
        <v>54</v>
      </c>
    </row>
    <row r="212" spans="1:16" x14ac:dyDescent="0.25">
      <c r="A212" s="4" t="s">
        <v>485</v>
      </c>
      <c r="B212" s="73" t="s">
        <v>587</v>
      </c>
      <c r="K212" s="2" t="s">
        <v>54</v>
      </c>
    </row>
    <row r="213" spans="1:16" x14ac:dyDescent="0.25">
      <c r="A213" s="4" t="s">
        <v>486</v>
      </c>
      <c r="B213" s="73" t="s">
        <v>588</v>
      </c>
      <c r="K213" s="2" t="s">
        <v>54</v>
      </c>
    </row>
    <row r="214" spans="1:16" x14ac:dyDescent="0.25">
      <c r="A214" s="4" t="s">
        <v>487</v>
      </c>
      <c r="B214" s="73" t="s">
        <v>589</v>
      </c>
      <c r="K214" s="2" t="s">
        <v>54</v>
      </c>
    </row>
    <row r="215" spans="1:16" x14ac:dyDescent="0.25">
      <c r="A215" s="4" t="s">
        <v>488</v>
      </c>
      <c r="B215" s="73" t="s">
        <v>590</v>
      </c>
      <c r="K215" s="2" t="s">
        <v>54</v>
      </c>
    </row>
    <row r="216" spans="1:16" x14ac:dyDescent="0.25">
      <c r="A216" s="4" t="s">
        <v>489</v>
      </c>
      <c r="B216" s="73" t="s">
        <v>591</v>
      </c>
      <c r="K216" s="2" t="s">
        <v>54</v>
      </c>
    </row>
    <row r="217" spans="1:16" x14ac:dyDescent="0.25">
      <c r="A217" s="4" t="s">
        <v>490</v>
      </c>
      <c r="B217" s="73" t="s">
        <v>592</v>
      </c>
      <c r="K217" s="2" t="s">
        <v>54</v>
      </c>
    </row>
    <row r="218" spans="1:16" x14ac:dyDescent="0.25">
      <c r="A218" s="4" t="s">
        <v>491</v>
      </c>
      <c r="B218" s="73" t="s">
        <v>593</v>
      </c>
      <c r="K218" s="2" t="s">
        <v>54</v>
      </c>
    </row>
    <row r="219" spans="1:16" x14ac:dyDescent="0.25">
      <c r="A219" s="4" t="s">
        <v>492</v>
      </c>
      <c r="B219" s="73" t="s">
        <v>594</v>
      </c>
      <c r="K219" s="2" t="s">
        <v>54</v>
      </c>
    </row>
    <row r="220" spans="1:16" x14ac:dyDescent="0.25">
      <c r="A220" s="4" t="s">
        <v>493</v>
      </c>
      <c r="B220" s="73" t="s">
        <v>595</v>
      </c>
      <c r="K220" s="2" t="s">
        <v>54</v>
      </c>
    </row>
    <row r="221" spans="1:16" x14ac:dyDescent="0.25">
      <c r="A221" s="4" t="s">
        <v>494</v>
      </c>
      <c r="B221" s="73" t="s">
        <v>596</v>
      </c>
      <c r="K221" s="2" t="s">
        <v>54</v>
      </c>
    </row>
    <row r="222" spans="1:16" x14ac:dyDescent="0.25">
      <c r="A222" s="4" t="s">
        <v>495</v>
      </c>
      <c r="B222" s="73" t="s">
        <v>597</v>
      </c>
      <c r="K222" s="2" t="s">
        <v>54</v>
      </c>
    </row>
    <row r="223" spans="1:16" x14ac:dyDescent="0.25">
      <c r="A223" s="4" t="s">
        <v>496</v>
      </c>
      <c r="B223" s="73" t="s">
        <v>598</v>
      </c>
      <c r="K223" s="2" t="s">
        <v>54</v>
      </c>
    </row>
    <row r="224" spans="1:16" s="71" customFormat="1" x14ac:dyDescent="0.25">
      <c r="A224" s="69" t="s">
        <v>229</v>
      </c>
      <c r="B224" s="70" t="s">
        <v>705</v>
      </c>
      <c r="C224" s="70"/>
      <c r="D224" s="70"/>
      <c r="E224" s="70"/>
      <c r="F224" s="70"/>
      <c r="G224" s="70"/>
      <c r="I224" s="70"/>
      <c r="J224" s="70"/>
      <c r="K224" s="70"/>
      <c r="L224" s="70"/>
      <c r="N224" s="70"/>
      <c r="O224" s="70"/>
      <c r="P224" s="70"/>
    </row>
    <row r="225" spans="1:16" x14ac:dyDescent="0.25">
      <c r="A225" s="4" t="s">
        <v>497</v>
      </c>
      <c r="B225" s="73" t="s">
        <v>599</v>
      </c>
      <c r="C225" t="s">
        <v>239</v>
      </c>
      <c r="H225" t="s">
        <v>636</v>
      </c>
    </row>
    <row r="226" spans="1:16" ht="30" x14ac:dyDescent="0.25">
      <c r="A226" s="4" t="s">
        <v>498</v>
      </c>
      <c r="B226" s="73" t="s">
        <v>600</v>
      </c>
      <c r="C226" t="s">
        <v>239</v>
      </c>
      <c r="H226" s="77" t="s">
        <v>652</v>
      </c>
    </row>
    <row r="227" spans="1:16" x14ac:dyDescent="0.25">
      <c r="A227" s="4" t="s">
        <v>499</v>
      </c>
      <c r="B227" s="73" t="s">
        <v>601</v>
      </c>
      <c r="C227" t="s">
        <v>239</v>
      </c>
      <c r="H227" t="s">
        <v>638</v>
      </c>
    </row>
    <row r="228" spans="1:16" x14ac:dyDescent="0.25">
      <c r="A228" s="4" t="s">
        <v>455</v>
      </c>
      <c r="B228" s="73" t="s">
        <v>602</v>
      </c>
      <c r="C228" t="s">
        <v>239</v>
      </c>
      <c r="H228" t="s">
        <v>639</v>
      </c>
    </row>
    <row r="229" spans="1:16" x14ac:dyDescent="0.25">
      <c r="A229" s="4" t="s">
        <v>500</v>
      </c>
      <c r="B229" s="73" t="s">
        <v>603</v>
      </c>
      <c r="C229" t="s">
        <v>239</v>
      </c>
      <c r="H229" t="s">
        <v>640</v>
      </c>
    </row>
    <row r="230" spans="1:16" s="71" customFormat="1" x14ac:dyDescent="0.25">
      <c r="A230" s="69" t="s">
        <v>229</v>
      </c>
      <c r="B230" s="70" t="s">
        <v>437</v>
      </c>
      <c r="C230" s="70"/>
      <c r="D230" s="70"/>
      <c r="E230" s="70"/>
      <c r="F230" s="70"/>
      <c r="G230" s="70"/>
      <c r="I230" s="70"/>
      <c r="J230" s="70"/>
      <c r="K230" s="70"/>
      <c r="L230" s="70"/>
      <c r="N230" s="70"/>
      <c r="O230" s="70"/>
      <c r="P230" s="70"/>
    </row>
    <row r="231" spans="1:16" x14ac:dyDescent="0.25">
      <c r="A231" s="4" t="s">
        <v>501</v>
      </c>
      <c r="B231" s="73" t="s">
        <v>604</v>
      </c>
      <c r="C231" t="s">
        <v>239</v>
      </c>
      <c r="H231" t="s">
        <v>641</v>
      </c>
      <c r="K231" s="2" t="s">
        <v>44</v>
      </c>
    </row>
    <row r="232" spans="1:16" x14ac:dyDescent="0.25">
      <c r="A232" s="4" t="s">
        <v>449</v>
      </c>
      <c r="B232" s="73" t="s">
        <v>605</v>
      </c>
      <c r="C232" t="s">
        <v>239</v>
      </c>
      <c r="H232" t="s">
        <v>642</v>
      </c>
      <c r="K232" s="2" t="s">
        <v>44</v>
      </c>
    </row>
    <row r="233" spans="1:16" x14ac:dyDescent="0.25">
      <c r="A233" s="4" t="s">
        <v>502</v>
      </c>
      <c r="B233" s="73" t="s">
        <v>606</v>
      </c>
      <c r="C233" t="s">
        <v>239</v>
      </c>
      <c r="H233" t="s">
        <v>643</v>
      </c>
      <c r="K233" s="2" t="s">
        <v>44</v>
      </c>
    </row>
    <row r="234" spans="1:16" x14ac:dyDescent="0.25">
      <c r="A234" s="4" t="s">
        <v>503</v>
      </c>
      <c r="B234" s="73" t="s">
        <v>607</v>
      </c>
      <c r="C234" t="s">
        <v>239</v>
      </c>
      <c r="H234" t="s">
        <v>644</v>
      </c>
      <c r="K234" s="2" t="s">
        <v>44</v>
      </c>
    </row>
    <row r="235" spans="1:16" x14ac:dyDescent="0.25">
      <c r="A235" s="4" t="s">
        <v>504</v>
      </c>
      <c r="B235" s="73" t="s">
        <v>608</v>
      </c>
      <c r="C235" t="s">
        <v>239</v>
      </c>
      <c r="H235" t="s">
        <v>645</v>
      </c>
      <c r="K235" s="2" t="s">
        <v>44</v>
      </c>
    </row>
  </sheetData>
  <conditionalFormatting sqref="B1 B3:B5 B7 B9:B41 B43:B46 B80:B84 B92:B97 B99:B102 B86:B90 B104:B118 B120:B125 B127:B130 B48:B53 B55:B78 B132:B1048576">
    <cfRule type="expression" dxfId="29" priority="38">
      <formula>AND(A1&lt;&gt;"",NOT(B1&lt;&gt;""))</formula>
    </cfRule>
  </conditionalFormatting>
  <conditionalFormatting sqref="K7 K3:K5 K9:K41 K80:K84 K92:K97 K99:K102 K43:K46 K86:K90 K104:K125 K127:K130 K48:K53 K55:K78 K132:K1048576">
    <cfRule type="expression" dxfId="28" priority="36">
      <formula>AND(L3&lt;&gt;"",NOT(K3&lt;&gt;""))</formula>
    </cfRule>
  </conditionalFormatting>
  <conditionalFormatting sqref="B2">
    <cfRule type="expression" dxfId="27" priority="34">
      <formula>AND(A2&lt;&gt;"",NOT(B2&lt;&gt;""))</formula>
    </cfRule>
  </conditionalFormatting>
  <conditionalFormatting sqref="K2">
    <cfRule type="expression" dxfId="26" priority="33">
      <formula>AND(L2&lt;&gt;"",NOT(K2&lt;&gt;""))</formula>
    </cfRule>
  </conditionalFormatting>
  <conditionalFormatting sqref="B6">
    <cfRule type="expression" dxfId="25" priority="32">
      <formula>AND(A6&lt;&gt;"",NOT(B6&lt;&gt;""))</formula>
    </cfRule>
  </conditionalFormatting>
  <conditionalFormatting sqref="K6">
    <cfRule type="expression" dxfId="24" priority="31">
      <formula>AND(L6&lt;&gt;"",NOT(K6&lt;&gt;""))</formula>
    </cfRule>
  </conditionalFormatting>
  <conditionalFormatting sqref="B8">
    <cfRule type="expression" dxfId="23" priority="30">
      <formula>AND(A8&lt;&gt;"",NOT(B8&lt;&gt;""))</formula>
    </cfRule>
  </conditionalFormatting>
  <conditionalFormatting sqref="K8">
    <cfRule type="expression" dxfId="22" priority="29">
      <formula>AND(L8&lt;&gt;"",NOT(K8&lt;&gt;""))</formula>
    </cfRule>
  </conditionalFormatting>
  <conditionalFormatting sqref="B42">
    <cfRule type="expression" dxfId="21" priority="28">
      <formula>AND(A42&lt;&gt;"",NOT(B42&lt;&gt;""))</formula>
    </cfRule>
  </conditionalFormatting>
  <conditionalFormatting sqref="K42">
    <cfRule type="expression" dxfId="20" priority="27">
      <formula>AND(L42&lt;&gt;"",NOT(K42&lt;&gt;""))</formula>
    </cfRule>
  </conditionalFormatting>
  <conditionalFormatting sqref="B47">
    <cfRule type="expression" dxfId="19" priority="26">
      <formula>AND(A47&lt;&gt;"",NOT(B47&lt;&gt;""))</formula>
    </cfRule>
  </conditionalFormatting>
  <conditionalFormatting sqref="K47">
    <cfRule type="expression" dxfId="18" priority="25">
      <formula>AND(L47&lt;&gt;"",NOT(K47&lt;&gt;""))</formula>
    </cfRule>
  </conditionalFormatting>
  <conditionalFormatting sqref="B54">
    <cfRule type="expression" dxfId="17" priority="24">
      <formula>AND(A54&lt;&gt;"",NOT(B54&lt;&gt;""))</formula>
    </cfRule>
  </conditionalFormatting>
  <conditionalFormatting sqref="K54">
    <cfRule type="expression" dxfId="16" priority="23">
      <formula>AND(L54&lt;&gt;"",NOT(K54&lt;&gt;""))</formula>
    </cfRule>
  </conditionalFormatting>
  <conditionalFormatting sqref="B79">
    <cfRule type="expression" dxfId="15" priority="20">
      <formula>AND(A79&lt;&gt;"",NOT(B79&lt;&gt;""))</formula>
    </cfRule>
  </conditionalFormatting>
  <conditionalFormatting sqref="K79">
    <cfRule type="expression" dxfId="14" priority="19">
      <formula>AND(L79&lt;&gt;"",NOT(K79&lt;&gt;""))</formula>
    </cfRule>
  </conditionalFormatting>
  <conditionalFormatting sqref="B85">
    <cfRule type="expression" dxfId="13" priority="18">
      <formula>AND(A85&lt;&gt;"",NOT(B85&lt;&gt;""))</formula>
    </cfRule>
  </conditionalFormatting>
  <conditionalFormatting sqref="K85">
    <cfRule type="expression" dxfId="12" priority="17">
      <formula>AND(L85&lt;&gt;"",NOT(K85&lt;&gt;""))</formula>
    </cfRule>
  </conditionalFormatting>
  <conditionalFormatting sqref="B91">
    <cfRule type="expression" dxfId="11" priority="16">
      <formula>AND(A91&lt;&gt;"",NOT(B91&lt;&gt;""))</formula>
    </cfRule>
  </conditionalFormatting>
  <conditionalFormatting sqref="K91">
    <cfRule type="expression" dxfId="10" priority="15">
      <formula>AND(L91&lt;&gt;"",NOT(K91&lt;&gt;""))</formula>
    </cfRule>
  </conditionalFormatting>
  <conditionalFormatting sqref="B98">
    <cfRule type="expression" dxfId="9" priority="14">
      <formula>AND(A98&lt;&gt;"",NOT(B98&lt;&gt;""))</formula>
    </cfRule>
  </conditionalFormatting>
  <conditionalFormatting sqref="K98">
    <cfRule type="expression" dxfId="8" priority="13">
      <formula>AND(L98&lt;&gt;"",NOT(K98&lt;&gt;""))</formula>
    </cfRule>
  </conditionalFormatting>
  <conditionalFormatting sqref="B103">
    <cfRule type="expression" dxfId="7" priority="12">
      <formula>AND(A103&lt;&gt;"",NOT(B103&lt;&gt;""))</formula>
    </cfRule>
  </conditionalFormatting>
  <conditionalFormatting sqref="K103">
    <cfRule type="expression" dxfId="6" priority="11">
      <formula>AND(L103&lt;&gt;"",NOT(K103&lt;&gt;""))</formula>
    </cfRule>
  </conditionalFormatting>
  <conditionalFormatting sqref="B126">
    <cfRule type="expression" dxfId="5" priority="8">
      <formula>AND(A126&lt;&gt;"",NOT(B126&lt;&gt;""))</formula>
    </cfRule>
  </conditionalFormatting>
  <conditionalFormatting sqref="K126">
    <cfRule type="expression" dxfId="4" priority="7">
      <formula>AND(L126&lt;&gt;"",NOT(K126&lt;&gt;""))</formula>
    </cfRule>
  </conditionalFormatting>
  <conditionalFormatting sqref="B131">
    <cfRule type="expression" dxfId="3" priority="6">
      <formula>AND(A131&lt;&gt;"",NOT(B131&lt;&gt;""))</formula>
    </cfRule>
  </conditionalFormatting>
  <conditionalFormatting sqref="K131">
    <cfRule type="expression" dxfId="2" priority="5">
      <formula>AND(L131&lt;&gt;"",NOT(K131&lt;&gt;""))</formula>
    </cfRule>
  </conditionalFormatting>
  <dataValidations count="5">
    <dataValidation operator="greaterThanOrEqual" allowBlank="1" showInputMessage="1" showErrorMessage="1" sqref="D1:D2 D6 D8 D42 D47 D54 D70:D74 D79 D85 D91 D98 D103 D126 D131 D158 D168 D178 D196 D210 D230 D206 D224 D148:D155 D122 D110:D118" xr:uid="{3C5E5528-F961-4CFC-83ED-CB90A50DF965}"/>
    <dataValidation type="decimal" operator="greaterThanOrEqual" allowBlank="1" showInputMessage="1" showErrorMessage="1" sqref="D120:D1048576 D2:D118" xr:uid="{7B357739-ECEB-45D0-9FF6-C94815526279}">
      <formula1>0</formula1>
    </dataValidation>
    <dataValidation type="list" allowBlank="1" showInputMessage="1" showErrorMessage="1" sqref="C120:C1048576 C2:C118" xr:uid="{23A69AD6-56EA-4510-BE84-B964156BC5E6}">
      <formula1>"rate, probability, number, proportion, duration"</formula1>
    </dataValidation>
    <dataValidation type="list" allowBlank="1" showInputMessage="1" showErrorMessage="1" sqref="O2:P1048576 I2:I1048576" xr:uid="{7CB7BECB-8CCA-402C-8209-B57AEC65D6EC}">
      <formula1>"n,y"</formula1>
    </dataValidation>
    <dataValidation type="custom" allowBlank="1" showInputMessage="1" showErrorMessage="1" errorTitle="Code names must be unique" error="Parameter code names must be unique" sqref="A1:A118 A120:A1048576" xr:uid="{E6E68E87-C2E4-4D80-BD6F-D69CE5F2A8E2}">
      <formula1>COUNTIF(A:A,A1)&lt;2</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5" id="{BE3DBFB1-F6C9-4726-B787-A3DD602656FE}">
            <xm:f>AND(K3&lt;&gt;"",ISERROR(MATCH(K3,'Databook Pages'!$A:$A,0)))</xm:f>
            <x14:dxf>
              <fill>
                <patternFill>
                  <bgColor rgb="FFFF0000"/>
                </patternFill>
              </fill>
            </x14:dxf>
          </x14:cfRule>
          <xm:sqref>K7 K3:K5 K9:K41 K48:K53 K80:K84 K92:K97 K99:K102 K207:K209 K225:K229 K43:K46 K71:K78 K86:K90 K197:K205 K211:K223 K231:K1048576 K118:K125 K104:K109 K149:K157 K159:K167 K132:K147 K179:K195 K169:K177 K127:K130 K55:K69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 K3:K5 K7 K9:K41 K225:K229 K48:K53 K80:K84 K127:K130 K92:K97 K99:K102 K86:K90 K118:K125 K207:K209 K211:K223 K197:K205 K43:K46 K71:K78 K231:K1048576 K104:K109 K149:K157 K159:K167 K132:K147 K179:K195 K169:K177 K55:K69</xm:sqref>
        </x14:dataValidation>
        <x14:dataValidation type="list" allowBlank="1" showInputMessage="1" showErrorMessage="1" xr:uid="{A5BACFCF-5A80-4E38-B286-225138198031}">
          <x14:formula1>
            <xm:f>'Population types'!$A$2:$A$9999</xm:f>
          </x14:formula1>
          <xm:sqref>N1 N3:N5 N7 N9:N41 N43:N46 N48:N53 N80:N84 N86:N90 N92:N97 N99:N102 N119:N125 N207:N209 N231:N1048576 N197:N205 N211:N223 N225:N229 N71:N78 N104:N109 N149:N157 N159:N167 N132:N147 N179:N195 N169:N177 N127:N130 N55:N69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4"/>
  <sheetViews>
    <sheetView workbookViewId="0"/>
  </sheetViews>
  <sheetFormatPr defaultColWidth="8.85546875" defaultRowHeight="15" x14ac:dyDescent="0.25"/>
  <cols>
    <col min="1" max="1" width="12.7109375" bestFit="1" customWidth="1"/>
    <col min="2" max="2" width="50.5703125" customWidth="1"/>
    <col min="3" max="3" width="14.7109375" customWidth="1"/>
    <col min="4" max="4" width="20.42578125" bestFit="1" customWidth="1"/>
    <col min="5" max="5" width="18" bestFit="1" customWidth="1"/>
  </cols>
  <sheetData>
    <row r="1" spans="1:5" x14ac:dyDescent="0.25">
      <c r="A1" s="1" t="s">
        <v>2</v>
      </c>
      <c r="B1" s="1" t="s">
        <v>3</v>
      </c>
      <c r="C1" s="1" t="s">
        <v>7</v>
      </c>
      <c r="D1" s="1" t="s">
        <v>36</v>
      </c>
      <c r="E1" s="1" t="s">
        <v>37</v>
      </c>
    </row>
    <row r="2" spans="1:5" x14ac:dyDescent="0.25">
      <c r="A2" s="73" t="s">
        <v>456</v>
      </c>
      <c r="B2" s="73" t="s">
        <v>457</v>
      </c>
      <c r="C2" s="74">
        <v>0</v>
      </c>
      <c r="D2" s="74" t="s">
        <v>33</v>
      </c>
      <c r="E2" s="74" t="s">
        <v>33</v>
      </c>
    </row>
    <row r="3" spans="1:5" x14ac:dyDescent="0.25">
      <c r="A3" s="73" t="s">
        <v>458</v>
      </c>
      <c r="B3" s="73" t="s">
        <v>459</v>
      </c>
      <c r="C3" s="74">
        <v>0</v>
      </c>
      <c r="D3" s="74" t="s">
        <v>33</v>
      </c>
      <c r="E3" s="74" t="s">
        <v>33</v>
      </c>
    </row>
    <row r="4" spans="1:5" x14ac:dyDescent="0.25">
      <c r="A4" s="73" t="s">
        <v>460</v>
      </c>
      <c r="B4" s="73" t="s">
        <v>461</v>
      </c>
      <c r="C4" s="74">
        <v>0</v>
      </c>
      <c r="D4" s="74" t="s">
        <v>33</v>
      </c>
      <c r="E4" s="74" t="s">
        <v>33</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4"/>
  <sheetViews>
    <sheetView workbookViewId="0"/>
  </sheetViews>
  <sheetFormatPr defaultColWidth="8.85546875" defaultRowHeight="15" x14ac:dyDescent="0.25"/>
  <cols>
    <col min="1" max="1" width="55.85546875" bestFit="1" customWidth="1"/>
    <col min="2" max="2" width="23.42578125" customWidth="1"/>
  </cols>
  <sheetData>
    <row r="1" spans="1:2" x14ac:dyDescent="0.25">
      <c r="A1" s="1" t="s">
        <v>356</v>
      </c>
      <c r="B1" s="1" t="s">
        <v>21</v>
      </c>
    </row>
    <row r="2" spans="1:2" x14ac:dyDescent="0.25">
      <c r="A2" s="74" t="s">
        <v>438</v>
      </c>
      <c r="B2" s="74" t="s">
        <v>656</v>
      </c>
    </row>
    <row r="3" spans="1:2" x14ac:dyDescent="0.25">
      <c r="A3" s="74" t="s">
        <v>439</v>
      </c>
      <c r="B3" s="74" t="s">
        <v>657</v>
      </c>
    </row>
    <row r="4" spans="1:2" x14ac:dyDescent="0.25">
      <c r="A4" s="74" t="s">
        <v>440</v>
      </c>
      <c r="B4" s="74" t="s">
        <v>202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seama</dc:creator>
  <cp:lastModifiedBy>Phil</cp:lastModifiedBy>
  <dcterms:created xsi:type="dcterms:W3CDTF">2018-07-24T07:13:41Z</dcterms:created>
  <dcterms:modified xsi:type="dcterms:W3CDTF">2023-06-02T00:36:00Z</dcterms:modified>
  <cp:category>atomica:framework</cp:category>
</cp:coreProperties>
</file>