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0" yWindow="460" windowWidth="28720" windowHeight="17540" tabRatio="500" activeTab="2"/>
  </bookViews>
  <sheets>
    <sheet name="Canada" sheetId="1" r:id="rId1"/>
    <sheet name="Ontario" sheetId="2" r:id="rId2"/>
    <sheet name="Canada Suttor + CMHC" sheetId="6" r:id="rId3"/>
    <sheet name="CMHC Starts and Completions 10k" sheetId="5" r:id="rId4"/>
    <sheet name="Ontario (2)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" i="6" l="1"/>
  <c r="J53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I52" i="6"/>
  <c r="J52" i="6"/>
  <c r="I51" i="6"/>
  <c r="J51" i="6"/>
  <c r="I50" i="6"/>
  <c r="J50" i="6"/>
  <c r="I49" i="6"/>
  <c r="J49" i="6"/>
  <c r="I48" i="6"/>
  <c r="J48" i="6"/>
  <c r="I47" i="6"/>
  <c r="J47" i="6"/>
  <c r="I46" i="6"/>
  <c r="J46" i="6"/>
  <c r="I45" i="6"/>
  <c r="J45" i="6"/>
  <c r="I44" i="6"/>
  <c r="J44" i="6"/>
  <c r="I43" i="6"/>
  <c r="J43" i="6"/>
  <c r="I42" i="6"/>
  <c r="J42" i="6"/>
  <c r="I41" i="6"/>
  <c r="J41" i="6"/>
  <c r="I40" i="6"/>
  <c r="J40" i="6"/>
  <c r="I39" i="6"/>
  <c r="J39" i="6"/>
  <c r="I38" i="6"/>
  <c r="J38" i="6"/>
  <c r="I37" i="6"/>
  <c r="J37" i="6"/>
  <c r="I36" i="6"/>
  <c r="J36" i="6"/>
  <c r="I35" i="6"/>
  <c r="J35" i="6"/>
  <c r="I34" i="6"/>
  <c r="J34" i="6"/>
  <c r="I33" i="6"/>
  <c r="J33" i="6"/>
  <c r="I32" i="6"/>
  <c r="J32" i="6"/>
  <c r="I31" i="6"/>
  <c r="J31" i="6"/>
  <c r="I30" i="6"/>
  <c r="J30" i="6"/>
  <c r="I29" i="6"/>
  <c r="J29" i="6"/>
  <c r="I28" i="6"/>
  <c r="J28" i="6"/>
  <c r="I27" i="6"/>
  <c r="J27" i="6"/>
  <c r="I26" i="6"/>
  <c r="J26" i="6"/>
  <c r="I25" i="6"/>
  <c r="J25" i="6"/>
  <c r="I24" i="6"/>
  <c r="J24" i="6"/>
  <c r="I23" i="6"/>
  <c r="J23" i="6"/>
  <c r="I22" i="6"/>
  <c r="J22" i="6"/>
  <c r="I21" i="6"/>
  <c r="J21" i="6"/>
  <c r="I20" i="6"/>
  <c r="J20" i="6"/>
  <c r="I19" i="6"/>
  <c r="J19" i="6"/>
  <c r="I18" i="6"/>
  <c r="J18" i="6"/>
  <c r="I17" i="6"/>
  <c r="J17" i="6"/>
  <c r="A37" i="5"/>
  <c r="A38" i="5"/>
  <c r="A30" i="5"/>
  <c r="A31" i="5"/>
  <c r="A32" i="5"/>
  <c r="A33" i="5"/>
  <c r="A34" i="5"/>
  <c r="A35" i="5"/>
  <c r="A36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G20" i="3"/>
  <c r="G19" i="3"/>
  <c r="G8" i="3"/>
  <c r="G9" i="3"/>
  <c r="G10" i="3"/>
  <c r="G11" i="3"/>
  <c r="G12" i="3"/>
  <c r="G13" i="3"/>
  <c r="G14" i="3"/>
  <c r="G15" i="3"/>
  <c r="G16" i="3"/>
  <c r="G17" i="3"/>
  <c r="G18" i="3"/>
  <c r="G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<sst xmlns="http://schemas.openxmlformats.org/spreadsheetml/2006/main" count="38" uniqueCount="14">
  <si>
    <t>Single &amp; Semi</t>
  </si>
  <si>
    <t>Row</t>
  </si>
  <si>
    <t>Apartment</t>
  </si>
  <si>
    <t>Total</t>
  </si>
  <si>
    <t>Condominium</t>
  </si>
  <si>
    <t>Rental</t>
  </si>
  <si>
    <t>Social Housing</t>
  </si>
  <si>
    <t>Housing Starts, Canada, 1951-2001</t>
  </si>
  <si>
    <t>Housing Starts, Ontario, 1951-2001</t>
  </si>
  <si>
    <t>Privately Initiated</t>
  </si>
  <si>
    <t>Other</t>
  </si>
  <si>
    <t>Private Rentals</t>
  </si>
  <si>
    <t> CMHC Starts and Completions Survey (In Census Metropolitan Areas, Census Agglomerations, and other, selected municipalities with at least 10,000 people)</t>
  </si>
  <si>
    <t>Rentals +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</si>
</sst>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Housing Starts, 1965-2001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Canada!$H$2</c:f>
              <c:strCache>
                <c:ptCount val="1"/>
                <c:pt idx="0">
                  <c:v>Social 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Canada!$H$17:$H$53</c:f>
              <c:numCache>
                <c:formatCode>#,##0</c:formatCode>
                <c:ptCount val="37"/>
                <c:pt idx="0">
                  <c:v>4576.0</c:v>
                </c:pt>
                <c:pt idx="1">
                  <c:v>7034.0</c:v>
                </c:pt>
                <c:pt idx="2">
                  <c:v>10834.0</c:v>
                </c:pt>
                <c:pt idx="3">
                  <c:v>11593.0</c:v>
                </c:pt>
                <c:pt idx="4">
                  <c:v>18931.0</c:v>
                </c:pt>
                <c:pt idx="5">
                  <c:v>25098.0</c:v>
                </c:pt>
                <c:pt idx="6">
                  <c:v>26874.0</c:v>
                </c:pt>
                <c:pt idx="7">
                  <c:v>20421.0</c:v>
                </c:pt>
                <c:pt idx="8">
                  <c:v>18683.0</c:v>
                </c:pt>
                <c:pt idx="9">
                  <c:v>22017.0</c:v>
                </c:pt>
                <c:pt idx="10">
                  <c:v>22197.0</c:v>
                </c:pt>
                <c:pt idx="11">
                  <c:v>26511.0</c:v>
                </c:pt>
                <c:pt idx="12">
                  <c:v>15950.0</c:v>
                </c:pt>
                <c:pt idx="13">
                  <c:v>15212.0</c:v>
                </c:pt>
                <c:pt idx="14">
                  <c:v>18464.0</c:v>
                </c:pt>
                <c:pt idx="15">
                  <c:v>21008.0</c:v>
                </c:pt>
                <c:pt idx="16">
                  <c:v>21972.0</c:v>
                </c:pt>
                <c:pt idx="17">
                  <c:v>20450.0</c:v>
                </c:pt>
                <c:pt idx="18">
                  <c:v>20098.0</c:v>
                </c:pt>
                <c:pt idx="19">
                  <c:v>18254.0</c:v>
                </c:pt>
                <c:pt idx="20">
                  <c:v>19649.0</c:v>
                </c:pt>
                <c:pt idx="21">
                  <c:v>16987.0</c:v>
                </c:pt>
                <c:pt idx="22">
                  <c:v>21100.0</c:v>
                </c:pt>
                <c:pt idx="23">
                  <c:v>19700.0</c:v>
                </c:pt>
                <c:pt idx="24">
                  <c:v>17400.0</c:v>
                </c:pt>
                <c:pt idx="25">
                  <c:v>17100.0</c:v>
                </c:pt>
                <c:pt idx="26">
                  <c:v>24400.0</c:v>
                </c:pt>
                <c:pt idx="27">
                  <c:v>22100.0</c:v>
                </c:pt>
                <c:pt idx="28">
                  <c:v>21433.0</c:v>
                </c:pt>
                <c:pt idx="29">
                  <c:v>9465.0</c:v>
                </c:pt>
                <c:pt idx="30">
                  <c:v>4363.0</c:v>
                </c:pt>
                <c:pt idx="31">
                  <c:v>2755.0</c:v>
                </c:pt>
                <c:pt idx="32">
                  <c:v>2715.0</c:v>
                </c:pt>
                <c:pt idx="33">
                  <c:v>1128.0</c:v>
                </c:pt>
                <c:pt idx="34">
                  <c:v>1600.0</c:v>
                </c:pt>
                <c:pt idx="35">
                  <c:v>1600.0</c:v>
                </c:pt>
                <c:pt idx="36">
                  <c:v>1600.0</c:v>
                </c:pt>
              </c:numCache>
            </c:numRef>
          </c:val>
        </c:ser>
        <c:ser>
          <c:idx val="2"/>
          <c:order val="1"/>
          <c:tx>
            <c:strRef>
              <c:f>Canada!$I$2</c:f>
              <c:strCache>
                <c:ptCount val="1"/>
                <c:pt idx="0">
                  <c:v>Private 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Canada!$I$17:$I$53</c:f>
              <c:numCache>
                <c:formatCode>#,##0</c:formatCode>
                <c:ptCount val="37"/>
                <c:pt idx="0">
                  <c:v>73314.0</c:v>
                </c:pt>
                <c:pt idx="1">
                  <c:v>44517.0</c:v>
                </c:pt>
                <c:pt idx="2">
                  <c:v>63424.0</c:v>
                </c:pt>
                <c:pt idx="3">
                  <c:v>91790.0</c:v>
                </c:pt>
                <c:pt idx="4">
                  <c:v>91986.0</c:v>
                </c:pt>
                <c:pt idx="5">
                  <c:v>66800.0</c:v>
                </c:pt>
                <c:pt idx="6">
                  <c:v>79313.0</c:v>
                </c:pt>
                <c:pt idx="7">
                  <c:v>83294.0</c:v>
                </c:pt>
                <c:pt idx="8">
                  <c:v>87768.0</c:v>
                </c:pt>
                <c:pt idx="9">
                  <c:v>52008.0</c:v>
                </c:pt>
                <c:pt idx="10">
                  <c:v>48164.0</c:v>
                </c:pt>
                <c:pt idx="11">
                  <c:v>62813.0</c:v>
                </c:pt>
                <c:pt idx="12">
                  <c:v>76377.0</c:v>
                </c:pt>
                <c:pt idx="13">
                  <c:v>62115.0</c:v>
                </c:pt>
                <c:pt idx="14">
                  <c:v>39923.0</c:v>
                </c:pt>
                <c:pt idx="15">
                  <c:v>27321.0</c:v>
                </c:pt>
                <c:pt idx="16">
                  <c:v>39637.0</c:v>
                </c:pt>
                <c:pt idx="17">
                  <c:v>32712.0</c:v>
                </c:pt>
                <c:pt idx="18">
                  <c:v>24026.0</c:v>
                </c:pt>
                <c:pt idx="19">
                  <c:v>21746.0</c:v>
                </c:pt>
                <c:pt idx="20">
                  <c:v>17351.0</c:v>
                </c:pt>
                <c:pt idx="21">
                  <c:v>24013.0</c:v>
                </c:pt>
                <c:pt idx="22">
                  <c:v>30900.0</c:v>
                </c:pt>
                <c:pt idx="23">
                  <c:v>18300.0</c:v>
                </c:pt>
                <c:pt idx="24">
                  <c:v>17151.0</c:v>
                </c:pt>
                <c:pt idx="25">
                  <c:v>17394.0</c:v>
                </c:pt>
                <c:pt idx="26">
                  <c:v>9207.0</c:v>
                </c:pt>
                <c:pt idx="27">
                  <c:v>10249.0</c:v>
                </c:pt>
                <c:pt idx="28">
                  <c:v>0.0</c:v>
                </c:pt>
                <c:pt idx="29">
                  <c:v>3457.0</c:v>
                </c:pt>
                <c:pt idx="30">
                  <c:v>4342.0</c:v>
                </c:pt>
                <c:pt idx="31">
                  <c:v>4415.0</c:v>
                </c:pt>
                <c:pt idx="32">
                  <c:v>4978.0</c:v>
                </c:pt>
                <c:pt idx="33">
                  <c:v>5403.0</c:v>
                </c:pt>
                <c:pt idx="34">
                  <c:v>7680.0</c:v>
                </c:pt>
                <c:pt idx="35">
                  <c:v>8660.0</c:v>
                </c:pt>
                <c:pt idx="36">
                  <c:v>13297.0</c:v>
                </c:pt>
              </c:numCache>
            </c:numRef>
          </c:val>
        </c:ser>
        <c:ser>
          <c:idx val="0"/>
          <c:order val="2"/>
          <c:tx>
            <c:strRef>
              <c:f>Canada!$F$2</c:f>
              <c:strCache>
                <c:ptCount val="1"/>
                <c:pt idx="0">
                  <c:v>Condominium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Canada!$F$17:$F$53</c:f>
              <c:numCache>
                <c:formatCode>#,##0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18">
                  <c:v>9088.0</c:v>
                </c:pt>
                <c:pt idx="19">
                  <c:v>11012.0</c:v>
                </c:pt>
                <c:pt idx="20">
                  <c:v>13958.0</c:v>
                </c:pt>
                <c:pt idx="21">
                  <c:v>22448.0</c:v>
                </c:pt>
                <c:pt idx="22">
                  <c:v>34774.0</c:v>
                </c:pt>
                <c:pt idx="23">
                  <c:v>36923.0</c:v>
                </c:pt>
                <c:pt idx="24">
                  <c:v>38914.0</c:v>
                </c:pt>
                <c:pt idx="25">
                  <c:v>29359.0</c:v>
                </c:pt>
                <c:pt idx="26">
                  <c:v>18649.0</c:v>
                </c:pt>
                <c:pt idx="27">
                  <c:v>23250.0</c:v>
                </c:pt>
                <c:pt idx="28">
                  <c:v>32017.0</c:v>
                </c:pt>
                <c:pt idx="29">
                  <c:v>31686.0</c:v>
                </c:pt>
                <c:pt idx="30">
                  <c:v>24106.0</c:v>
                </c:pt>
                <c:pt idx="31">
                  <c:v>23076.0</c:v>
                </c:pt>
                <c:pt idx="32">
                  <c:v>27471.0</c:v>
                </c:pt>
                <c:pt idx="33">
                  <c:v>27351.0</c:v>
                </c:pt>
                <c:pt idx="34">
                  <c:v>28434.0</c:v>
                </c:pt>
                <c:pt idx="35">
                  <c:v>28319.0</c:v>
                </c:pt>
                <c:pt idx="36">
                  <c:v>31986.0</c:v>
                </c:pt>
              </c:numCache>
            </c:numRef>
          </c:val>
        </c:ser>
        <c:ser>
          <c:idx val="3"/>
          <c:order val="3"/>
          <c:tx>
            <c:strRef>
              <c:f>Canada!$J$2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Canada!$A$17:$A$53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Canada!$J$17:$J$53</c:f>
              <c:numCache>
                <c:formatCode>#,##0</c:formatCode>
                <c:ptCount val="37"/>
                <c:pt idx="0">
                  <c:v>88675.0</c:v>
                </c:pt>
                <c:pt idx="1">
                  <c:v>82923.0</c:v>
                </c:pt>
                <c:pt idx="2">
                  <c:v>89865.0</c:v>
                </c:pt>
                <c:pt idx="3">
                  <c:v>93495.0</c:v>
                </c:pt>
                <c:pt idx="4">
                  <c:v>99498.0</c:v>
                </c:pt>
                <c:pt idx="5">
                  <c:v>98630.0</c:v>
                </c:pt>
                <c:pt idx="6">
                  <c:v>127466.0</c:v>
                </c:pt>
                <c:pt idx="7">
                  <c:v>146199.0</c:v>
                </c:pt>
                <c:pt idx="8">
                  <c:v>162078.0</c:v>
                </c:pt>
                <c:pt idx="9">
                  <c:v>148098.0</c:v>
                </c:pt>
                <c:pt idx="10">
                  <c:v>161095.0</c:v>
                </c:pt>
                <c:pt idx="11">
                  <c:v>183879.0</c:v>
                </c:pt>
                <c:pt idx="12">
                  <c:v>153397.0</c:v>
                </c:pt>
                <c:pt idx="13">
                  <c:v>150340.0</c:v>
                </c:pt>
                <c:pt idx="14">
                  <c:v>138662.0</c:v>
                </c:pt>
                <c:pt idx="15">
                  <c:v>110272.0</c:v>
                </c:pt>
                <c:pt idx="16">
                  <c:v>116364.0</c:v>
                </c:pt>
                <c:pt idx="17">
                  <c:v>72698.0</c:v>
                </c:pt>
                <c:pt idx="18">
                  <c:v>118521.0</c:v>
                </c:pt>
                <c:pt idx="19">
                  <c:v>94900.0</c:v>
                </c:pt>
                <c:pt idx="20">
                  <c:v>128826.0</c:v>
                </c:pt>
                <c:pt idx="21">
                  <c:v>158785.0</c:v>
                </c:pt>
                <c:pt idx="22">
                  <c:v>193986.0</c:v>
                </c:pt>
                <c:pt idx="23">
                  <c:v>184562.0</c:v>
                </c:pt>
                <c:pt idx="24">
                  <c:v>180831.0</c:v>
                </c:pt>
                <c:pt idx="25">
                  <c:v>147136.0</c:v>
                </c:pt>
                <c:pt idx="26">
                  <c:v>122590.0</c:v>
                </c:pt>
                <c:pt idx="27">
                  <c:v>135922.0</c:v>
                </c:pt>
                <c:pt idx="28">
                  <c:v>134010.0</c:v>
                </c:pt>
                <c:pt idx="29">
                  <c:v>141135.0</c:v>
                </c:pt>
                <c:pt idx="30">
                  <c:v>102228.0</c:v>
                </c:pt>
                <c:pt idx="31">
                  <c:v>117543.0</c:v>
                </c:pt>
                <c:pt idx="32">
                  <c:v>139347.0</c:v>
                </c:pt>
                <c:pt idx="33">
                  <c:v>130908.0</c:v>
                </c:pt>
                <c:pt idx="34">
                  <c:v>140688.0</c:v>
                </c:pt>
                <c:pt idx="35">
                  <c:v>141393.0</c:v>
                </c:pt>
                <c:pt idx="36">
                  <c:v>147836.0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5238688"/>
        <c:axId val="-2090318800"/>
      </c:barChart>
      <c:catAx>
        <c:axId val="-20952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318800"/>
        <c:crosses val="autoZero"/>
        <c:auto val="1"/>
        <c:lblAlgn val="ctr"/>
        <c:lblOffset val="100"/>
        <c:noMultiLvlLbl val="0"/>
      </c:catAx>
      <c:valAx>
        <c:axId val="-2090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Housing Starts, 1965-2001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'Canada Suttor + CMHC'!$H$2</c:f>
              <c:strCache>
                <c:ptCount val="1"/>
                <c:pt idx="0">
                  <c:v>Social 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CMHC'!$H$17:$H$53</c:f>
              <c:numCache>
                <c:formatCode>#,##0</c:formatCode>
                <c:ptCount val="37"/>
                <c:pt idx="0">
                  <c:v>4576.0</c:v>
                </c:pt>
                <c:pt idx="1">
                  <c:v>7034.0</c:v>
                </c:pt>
                <c:pt idx="2">
                  <c:v>10834.0</c:v>
                </c:pt>
                <c:pt idx="3">
                  <c:v>11593.0</c:v>
                </c:pt>
                <c:pt idx="4">
                  <c:v>18931.0</c:v>
                </c:pt>
                <c:pt idx="5">
                  <c:v>25098.0</c:v>
                </c:pt>
                <c:pt idx="6">
                  <c:v>26874.0</c:v>
                </c:pt>
                <c:pt idx="7">
                  <c:v>20421.0</c:v>
                </c:pt>
                <c:pt idx="8">
                  <c:v>18683.0</c:v>
                </c:pt>
                <c:pt idx="9">
                  <c:v>22017.0</c:v>
                </c:pt>
                <c:pt idx="10">
                  <c:v>22197.0</c:v>
                </c:pt>
                <c:pt idx="11">
                  <c:v>26511.0</c:v>
                </c:pt>
                <c:pt idx="12">
                  <c:v>15950.0</c:v>
                </c:pt>
                <c:pt idx="13">
                  <c:v>15212.0</c:v>
                </c:pt>
                <c:pt idx="14">
                  <c:v>18464.0</c:v>
                </c:pt>
                <c:pt idx="15">
                  <c:v>21008.0</c:v>
                </c:pt>
                <c:pt idx="16">
                  <c:v>21972.0</c:v>
                </c:pt>
                <c:pt idx="17">
                  <c:v>20450.0</c:v>
                </c:pt>
                <c:pt idx="18">
                  <c:v>20098.0</c:v>
                </c:pt>
                <c:pt idx="19">
                  <c:v>18254.0</c:v>
                </c:pt>
                <c:pt idx="20">
                  <c:v>19649.0</c:v>
                </c:pt>
                <c:pt idx="21">
                  <c:v>16987.0</c:v>
                </c:pt>
                <c:pt idx="22">
                  <c:v>21100.0</c:v>
                </c:pt>
                <c:pt idx="23">
                  <c:v>19700.0</c:v>
                </c:pt>
                <c:pt idx="24">
                  <c:v>17400.0</c:v>
                </c:pt>
                <c:pt idx="25">
                  <c:v>17100.0</c:v>
                </c:pt>
                <c:pt idx="26">
                  <c:v>24400.0</c:v>
                </c:pt>
                <c:pt idx="27">
                  <c:v>22100.0</c:v>
                </c:pt>
                <c:pt idx="28">
                  <c:v>21433.0</c:v>
                </c:pt>
                <c:pt idx="29">
                  <c:v>9465.0</c:v>
                </c:pt>
                <c:pt idx="30">
                  <c:v>4363.0</c:v>
                </c:pt>
                <c:pt idx="31">
                  <c:v>2755.0</c:v>
                </c:pt>
                <c:pt idx="32">
                  <c:v>2715.0</c:v>
                </c:pt>
                <c:pt idx="33">
                  <c:v>1128.0</c:v>
                </c:pt>
                <c:pt idx="34">
                  <c:v>1600.0</c:v>
                </c:pt>
                <c:pt idx="35">
                  <c:v>1600.0</c:v>
                </c:pt>
                <c:pt idx="36">
                  <c:v>1600.0</c:v>
                </c:pt>
              </c:numCache>
            </c:numRef>
          </c:val>
        </c:ser>
        <c:ser>
          <c:idx val="2"/>
          <c:order val="1"/>
          <c:tx>
            <c:strRef>
              <c:f>'Canada Suttor + CMHC'!$I$2</c:f>
              <c:strCache>
                <c:ptCount val="1"/>
                <c:pt idx="0">
                  <c:v>Rentals + Co-op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CMHC'!$I$17:$I$53</c:f>
              <c:numCache>
                <c:formatCode>#,##0</c:formatCode>
                <c:ptCount val="37"/>
                <c:pt idx="0">
                  <c:v>73314.0</c:v>
                </c:pt>
                <c:pt idx="1">
                  <c:v>44517.0</c:v>
                </c:pt>
                <c:pt idx="2">
                  <c:v>63424.0</c:v>
                </c:pt>
                <c:pt idx="3">
                  <c:v>91790.0</c:v>
                </c:pt>
                <c:pt idx="4">
                  <c:v>91986.0</c:v>
                </c:pt>
                <c:pt idx="5">
                  <c:v>66800.0</c:v>
                </c:pt>
                <c:pt idx="6">
                  <c:v>79313.0</c:v>
                </c:pt>
                <c:pt idx="7">
                  <c:v>83294.0</c:v>
                </c:pt>
                <c:pt idx="8">
                  <c:v>87768.0</c:v>
                </c:pt>
                <c:pt idx="9">
                  <c:v>52008.0</c:v>
                </c:pt>
                <c:pt idx="10">
                  <c:v>48164.0</c:v>
                </c:pt>
                <c:pt idx="11">
                  <c:v>62813.0</c:v>
                </c:pt>
                <c:pt idx="12">
                  <c:v>76377.0</c:v>
                </c:pt>
                <c:pt idx="13">
                  <c:v>62115.0</c:v>
                </c:pt>
                <c:pt idx="14">
                  <c:v>39923.0</c:v>
                </c:pt>
                <c:pt idx="15">
                  <c:v>27321.0</c:v>
                </c:pt>
                <c:pt idx="16">
                  <c:v>39637.0</c:v>
                </c:pt>
                <c:pt idx="17">
                  <c:v>32712.0</c:v>
                </c:pt>
                <c:pt idx="18">
                  <c:v>24026.0</c:v>
                </c:pt>
                <c:pt idx="19">
                  <c:v>21746.0</c:v>
                </c:pt>
                <c:pt idx="20">
                  <c:v>17351.0</c:v>
                </c:pt>
                <c:pt idx="21">
                  <c:v>24013.0</c:v>
                </c:pt>
                <c:pt idx="22">
                  <c:v>30900.0</c:v>
                </c:pt>
                <c:pt idx="23">
                  <c:v>18300.0</c:v>
                </c:pt>
                <c:pt idx="24">
                  <c:v>17151.0</c:v>
                </c:pt>
                <c:pt idx="25">
                  <c:v>17394.0</c:v>
                </c:pt>
                <c:pt idx="26">
                  <c:v>9207.0</c:v>
                </c:pt>
                <c:pt idx="27">
                  <c:v>10249.0</c:v>
                </c:pt>
                <c:pt idx="28">
                  <c:v>0.0</c:v>
                </c:pt>
                <c:pt idx="29">
                  <c:v>3457.0</c:v>
                </c:pt>
                <c:pt idx="30">
                  <c:v>4342.0</c:v>
                </c:pt>
                <c:pt idx="31">
                  <c:v>4415.0</c:v>
                </c:pt>
                <c:pt idx="32">
                  <c:v>4978.0</c:v>
                </c:pt>
                <c:pt idx="33">
                  <c:v>5403.0</c:v>
                </c:pt>
                <c:pt idx="34">
                  <c:v>7680.0</c:v>
                </c:pt>
                <c:pt idx="35">
                  <c:v>8660.0</c:v>
                </c:pt>
                <c:pt idx="36">
                  <c:v>13297.0</c:v>
                </c:pt>
              </c:numCache>
            </c:numRef>
          </c:val>
        </c:ser>
        <c:ser>
          <c:idx val="0"/>
          <c:order val="2"/>
          <c:tx>
            <c:strRef>
              <c:f>'Canada Suttor + CMHC'!$F$2</c:f>
              <c:strCache>
                <c:ptCount val="1"/>
                <c:pt idx="0">
                  <c:v>Condominium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CMHC'!$F$17:$F$53</c:f>
              <c:numCache>
                <c:formatCode>#,##0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18">
                  <c:v>9088.0</c:v>
                </c:pt>
                <c:pt idx="19">
                  <c:v>11012.0</c:v>
                </c:pt>
                <c:pt idx="20">
                  <c:v>13958.0</c:v>
                </c:pt>
                <c:pt idx="21">
                  <c:v>22448.0</c:v>
                </c:pt>
                <c:pt idx="22">
                  <c:v>34774.0</c:v>
                </c:pt>
                <c:pt idx="23">
                  <c:v>36923.0</c:v>
                </c:pt>
                <c:pt idx="24">
                  <c:v>38914.0</c:v>
                </c:pt>
                <c:pt idx="25">
                  <c:v>29359.0</c:v>
                </c:pt>
                <c:pt idx="26">
                  <c:v>18649.0</c:v>
                </c:pt>
                <c:pt idx="27">
                  <c:v>23250.0</c:v>
                </c:pt>
                <c:pt idx="28">
                  <c:v>32017.0</c:v>
                </c:pt>
                <c:pt idx="29">
                  <c:v>31686.0</c:v>
                </c:pt>
                <c:pt idx="30">
                  <c:v>24106.0</c:v>
                </c:pt>
                <c:pt idx="31">
                  <c:v>23076.0</c:v>
                </c:pt>
                <c:pt idx="32">
                  <c:v>27471.0</c:v>
                </c:pt>
                <c:pt idx="33">
                  <c:v>27351.0</c:v>
                </c:pt>
                <c:pt idx="34">
                  <c:v>28434.0</c:v>
                </c:pt>
                <c:pt idx="35">
                  <c:v>28319.0</c:v>
                </c:pt>
                <c:pt idx="36">
                  <c:v>31986.0</c:v>
                </c:pt>
              </c:numCache>
            </c:numRef>
          </c:val>
        </c:ser>
        <c:ser>
          <c:idx val="3"/>
          <c:order val="3"/>
          <c:tx>
            <c:strRef>
              <c:f>'Canada Suttor + CMHC'!$J$2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'Canada Suttor + CMHC'!$A$17:$A$53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'Canada Suttor + CMHC'!$J$17:$J$53</c:f>
              <c:numCache>
                <c:formatCode>#,##0</c:formatCode>
                <c:ptCount val="37"/>
                <c:pt idx="0">
                  <c:v>57328.0</c:v>
                </c:pt>
                <c:pt idx="1">
                  <c:v>56778.0</c:v>
                </c:pt>
                <c:pt idx="2">
                  <c:v>57600.0</c:v>
                </c:pt>
                <c:pt idx="3">
                  <c:v>58884.0</c:v>
                </c:pt>
                <c:pt idx="4">
                  <c:v>58822.0</c:v>
                </c:pt>
                <c:pt idx="5">
                  <c:v>59101.0</c:v>
                </c:pt>
                <c:pt idx="6">
                  <c:v>74761.0</c:v>
                </c:pt>
                <c:pt idx="7">
                  <c:v>103239.0</c:v>
                </c:pt>
                <c:pt idx="8">
                  <c:v>105092.0</c:v>
                </c:pt>
                <c:pt idx="9">
                  <c:v>95412.0</c:v>
                </c:pt>
                <c:pt idx="10">
                  <c:v>111485.0</c:v>
                </c:pt>
                <c:pt idx="11">
                  <c:v>120438.0</c:v>
                </c:pt>
                <c:pt idx="12">
                  <c:v>107874.0</c:v>
                </c:pt>
                <c:pt idx="13">
                  <c:v>101351.0</c:v>
                </c:pt>
                <c:pt idx="14">
                  <c:v>93330.0</c:v>
                </c:pt>
                <c:pt idx="15">
                  <c:v>76684.0</c:v>
                </c:pt>
                <c:pt idx="16">
                  <c:v>80832.0</c:v>
                </c:pt>
                <c:pt idx="17">
                  <c:v>51630.0</c:v>
                </c:pt>
                <c:pt idx="18">
                  <c:v>90083.0</c:v>
                </c:pt>
                <c:pt idx="19">
                  <c:v>70874.0</c:v>
                </c:pt>
                <c:pt idx="20">
                  <c:v>102408.0</c:v>
                </c:pt>
                <c:pt idx="21">
                  <c:v>129863.0</c:v>
                </c:pt>
                <c:pt idx="22">
                  <c:v>163340.0</c:v>
                </c:pt>
                <c:pt idx="23">
                  <c:v>151635.0</c:v>
                </c:pt>
                <c:pt idx="24">
                  <c:v>148772.0</c:v>
                </c:pt>
                <c:pt idx="25">
                  <c:v>116295.0</c:v>
                </c:pt>
                <c:pt idx="26">
                  <c:v>96713.0</c:v>
                </c:pt>
                <c:pt idx="27">
                  <c:v>108126.0</c:v>
                </c:pt>
                <c:pt idx="28">
                  <c:v>108787.0</c:v>
                </c:pt>
                <c:pt idx="29">
                  <c:v>114628.0</c:v>
                </c:pt>
                <c:pt idx="30">
                  <c:v>81074.0</c:v>
                </c:pt>
                <c:pt idx="31">
                  <c:v>94684.0</c:v>
                </c:pt>
                <c:pt idx="32">
                  <c:v>115609.0</c:v>
                </c:pt>
                <c:pt idx="33">
                  <c:v>110266.0</c:v>
                </c:pt>
                <c:pt idx="34">
                  <c:v>117838.0</c:v>
                </c:pt>
                <c:pt idx="35">
                  <c:v>120816.0</c:v>
                </c:pt>
                <c:pt idx="36">
                  <c:v>127476.0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87364480"/>
        <c:axId val="-2094515200"/>
      </c:barChart>
      <c:catAx>
        <c:axId val="-20873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15200"/>
        <c:crosses val="autoZero"/>
        <c:auto val="1"/>
        <c:lblAlgn val="ctr"/>
        <c:lblOffset val="100"/>
        <c:noMultiLvlLbl val="0"/>
      </c:catAx>
      <c:valAx>
        <c:axId val="-20945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21</xdr:row>
      <xdr:rowOff>152400</xdr:rowOff>
    </xdr:from>
    <xdr:to>
      <xdr:col>22</xdr:col>
      <xdr:colOff>25400</xdr:colOff>
      <xdr:row>50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20</xdr:row>
      <xdr:rowOff>177800</xdr:rowOff>
    </xdr:from>
    <xdr:to>
      <xdr:col>16</xdr:col>
      <xdr:colOff>304800</xdr:colOff>
      <xdr:row>49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8" workbookViewId="0">
      <selection activeCell="H41" sqref="H41"/>
    </sheetView>
  </sheetViews>
  <sheetFormatPr baseColWidth="10" defaultRowHeight="16" x14ac:dyDescent="0.2"/>
  <sheetData>
    <row r="1" spans="1:10" x14ac:dyDescent="0.2">
      <c r="A1" t="s">
        <v>7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  <c r="J2" t="s">
        <v>10</v>
      </c>
    </row>
    <row r="3" spans="1:10" x14ac:dyDescent="0.2">
      <c r="A3">
        <v>1951</v>
      </c>
      <c r="B3" s="1">
        <v>58660</v>
      </c>
      <c r="C3">
        <v>54</v>
      </c>
      <c r="D3" s="1">
        <v>9865</v>
      </c>
      <c r="E3" s="1">
        <v>68579</v>
      </c>
      <c r="F3" s="1">
        <v>0</v>
      </c>
      <c r="G3" s="1">
        <v>18565</v>
      </c>
      <c r="H3" s="1">
        <v>1549</v>
      </c>
      <c r="I3" s="1">
        <f>MAX(0, G3-H3)</f>
        <v>17016</v>
      </c>
      <c r="J3" s="1">
        <f>E3-H3-I3</f>
        <v>50014</v>
      </c>
    </row>
    <row r="4" spans="1:10" x14ac:dyDescent="0.2">
      <c r="A4">
        <f>A3+1</f>
        <v>1952</v>
      </c>
      <c r="B4" s="1">
        <v>66056</v>
      </c>
      <c r="C4">
        <v>299</v>
      </c>
      <c r="D4" s="1">
        <v>16891</v>
      </c>
      <c r="E4" s="1">
        <v>83246</v>
      </c>
      <c r="F4" s="1">
        <v>0</v>
      </c>
      <c r="G4" s="1">
        <v>24828</v>
      </c>
      <c r="H4" s="1">
        <v>1058</v>
      </c>
      <c r="I4" s="1">
        <f t="shared" ref="I4:I53" si="0">MAX(0, G4-H4)</f>
        <v>23770</v>
      </c>
      <c r="J4" s="1">
        <f t="shared" ref="J4:J53" si="1">E4-H4-I4</f>
        <v>58418</v>
      </c>
    </row>
    <row r="5" spans="1:10" x14ac:dyDescent="0.2">
      <c r="A5">
        <f t="shared" ref="A5:A53" si="2">A4+1</f>
        <v>1953</v>
      </c>
      <c r="B5" s="1">
        <v>77984</v>
      </c>
      <c r="C5">
        <v>553</v>
      </c>
      <c r="D5" s="1">
        <v>23872</v>
      </c>
      <c r="E5" s="1">
        <v>102409</v>
      </c>
      <c r="F5" s="1">
        <v>0</v>
      </c>
      <c r="G5" s="1">
        <v>29881</v>
      </c>
      <c r="H5">
        <v>808</v>
      </c>
      <c r="I5" s="1">
        <f t="shared" si="0"/>
        <v>29073</v>
      </c>
      <c r="J5" s="1">
        <f t="shared" si="1"/>
        <v>72528</v>
      </c>
    </row>
    <row r="6" spans="1:10" x14ac:dyDescent="0.2">
      <c r="A6">
        <f t="shared" si="2"/>
        <v>1954</v>
      </c>
      <c r="B6" s="1">
        <v>85072</v>
      </c>
      <c r="C6" s="1">
        <v>1000</v>
      </c>
      <c r="D6" s="1">
        <v>27455</v>
      </c>
      <c r="E6" s="1">
        <v>113527</v>
      </c>
      <c r="F6" s="1">
        <v>0</v>
      </c>
      <c r="G6" s="1">
        <v>33177</v>
      </c>
      <c r="H6" s="1">
        <v>2135</v>
      </c>
      <c r="I6" s="1">
        <f t="shared" si="0"/>
        <v>31042</v>
      </c>
      <c r="J6" s="1">
        <f t="shared" si="1"/>
        <v>80350</v>
      </c>
    </row>
    <row r="7" spans="1:10" x14ac:dyDescent="0.2">
      <c r="A7">
        <f t="shared" si="2"/>
        <v>1955</v>
      </c>
      <c r="B7" s="1">
        <v>109609</v>
      </c>
      <c r="C7" s="1">
        <v>1909</v>
      </c>
      <c r="D7" s="1">
        <v>26758</v>
      </c>
      <c r="E7" s="1">
        <v>138276</v>
      </c>
      <c r="F7" s="1">
        <v>0</v>
      </c>
      <c r="G7" s="1">
        <v>35823</v>
      </c>
      <c r="H7">
        <v>995</v>
      </c>
      <c r="I7" s="1">
        <f t="shared" si="0"/>
        <v>34828</v>
      </c>
      <c r="J7" s="1">
        <f t="shared" si="1"/>
        <v>102453</v>
      </c>
    </row>
    <row r="8" spans="1:10" x14ac:dyDescent="0.2">
      <c r="A8">
        <f t="shared" si="2"/>
        <v>1956</v>
      </c>
      <c r="B8" s="1">
        <v>100061</v>
      </c>
      <c r="C8" s="1">
        <v>2263</v>
      </c>
      <c r="D8" s="1">
        <v>24987</v>
      </c>
      <c r="E8" s="1">
        <v>127311</v>
      </c>
      <c r="F8" s="1">
        <v>0</v>
      </c>
      <c r="G8" s="1">
        <v>33554</v>
      </c>
      <c r="H8" s="1">
        <v>1260</v>
      </c>
      <c r="I8" s="1">
        <f t="shared" si="0"/>
        <v>32294</v>
      </c>
      <c r="J8" s="1">
        <f t="shared" si="1"/>
        <v>93757</v>
      </c>
    </row>
    <row r="9" spans="1:10" x14ac:dyDescent="0.2">
      <c r="A9">
        <f t="shared" si="2"/>
        <v>1957</v>
      </c>
      <c r="B9" s="1">
        <v>92227</v>
      </c>
      <c r="C9" s="1">
        <v>2214</v>
      </c>
      <c r="D9" s="1">
        <v>27899</v>
      </c>
      <c r="E9" s="1">
        <v>122340</v>
      </c>
      <c r="F9" s="1">
        <v>0</v>
      </c>
      <c r="G9" s="1">
        <v>36251</v>
      </c>
      <c r="H9" s="1">
        <v>2156</v>
      </c>
      <c r="I9" s="1">
        <f t="shared" si="0"/>
        <v>34095</v>
      </c>
      <c r="J9" s="1">
        <f t="shared" si="1"/>
        <v>86089</v>
      </c>
    </row>
    <row r="10" spans="1:10" x14ac:dyDescent="0.2">
      <c r="A10">
        <f t="shared" si="2"/>
        <v>1958</v>
      </c>
      <c r="B10" s="1">
        <v>115221</v>
      </c>
      <c r="C10" s="1">
        <v>2457</v>
      </c>
      <c r="D10" s="1">
        <v>46954</v>
      </c>
      <c r="E10" s="1">
        <v>164632</v>
      </c>
      <c r="F10" s="1">
        <v>0</v>
      </c>
      <c r="G10" s="1">
        <v>56609</v>
      </c>
      <c r="H10" s="1">
        <v>2329</v>
      </c>
      <c r="I10" s="1">
        <f t="shared" si="0"/>
        <v>54280</v>
      </c>
      <c r="J10" s="1">
        <f t="shared" si="1"/>
        <v>108023</v>
      </c>
    </row>
    <row r="11" spans="1:10" x14ac:dyDescent="0.2">
      <c r="A11">
        <f t="shared" si="2"/>
        <v>1959</v>
      </c>
      <c r="B11" s="1">
        <v>102646</v>
      </c>
      <c r="C11" s="1">
        <v>1908</v>
      </c>
      <c r="D11" s="1">
        <v>36791</v>
      </c>
      <c r="E11" s="1">
        <v>141345</v>
      </c>
      <c r="F11" s="1">
        <v>0</v>
      </c>
      <c r="G11" s="1">
        <v>44340</v>
      </c>
      <c r="H11" s="1">
        <v>1511</v>
      </c>
      <c r="I11" s="1">
        <f t="shared" si="0"/>
        <v>42829</v>
      </c>
      <c r="J11" s="1">
        <f t="shared" si="1"/>
        <v>97005</v>
      </c>
    </row>
    <row r="12" spans="1:10" x14ac:dyDescent="0.2">
      <c r="A12">
        <f t="shared" si="2"/>
        <v>1960</v>
      </c>
      <c r="B12" s="1">
        <v>76870</v>
      </c>
      <c r="C12" s="1">
        <v>2301</v>
      </c>
      <c r="D12" s="1">
        <v>29687</v>
      </c>
      <c r="E12" s="1">
        <v>108858</v>
      </c>
      <c r="F12" s="1">
        <v>0</v>
      </c>
      <c r="G12" s="1">
        <v>36838</v>
      </c>
      <c r="H12" s="1">
        <v>1427</v>
      </c>
      <c r="I12" s="1">
        <f t="shared" si="0"/>
        <v>35411</v>
      </c>
      <c r="J12" s="1">
        <f t="shared" si="1"/>
        <v>72020</v>
      </c>
    </row>
    <row r="13" spans="1:10" x14ac:dyDescent="0.2">
      <c r="A13">
        <f t="shared" si="2"/>
        <v>1961</v>
      </c>
      <c r="B13" s="1">
        <v>88080</v>
      </c>
      <c r="C13" s="1">
        <v>1864</v>
      </c>
      <c r="D13" s="1">
        <v>35633</v>
      </c>
      <c r="E13" s="1">
        <v>125577</v>
      </c>
      <c r="F13" s="1">
        <v>0</v>
      </c>
      <c r="G13" s="1">
        <v>46100</v>
      </c>
      <c r="H13" s="1">
        <v>1634</v>
      </c>
      <c r="I13" s="1">
        <f t="shared" si="0"/>
        <v>44466</v>
      </c>
      <c r="J13" s="1">
        <f t="shared" si="1"/>
        <v>79477</v>
      </c>
    </row>
    <row r="14" spans="1:10" x14ac:dyDescent="0.2">
      <c r="A14">
        <f t="shared" si="2"/>
        <v>1962</v>
      </c>
      <c r="B14" s="1">
        <v>85418</v>
      </c>
      <c r="C14" s="1">
        <v>3742</v>
      </c>
      <c r="D14" s="1">
        <v>40935</v>
      </c>
      <c r="E14" s="1">
        <v>130095</v>
      </c>
      <c r="F14" s="1">
        <v>0</v>
      </c>
      <c r="G14" s="1">
        <v>52859</v>
      </c>
      <c r="H14" s="1">
        <v>1687</v>
      </c>
      <c r="I14" s="1">
        <f t="shared" si="0"/>
        <v>51172</v>
      </c>
      <c r="J14" s="1">
        <f t="shared" si="1"/>
        <v>77236</v>
      </c>
    </row>
    <row r="15" spans="1:10" x14ac:dyDescent="0.2">
      <c r="A15">
        <f t="shared" si="2"/>
        <v>1963</v>
      </c>
      <c r="B15" s="1">
        <v>85049</v>
      </c>
      <c r="C15" s="1">
        <v>3895</v>
      </c>
      <c r="D15" s="1">
        <v>59680</v>
      </c>
      <c r="E15" s="1">
        <v>148624</v>
      </c>
      <c r="F15" s="1">
        <v>0</v>
      </c>
      <c r="G15" s="1">
        <v>69857</v>
      </c>
      <c r="H15" s="1">
        <v>2878</v>
      </c>
      <c r="I15" s="1">
        <f t="shared" si="0"/>
        <v>66979</v>
      </c>
      <c r="J15" s="1">
        <f t="shared" si="1"/>
        <v>78767</v>
      </c>
    </row>
    <row r="16" spans="1:10" x14ac:dyDescent="0.2">
      <c r="A16">
        <f t="shared" si="2"/>
        <v>1964</v>
      </c>
      <c r="B16" s="1">
        <v>85785</v>
      </c>
      <c r="C16" s="1">
        <v>4755</v>
      </c>
      <c r="D16" s="1">
        <v>75118</v>
      </c>
      <c r="E16" s="1">
        <v>165658</v>
      </c>
      <c r="F16" s="1">
        <v>0</v>
      </c>
      <c r="G16" s="1">
        <v>85324</v>
      </c>
      <c r="H16" s="1">
        <v>2235</v>
      </c>
      <c r="I16" s="1">
        <f t="shared" si="0"/>
        <v>83089</v>
      </c>
      <c r="J16" s="1">
        <f t="shared" si="1"/>
        <v>80334</v>
      </c>
    </row>
    <row r="17" spans="1:10" x14ac:dyDescent="0.2">
      <c r="A17">
        <f t="shared" si="2"/>
        <v>1965</v>
      </c>
      <c r="B17" s="1">
        <v>83365</v>
      </c>
      <c r="C17" s="1">
        <v>5306</v>
      </c>
      <c r="D17" s="1">
        <v>77894</v>
      </c>
      <c r="E17" s="1">
        <v>166565</v>
      </c>
      <c r="F17" s="1">
        <v>0</v>
      </c>
      <c r="G17" s="1">
        <v>77890</v>
      </c>
      <c r="H17" s="1">
        <v>4576</v>
      </c>
      <c r="I17" s="1">
        <f t="shared" si="0"/>
        <v>73314</v>
      </c>
      <c r="J17" s="1">
        <f t="shared" si="1"/>
        <v>88675</v>
      </c>
    </row>
    <row r="18" spans="1:10" x14ac:dyDescent="0.2">
      <c r="A18">
        <f t="shared" si="2"/>
        <v>1966</v>
      </c>
      <c r="B18" s="1">
        <v>77923</v>
      </c>
      <c r="C18" s="1">
        <v>5000</v>
      </c>
      <c r="D18" s="1">
        <v>51551</v>
      </c>
      <c r="E18" s="1">
        <v>134474</v>
      </c>
      <c r="F18" s="1">
        <v>0</v>
      </c>
      <c r="G18" s="1">
        <v>51551</v>
      </c>
      <c r="H18" s="1">
        <v>7034</v>
      </c>
      <c r="I18" s="1">
        <f t="shared" si="0"/>
        <v>44517</v>
      </c>
      <c r="J18" s="1">
        <f t="shared" si="1"/>
        <v>82923</v>
      </c>
    </row>
    <row r="19" spans="1:10" x14ac:dyDescent="0.2">
      <c r="A19">
        <f t="shared" si="2"/>
        <v>1967</v>
      </c>
      <c r="B19" s="1">
        <v>82473</v>
      </c>
      <c r="C19" s="1">
        <v>7392</v>
      </c>
      <c r="D19" s="1">
        <v>74258</v>
      </c>
      <c r="E19" s="1">
        <v>164123</v>
      </c>
      <c r="F19" s="1">
        <v>0</v>
      </c>
      <c r="G19" s="1">
        <v>74258</v>
      </c>
      <c r="H19" s="1">
        <v>10834</v>
      </c>
      <c r="I19" s="1">
        <f t="shared" si="0"/>
        <v>63424</v>
      </c>
      <c r="J19" s="1">
        <f t="shared" si="1"/>
        <v>89865</v>
      </c>
    </row>
    <row r="20" spans="1:10" x14ac:dyDescent="0.2">
      <c r="A20">
        <f t="shared" si="2"/>
        <v>1968</v>
      </c>
      <c r="B20" s="1">
        <v>85453</v>
      </c>
      <c r="C20" s="1">
        <v>8042</v>
      </c>
      <c r="D20" s="1">
        <v>103383</v>
      </c>
      <c r="E20" s="1">
        <v>196878</v>
      </c>
      <c r="G20" s="1">
        <v>103383</v>
      </c>
      <c r="H20" s="1">
        <v>11593</v>
      </c>
      <c r="I20" s="1">
        <f t="shared" si="0"/>
        <v>91790</v>
      </c>
      <c r="J20" s="1">
        <f t="shared" si="1"/>
        <v>93495</v>
      </c>
    </row>
    <row r="21" spans="1:10" x14ac:dyDescent="0.2">
      <c r="A21">
        <f t="shared" si="2"/>
        <v>1969</v>
      </c>
      <c r="B21" s="1">
        <v>88777</v>
      </c>
      <c r="C21" s="1">
        <v>10721</v>
      </c>
      <c r="D21" s="1">
        <v>110917</v>
      </c>
      <c r="E21" s="1">
        <v>210415</v>
      </c>
      <c r="G21" s="1">
        <v>110917</v>
      </c>
      <c r="H21" s="1">
        <v>18931</v>
      </c>
      <c r="I21" s="1">
        <f t="shared" si="0"/>
        <v>91986</v>
      </c>
      <c r="J21" s="1">
        <f t="shared" si="1"/>
        <v>99498</v>
      </c>
    </row>
    <row r="22" spans="1:10" x14ac:dyDescent="0.2">
      <c r="A22">
        <f t="shared" si="2"/>
        <v>1970</v>
      </c>
      <c r="B22" s="1">
        <v>81575</v>
      </c>
      <c r="C22" s="1">
        <v>17055</v>
      </c>
      <c r="D22" s="1">
        <v>91898</v>
      </c>
      <c r="E22" s="1">
        <v>190528</v>
      </c>
      <c r="G22" s="1">
        <v>91898</v>
      </c>
      <c r="H22" s="1">
        <v>25098</v>
      </c>
      <c r="I22" s="1">
        <f t="shared" si="0"/>
        <v>66800</v>
      </c>
      <c r="J22" s="1">
        <f t="shared" si="1"/>
        <v>98630</v>
      </c>
    </row>
    <row r="23" spans="1:10" x14ac:dyDescent="0.2">
      <c r="A23">
        <f t="shared" si="2"/>
        <v>1971</v>
      </c>
      <c r="B23" s="1">
        <v>111807</v>
      </c>
      <c r="C23" s="1">
        <v>15659</v>
      </c>
      <c r="D23" s="1">
        <v>106187</v>
      </c>
      <c r="E23" s="1">
        <v>233653</v>
      </c>
      <c r="G23" s="1">
        <v>106187</v>
      </c>
      <c r="H23" s="1">
        <v>26874</v>
      </c>
      <c r="I23" s="1">
        <f t="shared" si="0"/>
        <v>79313</v>
      </c>
      <c r="J23" s="1">
        <f t="shared" si="1"/>
        <v>127466</v>
      </c>
    </row>
    <row r="24" spans="1:10" x14ac:dyDescent="0.2">
      <c r="A24">
        <f t="shared" si="2"/>
        <v>1972</v>
      </c>
      <c r="B24" s="1">
        <v>129219</v>
      </c>
      <c r="C24" s="1">
        <v>16980</v>
      </c>
      <c r="D24" s="1">
        <v>103715</v>
      </c>
      <c r="E24" s="1">
        <v>249914</v>
      </c>
      <c r="G24" s="1">
        <v>103715</v>
      </c>
      <c r="H24" s="1">
        <v>20421</v>
      </c>
      <c r="I24" s="1">
        <f t="shared" si="0"/>
        <v>83294</v>
      </c>
      <c r="J24" s="1">
        <f t="shared" si="1"/>
        <v>146199</v>
      </c>
    </row>
    <row r="25" spans="1:10" x14ac:dyDescent="0.2">
      <c r="A25">
        <f t="shared" si="2"/>
        <v>1973</v>
      </c>
      <c r="B25" s="1">
        <v>144787</v>
      </c>
      <c r="C25" s="1">
        <v>17291</v>
      </c>
      <c r="D25" s="1">
        <v>106451</v>
      </c>
      <c r="E25" s="1">
        <v>268529</v>
      </c>
      <c r="G25" s="1">
        <v>106451</v>
      </c>
      <c r="H25" s="1">
        <v>18683</v>
      </c>
      <c r="I25" s="1">
        <f t="shared" si="0"/>
        <v>87768</v>
      </c>
      <c r="J25" s="1">
        <f t="shared" si="1"/>
        <v>162078</v>
      </c>
    </row>
    <row r="26" spans="1:10" x14ac:dyDescent="0.2">
      <c r="A26">
        <f t="shared" si="2"/>
        <v>1974</v>
      </c>
      <c r="B26" s="1">
        <v>133166</v>
      </c>
      <c r="C26" s="1">
        <v>14932</v>
      </c>
      <c r="D26" s="1">
        <v>74025</v>
      </c>
      <c r="E26" s="1">
        <v>222123</v>
      </c>
      <c r="G26" s="1">
        <v>74025</v>
      </c>
      <c r="H26" s="1">
        <v>22017</v>
      </c>
      <c r="I26" s="1">
        <f t="shared" si="0"/>
        <v>52008</v>
      </c>
      <c r="J26" s="1">
        <f t="shared" si="1"/>
        <v>148098</v>
      </c>
    </row>
    <row r="27" spans="1:10" x14ac:dyDescent="0.2">
      <c r="A27">
        <f t="shared" si="2"/>
        <v>1975</v>
      </c>
      <c r="B27" s="1">
        <v>139332</v>
      </c>
      <c r="C27" s="1">
        <v>21763</v>
      </c>
      <c r="D27" s="1">
        <v>70361</v>
      </c>
      <c r="E27" s="1">
        <v>231456</v>
      </c>
      <c r="G27" s="1">
        <v>70361</v>
      </c>
      <c r="H27" s="1">
        <v>22197</v>
      </c>
      <c r="I27" s="1">
        <f t="shared" si="0"/>
        <v>48164</v>
      </c>
      <c r="J27" s="1">
        <f t="shared" si="1"/>
        <v>161095</v>
      </c>
    </row>
    <row r="28" spans="1:10" x14ac:dyDescent="0.2">
      <c r="A28">
        <f t="shared" si="2"/>
        <v>1976</v>
      </c>
      <c r="B28" s="1">
        <v>150203</v>
      </c>
      <c r="C28" s="1">
        <v>33676</v>
      </c>
      <c r="D28" s="1">
        <v>89324</v>
      </c>
      <c r="E28" s="1">
        <v>273203</v>
      </c>
      <c r="G28" s="1">
        <v>89324</v>
      </c>
      <c r="H28" s="1">
        <v>26511</v>
      </c>
      <c r="I28" s="1">
        <f t="shared" si="0"/>
        <v>62813</v>
      </c>
      <c r="J28" s="1">
        <f t="shared" si="1"/>
        <v>183879</v>
      </c>
    </row>
    <row r="29" spans="1:10" x14ac:dyDescent="0.2">
      <c r="A29">
        <f t="shared" si="2"/>
        <v>1977</v>
      </c>
      <c r="B29" s="1">
        <v>126776</v>
      </c>
      <c r="C29" s="1">
        <v>26621</v>
      </c>
      <c r="D29" s="1">
        <v>92327</v>
      </c>
      <c r="E29" s="1">
        <v>245724</v>
      </c>
      <c r="G29" s="1">
        <v>92327</v>
      </c>
      <c r="H29" s="1">
        <v>15950</v>
      </c>
      <c r="I29" s="1">
        <f t="shared" si="0"/>
        <v>76377</v>
      </c>
      <c r="J29" s="1">
        <f t="shared" si="1"/>
        <v>153397</v>
      </c>
    </row>
    <row r="30" spans="1:10" x14ac:dyDescent="0.2">
      <c r="A30">
        <f t="shared" si="2"/>
        <v>1978</v>
      </c>
      <c r="B30" s="1">
        <v>129961</v>
      </c>
      <c r="C30" s="1">
        <v>20379</v>
      </c>
      <c r="D30" s="1">
        <v>77327</v>
      </c>
      <c r="E30" s="1">
        <v>227667</v>
      </c>
      <c r="G30" s="1">
        <v>77327</v>
      </c>
      <c r="H30" s="1">
        <v>15212</v>
      </c>
      <c r="I30" s="1">
        <f t="shared" si="0"/>
        <v>62115</v>
      </c>
      <c r="J30" s="1">
        <f t="shared" si="1"/>
        <v>150340</v>
      </c>
    </row>
    <row r="31" spans="1:10" x14ac:dyDescent="0.2">
      <c r="A31">
        <f t="shared" si="2"/>
        <v>1979</v>
      </c>
      <c r="B31" s="1">
        <v>125413</v>
      </c>
      <c r="C31" s="1">
        <v>13249</v>
      </c>
      <c r="D31" s="1">
        <v>58387</v>
      </c>
      <c r="E31" s="1">
        <v>197049</v>
      </c>
      <c r="G31" s="1">
        <v>58387</v>
      </c>
      <c r="H31" s="1">
        <v>18464</v>
      </c>
      <c r="I31" s="1">
        <f t="shared" si="0"/>
        <v>39923</v>
      </c>
      <c r="J31" s="1">
        <f t="shared" si="1"/>
        <v>138662</v>
      </c>
    </row>
    <row r="32" spans="1:10" x14ac:dyDescent="0.2">
      <c r="A32">
        <f t="shared" si="2"/>
        <v>1980</v>
      </c>
      <c r="B32" s="1">
        <v>98870</v>
      </c>
      <c r="C32" s="1">
        <v>11402</v>
      </c>
      <c r="D32" s="1">
        <v>48329</v>
      </c>
      <c r="E32" s="1">
        <v>158601</v>
      </c>
      <c r="G32" s="1">
        <v>48329</v>
      </c>
      <c r="H32" s="1">
        <v>21008</v>
      </c>
      <c r="I32" s="1">
        <f t="shared" si="0"/>
        <v>27321</v>
      </c>
      <c r="J32" s="1">
        <f t="shared" si="1"/>
        <v>110272</v>
      </c>
    </row>
    <row r="33" spans="1:10" x14ac:dyDescent="0.2">
      <c r="A33">
        <f t="shared" si="2"/>
        <v>1981</v>
      </c>
      <c r="B33" s="1">
        <v>100839</v>
      </c>
      <c r="C33" s="1">
        <v>15525</v>
      </c>
      <c r="D33" s="1">
        <v>61609</v>
      </c>
      <c r="E33" s="1">
        <v>177973</v>
      </c>
      <c r="G33" s="1">
        <v>61609</v>
      </c>
      <c r="H33" s="1">
        <v>21972</v>
      </c>
      <c r="I33" s="1">
        <f t="shared" si="0"/>
        <v>39637</v>
      </c>
      <c r="J33" s="1">
        <f t="shared" si="1"/>
        <v>116364</v>
      </c>
    </row>
    <row r="34" spans="1:10" x14ac:dyDescent="0.2">
      <c r="A34">
        <f t="shared" si="2"/>
        <v>1982</v>
      </c>
      <c r="B34" s="1">
        <v>60711</v>
      </c>
      <c r="C34" s="1">
        <v>11987</v>
      </c>
      <c r="D34" s="1">
        <v>53162</v>
      </c>
      <c r="E34" s="1">
        <v>125860</v>
      </c>
      <c r="G34" s="1">
        <v>53162</v>
      </c>
      <c r="H34" s="1">
        <v>20450</v>
      </c>
      <c r="I34" s="1">
        <f t="shared" si="0"/>
        <v>32712</v>
      </c>
      <c r="J34" s="1">
        <f t="shared" si="1"/>
        <v>72698</v>
      </c>
    </row>
    <row r="35" spans="1:10" x14ac:dyDescent="0.2">
      <c r="A35">
        <f t="shared" si="2"/>
        <v>1983</v>
      </c>
      <c r="B35" s="1">
        <v>109000</v>
      </c>
      <c r="C35" s="1">
        <v>9521</v>
      </c>
      <c r="D35" s="1">
        <v>44124</v>
      </c>
      <c r="E35" s="1">
        <v>162645</v>
      </c>
      <c r="F35" s="1">
        <v>9088</v>
      </c>
      <c r="G35" s="1">
        <v>44124</v>
      </c>
      <c r="H35" s="1">
        <v>20098</v>
      </c>
      <c r="I35" s="1">
        <f t="shared" si="0"/>
        <v>24026</v>
      </c>
      <c r="J35" s="1">
        <f t="shared" si="1"/>
        <v>118521</v>
      </c>
    </row>
    <row r="36" spans="1:10" x14ac:dyDescent="0.2">
      <c r="A36">
        <f t="shared" si="2"/>
        <v>1984</v>
      </c>
      <c r="B36" s="1">
        <v>89243</v>
      </c>
      <c r="C36" s="1">
        <v>8315</v>
      </c>
      <c r="D36" s="1">
        <v>37342</v>
      </c>
      <c r="E36" s="1">
        <v>134900</v>
      </c>
      <c r="F36" s="1">
        <v>11012</v>
      </c>
      <c r="G36" s="1">
        <v>40000</v>
      </c>
      <c r="H36" s="1">
        <v>18254</v>
      </c>
      <c r="I36" s="1">
        <f t="shared" si="0"/>
        <v>21746</v>
      </c>
      <c r="J36" s="1">
        <f t="shared" si="1"/>
        <v>94900</v>
      </c>
    </row>
    <row r="37" spans="1:10" x14ac:dyDescent="0.2">
      <c r="A37">
        <f t="shared" si="2"/>
        <v>1985</v>
      </c>
      <c r="B37" s="1">
        <v>104962</v>
      </c>
      <c r="C37" s="1">
        <v>9288</v>
      </c>
      <c r="D37" s="1">
        <v>51576</v>
      </c>
      <c r="E37" s="1">
        <v>165826</v>
      </c>
      <c r="F37" s="1">
        <v>13958</v>
      </c>
      <c r="G37" s="1">
        <v>37000</v>
      </c>
      <c r="H37" s="1">
        <v>19649</v>
      </c>
      <c r="I37" s="1">
        <f t="shared" si="0"/>
        <v>17351</v>
      </c>
      <c r="J37" s="1">
        <f t="shared" si="1"/>
        <v>128826</v>
      </c>
    </row>
    <row r="38" spans="1:10" x14ac:dyDescent="0.2">
      <c r="A38">
        <f>A37+1</f>
        <v>1986</v>
      </c>
      <c r="B38" s="1">
        <v>128280</v>
      </c>
      <c r="C38" s="1">
        <v>10485</v>
      </c>
      <c r="D38" s="1">
        <v>61020</v>
      </c>
      <c r="E38" s="1">
        <v>199785</v>
      </c>
      <c r="F38" s="1">
        <v>22448</v>
      </c>
      <c r="G38" s="1">
        <v>41000</v>
      </c>
      <c r="H38" s="1">
        <v>16987</v>
      </c>
      <c r="I38" s="1">
        <f t="shared" si="0"/>
        <v>24013</v>
      </c>
      <c r="J38" s="1">
        <f t="shared" si="1"/>
        <v>158785</v>
      </c>
    </row>
    <row r="39" spans="1:10" x14ac:dyDescent="0.2">
      <c r="A39">
        <f t="shared" si="2"/>
        <v>1987</v>
      </c>
      <c r="B39" s="1">
        <v>148599</v>
      </c>
      <c r="C39" s="1">
        <v>17017</v>
      </c>
      <c r="D39" s="1">
        <v>80370</v>
      </c>
      <c r="E39" s="1">
        <v>245986</v>
      </c>
      <c r="F39" s="1">
        <v>34774</v>
      </c>
      <c r="G39" s="1">
        <v>52000</v>
      </c>
      <c r="H39" s="1">
        <v>21100</v>
      </c>
      <c r="I39" s="1">
        <f t="shared" si="0"/>
        <v>30900</v>
      </c>
      <c r="J39" s="1">
        <f t="shared" si="1"/>
        <v>193986</v>
      </c>
    </row>
    <row r="40" spans="1:10" x14ac:dyDescent="0.2">
      <c r="A40">
        <f t="shared" si="2"/>
        <v>1988</v>
      </c>
      <c r="B40" s="1">
        <v>136093</v>
      </c>
      <c r="C40" s="1">
        <v>16981</v>
      </c>
      <c r="D40" s="1">
        <v>69488</v>
      </c>
      <c r="E40" s="1">
        <v>222562</v>
      </c>
      <c r="F40" s="1">
        <v>36923</v>
      </c>
      <c r="G40" s="1">
        <v>38000</v>
      </c>
      <c r="H40" s="1">
        <v>19700</v>
      </c>
      <c r="I40" s="1">
        <f t="shared" si="0"/>
        <v>18300</v>
      </c>
      <c r="J40" s="1">
        <f t="shared" si="1"/>
        <v>184562</v>
      </c>
    </row>
    <row r="41" spans="1:10" x14ac:dyDescent="0.2">
      <c r="A41">
        <f t="shared" si="2"/>
        <v>1989</v>
      </c>
      <c r="B41" s="1">
        <v>133492</v>
      </c>
      <c r="C41" s="1">
        <v>16262</v>
      </c>
      <c r="D41" s="1">
        <v>65628</v>
      </c>
      <c r="E41" s="1">
        <v>215382</v>
      </c>
      <c r="F41" s="1">
        <v>38914</v>
      </c>
      <c r="G41" s="1">
        <v>34551</v>
      </c>
      <c r="H41" s="1">
        <v>17400</v>
      </c>
      <c r="I41" s="1">
        <f t="shared" si="0"/>
        <v>17151</v>
      </c>
      <c r="J41" s="1">
        <f t="shared" si="1"/>
        <v>180831</v>
      </c>
    </row>
    <row r="42" spans="1:10" x14ac:dyDescent="0.2">
      <c r="A42">
        <f t="shared" si="2"/>
        <v>1990</v>
      </c>
      <c r="B42" s="1">
        <v>109866</v>
      </c>
      <c r="C42" s="1">
        <v>16240</v>
      </c>
      <c r="D42" s="1">
        <v>55524</v>
      </c>
      <c r="E42" s="1">
        <v>181630</v>
      </c>
      <c r="F42" s="1">
        <v>29359</v>
      </c>
      <c r="G42" s="1">
        <v>34494</v>
      </c>
      <c r="H42" s="1">
        <v>17100</v>
      </c>
      <c r="I42" s="1">
        <f t="shared" si="0"/>
        <v>17394</v>
      </c>
      <c r="J42" s="1">
        <f t="shared" si="1"/>
        <v>147136</v>
      </c>
    </row>
    <row r="43" spans="1:10" x14ac:dyDescent="0.2">
      <c r="A43">
        <f t="shared" si="2"/>
        <v>1991</v>
      </c>
      <c r="B43" s="1">
        <v>95602</v>
      </c>
      <c r="C43" s="1">
        <v>16720</v>
      </c>
      <c r="D43" s="1">
        <v>43875</v>
      </c>
      <c r="E43" s="1">
        <v>156197</v>
      </c>
      <c r="F43" s="1">
        <v>18649</v>
      </c>
      <c r="G43" s="1">
        <v>33607</v>
      </c>
      <c r="H43" s="1">
        <v>24400</v>
      </c>
      <c r="I43" s="1">
        <f t="shared" si="0"/>
        <v>9207</v>
      </c>
      <c r="J43" s="1">
        <f t="shared" si="1"/>
        <v>122590</v>
      </c>
    </row>
    <row r="44" spans="1:10" x14ac:dyDescent="0.2">
      <c r="A44">
        <f t="shared" si="2"/>
        <v>1992</v>
      </c>
      <c r="B44" s="1">
        <v>103165</v>
      </c>
      <c r="C44" s="1">
        <v>20000</v>
      </c>
      <c r="D44" s="1">
        <v>45106</v>
      </c>
      <c r="E44" s="1">
        <v>168271</v>
      </c>
      <c r="F44" s="1">
        <v>23250</v>
      </c>
      <c r="G44" s="1">
        <v>32349</v>
      </c>
      <c r="H44" s="1">
        <v>22100</v>
      </c>
      <c r="I44" s="1">
        <f t="shared" si="0"/>
        <v>10249</v>
      </c>
      <c r="J44" s="1">
        <f t="shared" si="1"/>
        <v>135922</v>
      </c>
    </row>
    <row r="45" spans="1:10" x14ac:dyDescent="0.2">
      <c r="A45">
        <f>A44+1</f>
        <v>1993</v>
      </c>
      <c r="B45" s="1">
        <v>96540</v>
      </c>
      <c r="C45" s="1">
        <v>18849</v>
      </c>
      <c r="D45" s="1">
        <v>40054</v>
      </c>
      <c r="E45" s="1">
        <v>155443</v>
      </c>
      <c r="F45" s="1">
        <v>32017</v>
      </c>
      <c r="G45" s="1">
        <v>19566</v>
      </c>
      <c r="H45" s="1">
        <v>21433</v>
      </c>
      <c r="I45" s="1">
        <f t="shared" si="0"/>
        <v>0</v>
      </c>
      <c r="J45" s="1">
        <f t="shared" si="1"/>
        <v>134010</v>
      </c>
    </row>
    <row r="46" spans="1:10" x14ac:dyDescent="0.2">
      <c r="A46">
        <f t="shared" si="2"/>
        <v>1994</v>
      </c>
      <c r="B46" s="1">
        <v>101628</v>
      </c>
      <c r="C46" s="1">
        <v>17247</v>
      </c>
      <c r="D46" s="1">
        <v>35182</v>
      </c>
      <c r="E46" s="1">
        <v>154057</v>
      </c>
      <c r="F46" s="1">
        <v>31686</v>
      </c>
      <c r="G46" s="1">
        <v>12922</v>
      </c>
      <c r="H46" s="1">
        <v>9465</v>
      </c>
      <c r="I46" s="1">
        <f t="shared" si="0"/>
        <v>3457</v>
      </c>
      <c r="J46" s="1">
        <f t="shared" si="1"/>
        <v>141135</v>
      </c>
    </row>
    <row r="47" spans="1:10" x14ac:dyDescent="0.2">
      <c r="A47">
        <f t="shared" si="2"/>
        <v>1995</v>
      </c>
      <c r="B47" s="1">
        <v>71961</v>
      </c>
      <c r="C47" s="1">
        <v>11887</v>
      </c>
      <c r="D47" s="1">
        <v>27085</v>
      </c>
      <c r="E47" s="1">
        <v>110933</v>
      </c>
      <c r="F47" s="1">
        <v>24106</v>
      </c>
      <c r="G47" s="1">
        <v>8705</v>
      </c>
      <c r="H47" s="1">
        <v>4363</v>
      </c>
      <c r="I47" s="1">
        <f t="shared" si="0"/>
        <v>4342</v>
      </c>
      <c r="J47" s="1">
        <f t="shared" si="1"/>
        <v>102228</v>
      </c>
    </row>
    <row r="48" spans="1:10" x14ac:dyDescent="0.2">
      <c r="A48">
        <f t="shared" si="2"/>
        <v>1996</v>
      </c>
      <c r="B48" s="1">
        <v>87301</v>
      </c>
      <c r="C48" s="1">
        <v>14350</v>
      </c>
      <c r="D48" s="1">
        <v>23062</v>
      </c>
      <c r="E48" s="1">
        <v>124713</v>
      </c>
      <c r="F48" s="1">
        <v>23076</v>
      </c>
      <c r="G48" s="1">
        <v>7170</v>
      </c>
      <c r="H48" s="1">
        <v>2755</v>
      </c>
      <c r="I48" s="1">
        <f t="shared" si="0"/>
        <v>4415</v>
      </c>
      <c r="J48" s="1">
        <f t="shared" si="1"/>
        <v>117543</v>
      </c>
    </row>
    <row r="49" spans="1:10" x14ac:dyDescent="0.2">
      <c r="A49">
        <f t="shared" si="2"/>
        <v>1997</v>
      </c>
      <c r="B49" s="1">
        <v>104571</v>
      </c>
      <c r="C49" s="1">
        <v>17256</v>
      </c>
      <c r="D49" s="1">
        <v>25213</v>
      </c>
      <c r="E49" s="1">
        <v>147040</v>
      </c>
      <c r="F49" s="1">
        <v>27471</v>
      </c>
      <c r="G49" s="1">
        <v>7693</v>
      </c>
      <c r="H49" s="1">
        <v>2715</v>
      </c>
      <c r="I49" s="1">
        <f t="shared" si="0"/>
        <v>4978</v>
      </c>
      <c r="J49" s="1">
        <f t="shared" si="1"/>
        <v>139347</v>
      </c>
    </row>
    <row r="50" spans="1:10" x14ac:dyDescent="0.2">
      <c r="A50">
        <f t="shared" si="2"/>
        <v>1998</v>
      </c>
      <c r="B50" s="1">
        <v>96474</v>
      </c>
      <c r="C50" s="1">
        <v>15287</v>
      </c>
      <c r="D50" s="1">
        <v>25678</v>
      </c>
      <c r="E50" s="1">
        <v>137439</v>
      </c>
      <c r="F50" s="1">
        <v>27351</v>
      </c>
      <c r="G50" s="1">
        <v>6531</v>
      </c>
      <c r="H50" s="1">
        <v>1128</v>
      </c>
      <c r="I50" s="1">
        <f t="shared" si="0"/>
        <v>5403</v>
      </c>
      <c r="J50" s="1">
        <f t="shared" si="1"/>
        <v>130908</v>
      </c>
    </row>
    <row r="51" spans="1:10" x14ac:dyDescent="0.2">
      <c r="A51">
        <f t="shared" si="2"/>
        <v>1999</v>
      </c>
      <c r="B51" s="1">
        <v>103286</v>
      </c>
      <c r="C51" s="1">
        <v>14895</v>
      </c>
      <c r="D51" s="1">
        <v>31787</v>
      </c>
      <c r="E51" s="1">
        <v>149968</v>
      </c>
      <c r="F51" s="1">
        <v>28434</v>
      </c>
      <c r="G51" s="1">
        <v>9280</v>
      </c>
      <c r="H51" s="1">
        <v>1600</v>
      </c>
      <c r="I51" s="1">
        <f t="shared" si="0"/>
        <v>7680</v>
      </c>
      <c r="J51" s="1">
        <f t="shared" si="1"/>
        <v>140688</v>
      </c>
    </row>
    <row r="52" spans="1:10" x14ac:dyDescent="0.2">
      <c r="A52">
        <f>A51+1</f>
        <v>2000</v>
      </c>
      <c r="B52" s="1">
        <v>103714</v>
      </c>
      <c r="C52" s="1">
        <v>15247</v>
      </c>
      <c r="D52" s="1">
        <v>32692</v>
      </c>
      <c r="E52" s="1">
        <v>151653</v>
      </c>
      <c r="F52" s="1">
        <v>28319</v>
      </c>
      <c r="G52" s="1">
        <v>10260</v>
      </c>
      <c r="H52" s="1">
        <v>1600</v>
      </c>
      <c r="I52" s="1">
        <f t="shared" si="0"/>
        <v>8660</v>
      </c>
      <c r="J52" s="1">
        <f t="shared" si="1"/>
        <v>141393</v>
      </c>
    </row>
    <row r="53" spans="1:10" x14ac:dyDescent="0.2">
      <c r="A53">
        <f t="shared" si="2"/>
        <v>2001</v>
      </c>
      <c r="B53" s="1">
        <v>107909</v>
      </c>
      <c r="C53" s="1">
        <v>15166</v>
      </c>
      <c r="D53" s="1">
        <v>39658</v>
      </c>
      <c r="E53" s="1">
        <v>162733</v>
      </c>
      <c r="F53" s="1">
        <v>31986</v>
      </c>
      <c r="G53" s="1">
        <v>14897</v>
      </c>
      <c r="H53" s="1">
        <v>1600</v>
      </c>
      <c r="I53" s="1">
        <f t="shared" si="0"/>
        <v>13297</v>
      </c>
      <c r="J53" s="1">
        <f t="shared" si="1"/>
        <v>147836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G47" sqref="G47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1951</v>
      </c>
      <c r="E3" s="1">
        <v>27300</v>
      </c>
      <c r="F3">
        <v>0</v>
      </c>
      <c r="H3">
        <v>500</v>
      </c>
    </row>
    <row r="4" spans="1:8" x14ac:dyDescent="0.2">
      <c r="A4">
        <f>A3+1</f>
        <v>1952</v>
      </c>
      <c r="E4" s="1">
        <v>30000</v>
      </c>
      <c r="F4">
        <v>0</v>
      </c>
      <c r="H4">
        <v>500</v>
      </c>
    </row>
    <row r="5" spans="1:8" x14ac:dyDescent="0.2">
      <c r="A5">
        <f t="shared" ref="A5:A53" si="0">A4+1</f>
        <v>1953</v>
      </c>
      <c r="E5" s="1">
        <v>38900</v>
      </c>
      <c r="F5">
        <v>0</v>
      </c>
      <c r="H5">
        <v>500</v>
      </c>
    </row>
    <row r="6" spans="1:8" x14ac:dyDescent="0.2">
      <c r="A6">
        <f t="shared" si="0"/>
        <v>1954</v>
      </c>
      <c r="E6" s="1">
        <v>46400</v>
      </c>
      <c r="F6">
        <v>0</v>
      </c>
      <c r="H6">
        <v>400</v>
      </c>
    </row>
    <row r="7" spans="1:8" x14ac:dyDescent="0.2">
      <c r="A7">
        <f t="shared" si="0"/>
        <v>1955</v>
      </c>
      <c r="B7" s="1">
        <v>46015</v>
      </c>
      <c r="C7">
        <v>422</v>
      </c>
      <c r="D7" s="1">
        <v>7019</v>
      </c>
      <c r="E7" s="1">
        <v>53456</v>
      </c>
      <c r="F7">
        <v>0</v>
      </c>
      <c r="H7">
        <v>500</v>
      </c>
    </row>
    <row r="8" spans="1:8" x14ac:dyDescent="0.2">
      <c r="A8">
        <f t="shared" si="0"/>
        <v>1956</v>
      </c>
      <c r="B8" s="1">
        <v>39616</v>
      </c>
      <c r="C8">
        <v>280</v>
      </c>
      <c r="D8" s="1">
        <v>8816</v>
      </c>
      <c r="E8" s="1">
        <v>48712</v>
      </c>
      <c r="F8">
        <v>0</v>
      </c>
      <c r="H8">
        <v>900</v>
      </c>
    </row>
    <row r="9" spans="1:8" x14ac:dyDescent="0.2">
      <c r="A9">
        <f t="shared" si="0"/>
        <v>1957</v>
      </c>
      <c r="B9" s="1">
        <v>36549</v>
      </c>
      <c r="C9">
        <v>808</v>
      </c>
      <c r="D9" s="1">
        <v>10382</v>
      </c>
      <c r="E9" s="1">
        <v>47739</v>
      </c>
      <c r="F9">
        <v>0</v>
      </c>
      <c r="H9" s="1">
        <v>1300</v>
      </c>
    </row>
    <row r="10" spans="1:8" x14ac:dyDescent="0.2">
      <c r="A10">
        <f t="shared" si="0"/>
        <v>1958</v>
      </c>
      <c r="B10" s="1">
        <v>45868</v>
      </c>
      <c r="C10">
        <v>867</v>
      </c>
      <c r="D10" s="1">
        <v>17018</v>
      </c>
      <c r="E10" s="1">
        <v>63753</v>
      </c>
      <c r="F10">
        <v>0</v>
      </c>
      <c r="H10" s="1">
        <v>1400</v>
      </c>
    </row>
    <row r="11" spans="1:8" x14ac:dyDescent="0.2">
      <c r="A11">
        <f t="shared" si="0"/>
        <v>1959</v>
      </c>
      <c r="B11" s="1">
        <v>38065</v>
      </c>
      <c r="C11">
        <v>482</v>
      </c>
      <c r="D11" s="1">
        <v>15611</v>
      </c>
      <c r="E11" s="1">
        <v>54158</v>
      </c>
      <c r="F11">
        <v>0</v>
      </c>
      <c r="H11">
        <v>800</v>
      </c>
    </row>
    <row r="12" spans="1:8" x14ac:dyDescent="0.2">
      <c r="A12">
        <f t="shared" si="0"/>
        <v>1960</v>
      </c>
      <c r="B12" s="1">
        <v>26942</v>
      </c>
      <c r="C12">
        <v>920</v>
      </c>
      <c r="D12" s="1">
        <v>14420</v>
      </c>
      <c r="E12" s="1">
        <v>42282</v>
      </c>
      <c r="F12">
        <v>0</v>
      </c>
      <c r="H12">
        <v>800</v>
      </c>
    </row>
    <row r="13" spans="1:8" x14ac:dyDescent="0.2">
      <c r="A13">
        <f t="shared" si="0"/>
        <v>1961</v>
      </c>
      <c r="B13" s="1">
        <v>30189</v>
      </c>
      <c r="C13">
        <v>664</v>
      </c>
      <c r="D13" s="1">
        <v>17291</v>
      </c>
      <c r="E13" s="1">
        <v>48144</v>
      </c>
      <c r="F13">
        <v>0</v>
      </c>
      <c r="H13" s="1">
        <v>1000</v>
      </c>
    </row>
    <row r="14" spans="1:8" x14ac:dyDescent="0.2">
      <c r="A14">
        <f t="shared" si="0"/>
        <v>1962</v>
      </c>
      <c r="B14" s="1">
        <v>26608</v>
      </c>
      <c r="C14" s="1">
        <v>1285</v>
      </c>
      <c r="D14" s="1">
        <v>16413</v>
      </c>
      <c r="E14" s="1">
        <v>44306</v>
      </c>
      <c r="F14">
        <v>0</v>
      </c>
      <c r="H14" s="1">
        <v>1000</v>
      </c>
    </row>
    <row r="15" spans="1:8" x14ac:dyDescent="0.2">
      <c r="A15">
        <f t="shared" si="0"/>
        <v>1963</v>
      </c>
      <c r="B15" s="1">
        <v>31265</v>
      </c>
      <c r="C15" s="1">
        <v>2300</v>
      </c>
      <c r="D15" s="1">
        <v>22392</v>
      </c>
      <c r="E15" s="1">
        <v>55957</v>
      </c>
      <c r="F15">
        <v>0</v>
      </c>
      <c r="H15" s="1">
        <v>1700</v>
      </c>
    </row>
    <row r="16" spans="1:8" x14ac:dyDescent="0.2">
      <c r="A16">
        <f t="shared" si="0"/>
        <v>1964</v>
      </c>
      <c r="B16" s="1">
        <v>31707</v>
      </c>
      <c r="C16" s="1">
        <v>2833</v>
      </c>
      <c r="D16" s="1">
        <v>31077</v>
      </c>
      <c r="E16" s="1">
        <v>65617</v>
      </c>
      <c r="F16">
        <v>0</v>
      </c>
      <c r="H16" s="1">
        <v>1300</v>
      </c>
    </row>
    <row r="17" spans="1:8" x14ac:dyDescent="0.2">
      <c r="A17">
        <f t="shared" si="0"/>
        <v>1965</v>
      </c>
      <c r="B17" s="1">
        <v>29578</v>
      </c>
      <c r="C17" s="1">
        <v>3802</v>
      </c>
      <c r="D17" s="1">
        <v>33387</v>
      </c>
      <c r="E17" s="1">
        <v>66767</v>
      </c>
      <c r="F17">
        <v>0</v>
      </c>
      <c r="H17" s="1">
        <v>1694</v>
      </c>
    </row>
    <row r="18" spans="1:8" x14ac:dyDescent="0.2">
      <c r="A18">
        <f t="shared" si="0"/>
        <v>1966</v>
      </c>
      <c r="B18" s="1">
        <v>29504</v>
      </c>
      <c r="C18" s="1">
        <v>3927</v>
      </c>
      <c r="D18" s="1">
        <v>18924</v>
      </c>
      <c r="E18" s="1">
        <v>52355</v>
      </c>
      <c r="F18">
        <v>0</v>
      </c>
      <c r="H18" s="1">
        <v>3429</v>
      </c>
    </row>
    <row r="19" spans="1:8" x14ac:dyDescent="0.2">
      <c r="A19">
        <f t="shared" si="0"/>
        <v>1967</v>
      </c>
      <c r="B19" s="1">
        <v>30509</v>
      </c>
      <c r="C19" s="1">
        <v>4952</v>
      </c>
      <c r="D19" s="1">
        <v>32660</v>
      </c>
      <c r="E19" s="1">
        <v>68121</v>
      </c>
      <c r="F19">
        <v>0</v>
      </c>
      <c r="H19" s="1">
        <v>7221</v>
      </c>
    </row>
    <row r="20" spans="1:8" x14ac:dyDescent="0.2">
      <c r="A20">
        <f t="shared" si="0"/>
        <v>1968</v>
      </c>
      <c r="B20" s="1">
        <v>34180</v>
      </c>
      <c r="C20" s="1">
        <v>5480</v>
      </c>
      <c r="D20" s="1">
        <v>40715</v>
      </c>
      <c r="E20" s="1">
        <v>80375</v>
      </c>
      <c r="F20" s="1">
        <v>0</v>
      </c>
      <c r="H20" s="1">
        <v>7339</v>
      </c>
    </row>
    <row r="21" spans="1:8" x14ac:dyDescent="0.2">
      <c r="A21">
        <f t="shared" si="0"/>
        <v>1969</v>
      </c>
      <c r="B21" s="1">
        <v>35484</v>
      </c>
      <c r="C21" s="1">
        <v>5915</v>
      </c>
      <c r="D21" s="1">
        <v>40047</v>
      </c>
      <c r="E21" s="1">
        <v>81446</v>
      </c>
      <c r="F21" s="1">
        <v>1144</v>
      </c>
      <c r="G21" s="1">
        <v>42000</v>
      </c>
      <c r="H21" s="1">
        <v>9683</v>
      </c>
    </row>
    <row r="22" spans="1:8" x14ac:dyDescent="0.2">
      <c r="A22">
        <f t="shared" si="0"/>
        <v>1970</v>
      </c>
      <c r="B22" s="1">
        <v>26201</v>
      </c>
      <c r="C22" s="1">
        <v>8130</v>
      </c>
      <c r="D22" s="1">
        <v>42344</v>
      </c>
      <c r="E22" s="1">
        <v>76675</v>
      </c>
      <c r="F22" s="1">
        <v>6928</v>
      </c>
      <c r="G22" s="1">
        <v>39000</v>
      </c>
      <c r="H22" s="1">
        <v>10505</v>
      </c>
    </row>
    <row r="23" spans="1:8" x14ac:dyDescent="0.2">
      <c r="A23">
        <f t="shared" si="0"/>
        <v>1971</v>
      </c>
      <c r="B23" s="1">
        <v>38483</v>
      </c>
      <c r="C23" s="1">
        <v>7602</v>
      </c>
      <c r="D23" s="1">
        <v>43895</v>
      </c>
      <c r="E23" s="1">
        <v>89980</v>
      </c>
      <c r="F23" s="1">
        <v>4935</v>
      </c>
      <c r="G23" s="1">
        <v>43000</v>
      </c>
      <c r="H23" s="1">
        <v>10905</v>
      </c>
    </row>
    <row r="24" spans="1:8" x14ac:dyDescent="0.2">
      <c r="A24">
        <f t="shared" si="0"/>
        <v>1972</v>
      </c>
      <c r="B24" s="1">
        <v>46169</v>
      </c>
      <c r="C24" s="1">
        <v>8811</v>
      </c>
      <c r="D24" s="1">
        <v>47953</v>
      </c>
      <c r="E24" s="1">
        <v>102933</v>
      </c>
      <c r="F24" s="1">
        <v>4481</v>
      </c>
      <c r="G24" s="1">
        <v>48000</v>
      </c>
      <c r="H24" s="1">
        <v>8522</v>
      </c>
    </row>
    <row r="25" spans="1:8" x14ac:dyDescent="0.2">
      <c r="A25">
        <f t="shared" si="0"/>
        <v>1973</v>
      </c>
      <c r="B25" s="1">
        <v>50701</v>
      </c>
      <c r="C25" s="1">
        <v>11977</v>
      </c>
      <c r="D25" s="1">
        <v>47858</v>
      </c>
      <c r="E25" s="1">
        <v>110536</v>
      </c>
      <c r="F25" s="1">
        <v>10949</v>
      </c>
      <c r="G25" s="1">
        <v>43000</v>
      </c>
      <c r="H25" s="1">
        <v>8137</v>
      </c>
    </row>
    <row r="26" spans="1:8" x14ac:dyDescent="0.2">
      <c r="A26">
        <f t="shared" si="0"/>
        <v>1974</v>
      </c>
      <c r="B26" s="1">
        <v>39944</v>
      </c>
      <c r="C26" s="1">
        <v>9518</v>
      </c>
      <c r="D26" s="1">
        <v>36041</v>
      </c>
      <c r="E26" s="1">
        <v>85503</v>
      </c>
      <c r="F26" s="1">
        <v>7600</v>
      </c>
      <c r="G26" s="1">
        <v>33000</v>
      </c>
      <c r="H26" s="1">
        <v>6888</v>
      </c>
    </row>
    <row r="27" spans="1:8" x14ac:dyDescent="0.2">
      <c r="A27">
        <f t="shared" si="0"/>
        <v>1975</v>
      </c>
      <c r="B27" s="1">
        <v>42212</v>
      </c>
      <c r="C27" s="1">
        <v>12212</v>
      </c>
      <c r="D27" s="1">
        <v>25544</v>
      </c>
      <c r="E27" s="1">
        <v>79968</v>
      </c>
      <c r="F27" s="1">
        <v>16895</v>
      </c>
      <c r="G27" s="1">
        <v>15000</v>
      </c>
      <c r="H27" s="1">
        <v>6775</v>
      </c>
    </row>
    <row r="28" spans="1:8" x14ac:dyDescent="0.2">
      <c r="A28">
        <f t="shared" si="0"/>
        <v>1976</v>
      </c>
      <c r="B28" s="1">
        <v>40754</v>
      </c>
      <c r="C28" s="1">
        <v>17918</v>
      </c>
      <c r="D28" s="1">
        <v>26010</v>
      </c>
      <c r="E28" s="1">
        <v>84682</v>
      </c>
      <c r="F28" s="1">
        <v>17750</v>
      </c>
      <c r="G28" s="1">
        <v>17000</v>
      </c>
      <c r="H28" s="1">
        <v>9200</v>
      </c>
    </row>
    <row r="29" spans="1:8" x14ac:dyDescent="0.2">
      <c r="A29">
        <f t="shared" si="0"/>
        <v>1977</v>
      </c>
      <c r="B29" s="1">
        <v>38263</v>
      </c>
      <c r="C29" s="1">
        <v>13782</v>
      </c>
      <c r="D29" s="1">
        <v>27085</v>
      </c>
      <c r="E29" s="1">
        <v>79130</v>
      </c>
      <c r="F29" s="1">
        <v>12472</v>
      </c>
      <c r="G29" s="1">
        <v>22000</v>
      </c>
      <c r="H29" s="1">
        <v>5000</v>
      </c>
    </row>
    <row r="30" spans="1:8" x14ac:dyDescent="0.2">
      <c r="A30">
        <f t="shared" si="0"/>
        <v>1978</v>
      </c>
      <c r="B30" s="1">
        <v>36556</v>
      </c>
      <c r="C30" s="1">
        <v>9073</v>
      </c>
      <c r="D30" s="1">
        <v>26081</v>
      </c>
      <c r="E30" s="1">
        <v>71710</v>
      </c>
      <c r="F30" s="1">
        <v>2938</v>
      </c>
      <c r="G30" s="1">
        <v>28000</v>
      </c>
      <c r="H30" s="1">
        <v>4800</v>
      </c>
    </row>
    <row r="31" spans="1:8" x14ac:dyDescent="0.2">
      <c r="A31">
        <f t="shared" si="0"/>
        <v>1979</v>
      </c>
      <c r="B31" s="1">
        <v>36160</v>
      </c>
      <c r="C31" s="1">
        <v>5745</v>
      </c>
      <c r="D31" s="1">
        <v>14982</v>
      </c>
      <c r="E31" s="1">
        <v>56887</v>
      </c>
      <c r="F31" s="1">
        <v>1191</v>
      </c>
      <c r="G31" s="1">
        <v>17000</v>
      </c>
      <c r="H31" s="1">
        <v>1777</v>
      </c>
    </row>
    <row r="32" spans="1:8" x14ac:dyDescent="0.2">
      <c r="A32">
        <f t="shared" si="0"/>
        <v>1980</v>
      </c>
      <c r="B32" s="1">
        <v>23321</v>
      </c>
      <c r="C32" s="1">
        <v>3826</v>
      </c>
      <c r="D32" s="1">
        <v>12980</v>
      </c>
      <c r="E32" s="1">
        <v>40127</v>
      </c>
      <c r="F32">
        <v>867</v>
      </c>
      <c r="G32" s="1">
        <v>14000</v>
      </c>
      <c r="H32" s="1">
        <v>3102</v>
      </c>
    </row>
    <row r="33" spans="1:8" x14ac:dyDescent="0.2">
      <c r="A33">
        <f t="shared" si="0"/>
        <v>1981</v>
      </c>
      <c r="B33" s="1">
        <v>29973</v>
      </c>
      <c r="C33" s="1">
        <v>4863</v>
      </c>
      <c r="D33" s="1">
        <v>15325</v>
      </c>
      <c r="E33" s="1">
        <v>50161</v>
      </c>
      <c r="F33">
        <v>494</v>
      </c>
      <c r="G33" s="1">
        <v>17000</v>
      </c>
      <c r="H33" s="1">
        <v>5993</v>
      </c>
    </row>
    <row r="34" spans="1:8" x14ac:dyDescent="0.2">
      <c r="A34">
        <f t="shared" si="0"/>
        <v>1982</v>
      </c>
      <c r="B34" s="1">
        <v>19927</v>
      </c>
      <c r="C34" s="1">
        <v>4125</v>
      </c>
      <c r="D34" s="1">
        <v>14456</v>
      </c>
      <c r="E34" s="1">
        <v>38508</v>
      </c>
      <c r="F34">
        <v>386</v>
      </c>
      <c r="G34" s="1">
        <v>16000</v>
      </c>
      <c r="H34" s="1">
        <v>5993</v>
      </c>
    </row>
    <row r="35" spans="1:8" x14ac:dyDescent="0.2">
      <c r="A35">
        <f t="shared" si="0"/>
        <v>1983</v>
      </c>
      <c r="B35" s="1">
        <v>34967</v>
      </c>
      <c r="C35" s="1">
        <v>4398</v>
      </c>
      <c r="D35" s="1">
        <v>15574</v>
      </c>
      <c r="E35" s="1">
        <v>54939</v>
      </c>
      <c r="F35" s="1">
        <v>2657</v>
      </c>
      <c r="G35" s="1">
        <v>15000</v>
      </c>
      <c r="H35" s="1">
        <v>5500</v>
      </c>
    </row>
    <row r="36" spans="1:8" x14ac:dyDescent="0.2">
      <c r="A36">
        <f t="shared" si="0"/>
        <v>1984</v>
      </c>
      <c r="B36" s="1">
        <v>33726</v>
      </c>
      <c r="C36" s="1">
        <v>4373</v>
      </c>
      <c r="D36" s="1">
        <v>10072</v>
      </c>
      <c r="E36" s="1">
        <v>48171</v>
      </c>
      <c r="F36" s="1">
        <v>3416</v>
      </c>
      <c r="G36" s="1">
        <v>8000</v>
      </c>
      <c r="H36" s="1">
        <v>4170</v>
      </c>
    </row>
    <row r="37" spans="1:8" x14ac:dyDescent="0.2">
      <c r="A37">
        <f t="shared" si="0"/>
        <v>1985</v>
      </c>
      <c r="B37" s="1">
        <v>45436</v>
      </c>
      <c r="C37" s="1">
        <v>4194</v>
      </c>
      <c r="D37" s="1">
        <v>15241</v>
      </c>
      <c r="E37" s="1">
        <v>64871</v>
      </c>
      <c r="F37" s="1">
        <v>5011</v>
      </c>
      <c r="G37" s="1">
        <v>12000</v>
      </c>
      <c r="H37" s="1">
        <v>5670</v>
      </c>
    </row>
    <row r="38" spans="1:8" x14ac:dyDescent="0.2">
      <c r="A38">
        <f>A37+1</f>
        <v>1986</v>
      </c>
      <c r="B38" s="1">
        <v>58746</v>
      </c>
      <c r="C38" s="1">
        <v>5980</v>
      </c>
      <c r="D38" s="1">
        <v>16744</v>
      </c>
      <c r="E38" s="1">
        <v>81470</v>
      </c>
      <c r="F38" s="1">
        <v>9814</v>
      </c>
      <c r="G38" s="1">
        <v>11000</v>
      </c>
      <c r="H38" s="1">
        <v>6004</v>
      </c>
    </row>
    <row r="39" spans="1:8" x14ac:dyDescent="0.2">
      <c r="A39">
        <f t="shared" si="0"/>
        <v>1987</v>
      </c>
      <c r="B39" s="1">
        <v>67560</v>
      </c>
      <c r="C39" s="1">
        <v>10355</v>
      </c>
      <c r="D39" s="1">
        <v>27298</v>
      </c>
      <c r="E39" s="1">
        <v>105213</v>
      </c>
      <c r="F39" s="1">
        <v>17776</v>
      </c>
      <c r="G39" s="1">
        <v>16000</v>
      </c>
      <c r="H39" s="1">
        <v>8332</v>
      </c>
    </row>
    <row r="40" spans="1:8" x14ac:dyDescent="0.2">
      <c r="A40">
        <f t="shared" si="0"/>
        <v>1988</v>
      </c>
      <c r="B40" s="1">
        <v>59531</v>
      </c>
      <c r="C40" s="1">
        <v>9902</v>
      </c>
      <c r="D40" s="1">
        <v>30491</v>
      </c>
      <c r="E40" s="1">
        <v>99924</v>
      </c>
      <c r="F40" s="1">
        <v>20833</v>
      </c>
      <c r="G40" s="1">
        <v>13000</v>
      </c>
      <c r="H40" s="1">
        <v>5426</v>
      </c>
    </row>
    <row r="41" spans="1:8" x14ac:dyDescent="0.2">
      <c r="A41">
        <f t="shared" si="0"/>
        <v>1989</v>
      </c>
      <c r="B41" s="1">
        <v>55759</v>
      </c>
      <c r="C41" s="1">
        <v>8950</v>
      </c>
      <c r="D41" s="1">
        <v>28628</v>
      </c>
      <c r="E41" s="1">
        <v>93337</v>
      </c>
      <c r="F41" s="1">
        <v>20213</v>
      </c>
      <c r="G41" s="1">
        <v>12606</v>
      </c>
      <c r="H41" s="1">
        <v>5832</v>
      </c>
    </row>
    <row r="42" spans="1:8" x14ac:dyDescent="0.2">
      <c r="A42">
        <f t="shared" si="0"/>
        <v>1990</v>
      </c>
      <c r="B42" s="1">
        <v>34763</v>
      </c>
      <c r="C42" s="1">
        <v>8462</v>
      </c>
      <c r="D42" s="1">
        <v>19424</v>
      </c>
      <c r="E42" s="1">
        <v>62649</v>
      </c>
      <c r="F42" s="1">
        <v>11435</v>
      </c>
      <c r="G42" s="1">
        <v>13370</v>
      </c>
      <c r="H42" s="1">
        <v>4596</v>
      </c>
    </row>
    <row r="43" spans="1:8" x14ac:dyDescent="0.2">
      <c r="A43">
        <f t="shared" si="0"/>
        <v>1991</v>
      </c>
      <c r="B43" s="1">
        <v>28020</v>
      </c>
      <c r="C43" s="1">
        <v>9472</v>
      </c>
      <c r="D43" s="1">
        <v>15302</v>
      </c>
      <c r="E43" s="1">
        <v>52794</v>
      </c>
      <c r="F43" s="1">
        <v>4240</v>
      </c>
      <c r="G43" s="1">
        <v>17050</v>
      </c>
      <c r="H43" s="1">
        <v>14400</v>
      </c>
    </row>
    <row r="44" spans="1:8" x14ac:dyDescent="0.2">
      <c r="A44">
        <f t="shared" si="0"/>
        <v>1992</v>
      </c>
      <c r="B44" s="1">
        <v>30479</v>
      </c>
      <c r="C44" s="1">
        <v>9246</v>
      </c>
      <c r="D44" s="1">
        <v>16047</v>
      </c>
      <c r="E44" s="1">
        <v>55772</v>
      </c>
      <c r="F44" s="1">
        <v>2798</v>
      </c>
      <c r="G44" s="1">
        <v>17949</v>
      </c>
      <c r="H44" s="1">
        <v>11300</v>
      </c>
    </row>
    <row r="45" spans="1:8" x14ac:dyDescent="0.2">
      <c r="A45">
        <f>A44+1</f>
        <v>1993</v>
      </c>
      <c r="B45" s="1">
        <v>28777</v>
      </c>
      <c r="C45" s="1">
        <v>7448</v>
      </c>
      <c r="D45" s="1">
        <v>8915</v>
      </c>
      <c r="E45" s="1">
        <v>45140</v>
      </c>
      <c r="F45" s="1">
        <v>3287</v>
      </c>
      <c r="G45" s="1">
        <v>9227</v>
      </c>
      <c r="H45" s="1">
        <v>15400</v>
      </c>
    </row>
    <row r="46" spans="1:8" x14ac:dyDescent="0.2">
      <c r="A46">
        <f t="shared" si="0"/>
        <v>1994</v>
      </c>
      <c r="B46" s="1">
        <v>33457</v>
      </c>
      <c r="C46" s="1">
        <v>7226</v>
      </c>
      <c r="D46" s="1">
        <v>5962</v>
      </c>
      <c r="E46" s="1">
        <v>46645</v>
      </c>
      <c r="F46" s="1">
        <v>3866</v>
      </c>
      <c r="G46" s="1">
        <v>5174</v>
      </c>
      <c r="H46" s="1">
        <v>5700</v>
      </c>
    </row>
    <row r="47" spans="1:8" x14ac:dyDescent="0.2">
      <c r="A47">
        <f t="shared" si="0"/>
        <v>1995</v>
      </c>
      <c r="B47" s="1">
        <v>22430</v>
      </c>
      <c r="C47" s="1">
        <v>6175</v>
      </c>
      <c r="D47" s="1">
        <v>7213</v>
      </c>
      <c r="E47" s="1">
        <v>35818</v>
      </c>
      <c r="F47" s="1">
        <v>5713</v>
      </c>
      <c r="G47" s="1">
        <v>3495</v>
      </c>
      <c r="H47" s="1">
        <v>2600</v>
      </c>
    </row>
    <row r="48" spans="1:8" x14ac:dyDescent="0.2">
      <c r="A48">
        <f t="shared" si="0"/>
        <v>1996</v>
      </c>
      <c r="B48" s="1">
        <v>30367</v>
      </c>
      <c r="C48" s="1">
        <v>8124</v>
      </c>
      <c r="D48" s="1">
        <v>4571</v>
      </c>
      <c r="E48" s="1">
        <v>43062</v>
      </c>
      <c r="F48" s="1">
        <v>6145</v>
      </c>
      <c r="G48" s="1">
        <v>1733</v>
      </c>
      <c r="H48">
        <v>900</v>
      </c>
    </row>
    <row r="49" spans="1:8" x14ac:dyDescent="0.2">
      <c r="A49">
        <f t="shared" si="0"/>
        <v>1997</v>
      </c>
      <c r="B49" s="1">
        <v>39700</v>
      </c>
      <c r="C49" s="1">
        <v>9964</v>
      </c>
      <c r="D49" s="1">
        <v>4408</v>
      </c>
      <c r="E49" s="1">
        <v>54072</v>
      </c>
      <c r="F49" s="1">
        <v>8254</v>
      </c>
      <c r="G49">
        <v>790</v>
      </c>
      <c r="H49">
        <v>700</v>
      </c>
    </row>
    <row r="50" spans="1:8" x14ac:dyDescent="0.2">
      <c r="A50">
        <f t="shared" si="0"/>
        <v>1998</v>
      </c>
      <c r="B50" s="1">
        <v>37312</v>
      </c>
      <c r="C50" s="1">
        <v>10073</v>
      </c>
      <c r="D50" s="1">
        <v>6445</v>
      </c>
      <c r="E50" s="1">
        <v>53830</v>
      </c>
      <c r="F50" s="1">
        <v>9258</v>
      </c>
      <c r="G50" s="1">
        <v>1181</v>
      </c>
      <c r="H50">
        <v>200</v>
      </c>
    </row>
    <row r="51" spans="1:8" x14ac:dyDescent="0.2">
      <c r="A51">
        <f t="shared" si="0"/>
        <v>1999</v>
      </c>
      <c r="B51" s="1">
        <v>45866</v>
      </c>
      <c r="C51" s="1">
        <v>10425</v>
      </c>
      <c r="D51" s="1">
        <v>10944</v>
      </c>
      <c r="E51" s="1">
        <v>67235</v>
      </c>
      <c r="F51" s="1">
        <v>13316</v>
      </c>
      <c r="G51" s="1">
        <v>1323</v>
      </c>
      <c r="H51">
        <v>200</v>
      </c>
    </row>
    <row r="52" spans="1:8" x14ac:dyDescent="0.2">
      <c r="A52">
        <f>A51+1</f>
        <v>2000</v>
      </c>
      <c r="B52" s="1">
        <v>48254</v>
      </c>
      <c r="C52" s="1">
        <v>10846</v>
      </c>
      <c r="D52" s="1">
        <v>12421</v>
      </c>
      <c r="E52" s="1">
        <v>71521</v>
      </c>
      <c r="F52" s="1">
        <v>13308</v>
      </c>
      <c r="G52" s="1">
        <v>2045</v>
      </c>
      <c r="H52">
        <v>200</v>
      </c>
    </row>
    <row r="53" spans="1:8" x14ac:dyDescent="0.2">
      <c r="A53">
        <f t="shared" si="0"/>
        <v>2001</v>
      </c>
      <c r="B53" s="1">
        <v>46738</v>
      </c>
      <c r="C53" s="1">
        <v>10269</v>
      </c>
      <c r="D53" s="1">
        <v>16275</v>
      </c>
      <c r="E53" s="1">
        <v>73282</v>
      </c>
      <c r="F53" s="1">
        <v>16815</v>
      </c>
      <c r="G53" s="1">
        <v>2717</v>
      </c>
      <c r="H5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8" workbookViewId="0">
      <selection activeCell="E41" sqref="E41"/>
    </sheetView>
  </sheetViews>
  <sheetFormatPr baseColWidth="10" defaultRowHeight="16" x14ac:dyDescent="0.2"/>
  <sheetData>
    <row r="1" spans="1:10" x14ac:dyDescent="0.2">
      <c r="A1" t="s">
        <v>7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10</v>
      </c>
    </row>
    <row r="3" spans="1:10" x14ac:dyDescent="0.2">
      <c r="A3">
        <v>1951</v>
      </c>
      <c r="B3" s="1"/>
      <c r="D3" s="1"/>
      <c r="E3" s="1"/>
      <c r="F3" s="1"/>
      <c r="G3" s="1"/>
      <c r="H3" s="1"/>
      <c r="I3" s="1"/>
      <c r="J3" s="1"/>
    </row>
    <row r="4" spans="1:10" x14ac:dyDescent="0.2">
      <c r="B4" s="1"/>
      <c r="D4" s="1"/>
      <c r="E4" s="1"/>
      <c r="F4" s="1"/>
      <c r="G4" s="1"/>
      <c r="H4" s="1"/>
      <c r="I4" s="1"/>
      <c r="J4" s="1"/>
    </row>
    <row r="5" spans="1:10" x14ac:dyDescent="0.2">
      <c r="B5" s="1"/>
      <c r="D5" s="1"/>
      <c r="E5" s="1"/>
      <c r="F5" s="1"/>
      <c r="G5" s="1"/>
      <c r="I5" s="1"/>
      <c r="J5" s="1"/>
    </row>
    <row r="6" spans="1:10" x14ac:dyDescent="0.2"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B7" s="1"/>
      <c r="C7" s="1"/>
      <c r="D7" s="1"/>
      <c r="E7" s="1"/>
      <c r="F7" s="1"/>
      <c r="G7" s="1"/>
      <c r="I7" s="1"/>
      <c r="J7" s="1"/>
    </row>
    <row r="8" spans="1:10" x14ac:dyDescent="0.2"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>
        <v>1964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>
        <f t="shared" ref="A5:A53" si="0">A16+1</f>
        <v>1965</v>
      </c>
      <c r="B17" s="1"/>
      <c r="C17" s="1"/>
      <c r="D17" s="1"/>
      <c r="E17" s="1">
        <v>135218</v>
      </c>
      <c r="F17" s="1">
        <v>0</v>
      </c>
      <c r="G17" s="1">
        <v>77890</v>
      </c>
      <c r="H17" s="1">
        <v>4576</v>
      </c>
      <c r="I17" s="1">
        <f t="shared" ref="I4:I53" si="1">MAX(0, G17-H17)</f>
        <v>73314</v>
      </c>
      <c r="J17" s="1">
        <f t="shared" ref="J4:J53" si="2">E17-H17-I17</f>
        <v>57328</v>
      </c>
    </row>
    <row r="18" spans="1:10" x14ac:dyDescent="0.2">
      <c r="A18">
        <f t="shared" si="0"/>
        <v>1966</v>
      </c>
      <c r="B18" s="1"/>
      <c r="C18" s="1"/>
      <c r="D18" s="1"/>
      <c r="E18" s="1">
        <v>108329</v>
      </c>
      <c r="F18" s="1">
        <v>0</v>
      </c>
      <c r="G18" s="1">
        <v>51551</v>
      </c>
      <c r="H18" s="1">
        <v>7034</v>
      </c>
      <c r="I18" s="1">
        <f t="shared" si="1"/>
        <v>44517</v>
      </c>
      <c r="J18" s="1">
        <f t="shared" si="2"/>
        <v>56778</v>
      </c>
    </row>
    <row r="19" spans="1:10" x14ac:dyDescent="0.2">
      <c r="A19">
        <f t="shared" si="0"/>
        <v>1967</v>
      </c>
      <c r="B19" s="1"/>
      <c r="C19" s="1"/>
      <c r="D19" s="1"/>
      <c r="E19" s="1">
        <v>131858</v>
      </c>
      <c r="F19" s="1">
        <v>0</v>
      </c>
      <c r="G19" s="1">
        <v>74258</v>
      </c>
      <c r="H19" s="1">
        <v>10834</v>
      </c>
      <c r="I19" s="1">
        <f t="shared" si="1"/>
        <v>63424</v>
      </c>
      <c r="J19" s="1">
        <f t="shared" si="2"/>
        <v>57600</v>
      </c>
    </row>
    <row r="20" spans="1:10" x14ac:dyDescent="0.2">
      <c r="A20">
        <f t="shared" si="0"/>
        <v>1968</v>
      </c>
      <c r="B20" s="1"/>
      <c r="C20" s="1"/>
      <c r="D20" s="1"/>
      <c r="E20" s="1">
        <v>162267</v>
      </c>
      <c r="G20" s="1">
        <v>103383</v>
      </c>
      <c r="H20" s="1">
        <v>11593</v>
      </c>
      <c r="I20" s="1">
        <f t="shared" si="1"/>
        <v>91790</v>
      </c>
      <c r="J20" s="1">
        <f t="shared" si="2"/>
        <v>58884</v>
      </c>
    </row>
    <row r="21" spans="1:10" x14ac:dyDescent="0.2">
      <c r="A21">
        <f t="shared" si="0"/>
        <v>1969</v>
      </c>
      <c r="B21" s="1"/>
      <c r="C21" s="1"/>
      <c r="D21" s="1"/>
      <c r="E21" s="1">
        <v>169739</v>
      </c>
      <c r="G21" s="1">
        <v>110917</v>
      </c>
      <c r="H21" s="1">
        <v>18931</v>
      </c>
      <c r="I21" s="1">
        <f t="shared" si="1"/>
        <v>91986</v>
      </c>
      <c r="J21" s="1">
        <f t="shared" si="2"/>
        <v>58822</v>
      </c>
    </row>
    <row r="22" spans="1:10" x14ac:dyDescent="0.2">
      <c r="A22">
        <f t="shared" si="0"/>
        <v>1970</v>
      </c>
      <c r="B22" s="1"/>
      <c r="C22" s="1"/>
      <c r="D22" s="1"/>
      <c r="E22" s="1">
        <v>150999</v>
      </c>
      <c r="G22" s="1">
        <v>91898</v>
      </c>
      <c r="H22" s="1">
        <v>25098</v>
      </c>
      <c r="I22" s="1">
        <f t="shared" si="1"/>
        <v>66800</v>
      </c>
      <c r="J22" s="1">
        <f t="shared" si="2"/>
        <v>59101</v>
      </c>
    </row>
    <row r="23" spans="1:10" x14ac:dyDescent="0.2">
      <c r="A23">
        <f t="shared" si="0"/>
        <v>1971</v>
      </c>
      <c r="B23" s="1"/>
      <c r="C23" s="1"/>
      <c r="D23" s="1"/>
      <c r="E23" s="1">
        <v>180948</v>
      </c>
      <c r="G23" s="1">
        <v>106187</v>
      </c>
      <c r="H23" s="1">
        <v>26874</v>
      </c>
      <c r="I23" s="1">
        <f t="shared" si="1"/>
        <v>79313</v>
      </c>
      <c r="J23" s="1">
        <f t="shared" si="2"/>
        <v>74761</v>
      </c>
    </row>
    <row r="24" spans="1:10" x14ac:dyDescent="0.2">
      <c r="A24">
        <f t="shared" si="0"/>
        <v>1972</v>
      </c>
      <c r="B24" s="1"/>
      <c r="C24" s="1"/>
      <c r="D24" s="1"/>
      <c r="E24" s="1">
        <v>206954</v>
      </c>
      <c r="G24" s="1">
        <v>103715</v>
      </c>
      <c r="H24" s="1">
        <v>20421</v>
      </c>
      <c r="I24" s="1">
        <f t="shared" si="1"/>
        <v>83294</v>
      </c>
      <c r="J24" s="1">
        <f t="shared" si="2"/>
        <v>103239</v>
      </c>
    </row>
    <row r="25" spans="1:10" x14ac:dyDescent="0.2">
      <c r="A25">
        <f t="shared" si="0"/>
        <v>1973</v>
      </c>
      <c r="B25" s="1"/>
      <c r="C25" s="1"/>
      <c r="D25" s="1"/>
      <c r="E25" s="1">
        <v>211543</v>
      </c>
      <c r="G25" s="1">
        <v>106451</v>
      </c>
      <c r="H25" s="1">
        <v>18683</v>
      </c>
      <c r="I25" s="1">
        <f t="shared" si="1"/>
        <v>87768</v>
      </c>
      <c r="J25" s="1">
        <f t="shared" si="2"/>
        <v>105092</v>
      </c>
    </row>
    <row r="26" spans="1:10" x14ac:dyDescent="0.2">
      <c r="A26">
        <f t="shared" si="0"/>
        <v>1974</v>
      </c>
      <c r="B26" s="1"/>
      <c r="C26" s="1"/>
      <c r="D26" s="1"/>
      <c r="E26" s="1">
        <v>169437</v>
      </c>
      <c r="G26" s="1">
        <v>74025</v>
      </c>
      <c r="H26" s="1">
        <v>22017</v>
      </c>
      <c r="I26" s="1">
        <f t="shared" si="1"/>
        <v>52008</v>
      </c>
      <c r="J26" s="1">
        <f t="shared" si="2"/>
        <v>95412</v>
      </c>
    </row>
    <row r="27" spans="1:10" x14ac:dyDescent="0.2">
      <c r="A27">
        <f t="shared" si="0"/>
        <v>1975</v>
      </c>
      <c r="B27" s="1"/>
      <c r="C27" s="1"/>
      <c r="D27" s="1"/>
      <c r="E27" s="1">
        <v>181846</v>
      </c>
      <c r="G27" s="1">
        <v>70361</v>
      </c>
      <c r="H27" s="1">
        <v>22197</v>
      </c>
      <c r="I27" s="1">
        <f t="shared" si="1"/>
        <v>48164</v>
      </c>
      <c r="J27" s="1">
        <f t="shared" si="2"/>
        <v>111485</v>
      </c>
    </row>
    <row r="28" spans="1:10" x14ac:dyDescent="0.2">
      <c r="A28">
        <f t="shared" si="0"/>
        <v>1976</v>
      </c>
      <c r="B28" s="1"/>
      <c r="C28" s="1"/>
      <c r="D28" s="1"/>
      <c r="E28" s="1">
        <v>209762</v>
      </c>
      <c r="G28" s="1">
        <v>89324</v>
      </c>
      <c r="H28" s="1">
        <v>26511</v>
      </c>
      <c r="I28" s="1">
        <f t="shared" si="1"/>
        <v>62813</v>
      </c>
      <c r="J28" s="1">
        <f t="shared" si="2"/>
        <v>120438</v>
      </c>
    </row>
    <row r="29" spans="1:10" x14ac:dyDescent="0.2">
      <c r="A29">
        <f t="shared" si="0"/>
        <v>1977</v>
      </c>
      <c r="B29" s="1"/>
      <c r="C29" s="1"/>
      <c r="D29" s="1"/>
      <c r="E29" s="1">
        <v>200201</v>
      </c>
      <c r="G29" s="1">
        <v>92327</v>
      </c>
      <c r="H29" s="1">
        <v>15950</v>
      </c>
      <c r="I29" s="1">
        <f t="shared" si="1"/>
        <v>76377</v>
      </c>
      <c r="J29" s="1">
        <f t="shared" si="2"/>
        <v>107874</v>
      </c>
    </row>
    <row r="30" spans="1:10" x14ac:dyDescent="0.2">
      <c r="A30">
        <f t="shared" si="0"/>
        <v>1978</v>
      </c>
      <c r="B30" s="1"/>
      <c r="C30" s="1"/>
      <c r="D30" s="1"/>
      <c r="E30" s="1">
        <v>178678</v>
      </c>
      <c r="G30" s="1">
        <v>77327</v>
      </c>
      <c r="H30" s="1">
        <v>15212</v>
      </c>
      <c r="I30" s="1">
        <f t="shared" si="1"/>
        <v>62115</v>
      </c>
      <c r="J30" s="1">
        <f t="shared" si="2"/>
        <v>101351</v>
      </c>
    </row>
    <row r="31" spans="1:10" x14ac:dyDescent="0.2">
      <c r="A31">
        <f t="shared" si="0"/>
        <v>1979</v>
      </c>
      <c r="B31" s="1"/>
      <c r="C31" s="1"/>
      <c r="D31" s="1"/>
      <c r="E31" s="1">
        <v>151717</v>
      </c>
      <c r="G31" s="1">
        <v>58387</v>
      </c>
      <c r="H31" s="1">
        <v>18464</v>
      </c>
      <c r="I31" s="1">
        <f t="shared" si="1"/>
        <v>39923</v>
      </c>
      <c r="J31" s="1">
        <f t="shared" si="2"/>
        <v>93330</v>
      </c>
    </row>
    <row r="32" spans="1:10" x14ac:dyDescent="0.2">
      <c r="A32">
        <f t="shared" si="0"/>
        <v>1980</v>
      </c>
      <c r="B32" s="1"/>
      <c r="C32" s="1"/>
      <c r="D32" s="1"/>
      <c r="E32" s="1">
        <v>125013</v>
      </c>
      <c r="G32" s="1">
        <v>48329</v>
      </c>
      <c r="H32" s="1">
        <v>21008</v>
      </c>
      <c r="I32" s="1">
        <f t="shared" si="1"/>
        <v>27321</v>
      </c>
      <c r="J32" s="1">
        <f t="shared" si="2"/>
        <v>76684</v>
      </c>
    </row>
    <row r="33" spans="1:10" x14ac:dyDescent="0.2">
      <c r="A33">
        <f t="shared" si="0"/>
        <v>1981</v>
      </c>
      <c r="B33" s="1"/>
      <c r="C33" s="1"/>
      <c r="D33" s="1"/>
      <c r="E33" s="1">
        <v>142441</v>
      </c>
      <c r="G33" s="1">
        <v>61609</v>
      </c>
      <c r="H33" s="1">
        <v>21972</v>
      </c>
      <c r="I33" s="1">
        <f t="shared" si="1"/>
        <v>39637</v>
      </c>
      <c r="J33" s="1">
        <f t="shared" si="2"/>
        <v>80832</v>
      </c>
    </row>
    <row r="34" spans="1:10" x14ac:dyDescent="0.2">
      <c r="A34">
        <f t="shared" si="0"/>
        <v>1982</v>
      </c>
      <c r="B34" s="1"/>
      <c r="C34" s="1"/>
      <c r="D34" s="1"/>
      <c r="E34" s="1">
        <v>104792</v>
      </c>
      <c r="G34" s="1">
        <v>53162</v>
      </c>
      <c r="H34" s="1">
        <v>20450</v>
      </c>
      <c r="I34" s="1">
        <f t="shared" si="1"/>
        <v>32712</v>
      </c>
      <c r="J34" s="1">
        <f t="shared" si="2"/>
        <v>51630</v>
      </c>
    </row>
    <row r="35" spans="1:10" x14ac:dyDescent="0.2">
      <c r="A35">
        <f t="shared" si="0"/>
        <v>1983</v>
      </c>
      <c r="B35" s="1"/>
      <c r="C35" s="1"/>
      <c r="D35" s="1"/>
      <c r="E35" s="1">
        <v>134207</v>
      </c>
      <c r="F35" s="1">
        <v>9088</v>
      </c>
      <c r="G35" s="1">
        <v>44124</v>
      </c>
      <c r="H35" s="1">
        <v>20098</v>
      </c>
      <c r="I35" s="1">
        <f t="shared" si="1"/>
        <v>24026</v>
      </c>
      <c r="J35" s="1">
        <f t="shared" si="2"/>
        <v>90083</v>
      </c>
    </row>
    <row r="36" spans="1:10" x14ac:dyDescent="0.2">
      <c r="A36">
        <f t="shared" si="0"/>
        <v>1984</v>
      </c>
      <c r="B36" s="1"/>
      <c r="C36" s="1"/>
      <c r="D36" s="1"/>
      <c r="E36" s="1">
        <v>110874</v>
      </c>
      <c r="F36" s="1">
        <v>11012</v>
      </c>
      <c r="G36" s="1">
        <v>40000</v>
      </c>
      <c r="H36" s="1">
        <v>18254</v>
      </c>
      <c r="I36" s="1">
        <f t="shared" si="1"/>
        <v>21746</v>
      </c>
      <c r="J36" s="1">
        <f t="shared" si="2"/>
        <v>70874</v>
      </c>
    </row>
    <row r="37" spans="1:10" x14ac:dyDescent="0.2">
      <c r="A37">
        <f t="shared" si="0"/>
        <v>1985</v>
      </c>
      <c r="B37" s="1"/>
      <c r="C37" s="1"/>
      <c r="D37" s="1"/>
      <c r="E37" s="1">
        <v>139408</v>
      </c>
      <c r="F37" s="1">
        <v>13958</v>
      </c>
      <c r="G37" s="1">
        <v>37000</v>
      </c>
      <c r="H37" s="1">
        <v>19649</v>
      </c>
      <c r="I37" s="1">
        <f t="shared" si="1"/>
        <v>17351</v>
      </c>
      <c r="J37" s="1">
        <f t="shared" si="2"/>
        <v>102408</v>
      </c>
    </row>
    <row r="38" spans="1:10" x14ac:dyDescent="0.2">
      <c r="A38">
        <f>A37+1</f>
        <v>1986</v>
      </c>
      <c r="B38" s="1"/>
      <c r="C38" s="1"/>
      <c r="D38" s="1"/>
      <c r="E38" s="1">
        <v>170863</v>
      </c>
      <c r="F38" s="1">
        <v>22448</v>
      </c>
      <c r="G38" s="1">
        <v>41000</v>
      </c>
      <c r="H38" s="1">
        <v>16987</v>
      </c>
      <c r="I38" s="1">
        <f t="shared" si="1"/>
        <v>24013</v>
      </c>
      <c r="J38" s="1">
        <f t="shared" si="2"/>
        <v>129863</v>
      </c>
    </row>
    <row r="39" spans="1:10" x14ac:dyDescent="0.2">
      <c r="A39">
        <f t="shared" si="0"/>
        <v>1987</v>
      </c>
      <c r="B39" s="1"/>
      <c r="C39" s="1"/>
      <c r="D39" s="1"/>
      <c r="E39" s="1">
        <v>215340</v>
      </c>
      <c r="F39" s="1">
        <v>34774</v>
      </c>
      <c r="G39" s="1">
        <v>52000</v>
      </c>
      <c r="H39" s="1">
        <v>21100</v>
      </c>
      <c r="I39" s="1">
        <f t="shared" si="1"/>
        <v>30900</v>
      </c>
      <c r="J39" s="1">
        <f t="shared" si="2"/>
        <v>163340</v>
      </c>
    </row>
    <row r="40" spans="1:10" x14ac:dyDescent="0.2">
      <c r="A40">
        <f t="shared" si="0"/>
        <v>1988</v>
      </c>
      <c r="B40" s="1"/>
      <c r="C40" s="1"/>
      <c r="D40" s="1"/>
      <c r="E40" s="1">
        <v>189635</v>
      </c>
      <c r="F40" s="1">
        <v>36923</v>
      </c>
      <c r="G40" s="1">
        <v>38000</v>
      </c>
      <c r="H40" s="1">
        <v>19700</v>
      </c>
      <c r="I40" s="1">
        <f t="shared" si="1"/>
        <v>18300</v>
      </c>
      <c r="J40" s="1">
        <f t="shared" si="2"/>
        <v>151635</v>
      </c>
    </row>
    <row r="41" spans="1:10" x14ac:dyDescent="0.2">
      <c r="A41">
        <f t="shared" si="0"/>
        <v>1989</v>
      </c>
      <c r="B41" s="1"/>
      <c r="C41" s="1"/>
      <c r="D41" s="1"/>
      <c r="E41" s="1">
        <v>183323</v>
      </c>
      <c r="F41" s="1">
        <v>38914</v>
      </c>
      <c r="G41" s="1">
        <v>34551</v>
      </c>
      <c r="H41" s="1">
        <v>17400</v>
      </c>
      <c r="I41" s="1">
        <f t="shared" si="1"/>
        <v>17151</v>
      </c>
      <c r="J41" s="1">
        <f t="shared" si="2"/>
        <v>148772</v>
      </c>
    </row>
    <row r="42" spans="1:10" x14ac:dyDescent="0.2">
      <c r="A42">
        <f t="shared" si="0"/>
        <v>1990</v>
      </c>
      <c r="B42" s="1"/>
      <c r="C42" s="1"/>
      <c r="D42" s="1"/>
      <c r="E42" s="1">
        <v>150789</v>
      </c>
      <c r="F42" s="1">
        <v>29359</v>
      </c>
      <c r="G42" s="1">
        <v>34494</v>
      </c>
      <c r="H42" s="1">
        <v>17100</v>
      </c>
      <c r="I42" s="1">
        <f t="shared" si="1"/>
        <v>17394</v>
      </c>
      <c r="J42" s="1">
        <f t="shared" si="2"/>
        <v>116295</v>
      </c>
    </row>
    <row r="43" spans="1:10" x14ac:dyDescent="0.2">
      <c r="A43">
        <f t="shared" si="0"/>
        <v>1991</v>
      </c>
      <c r="B43" s="1"/>
      <c r="C43" s="1"/>
      <c r="D43" s="1"/>
      <c r="E43" s="1">
        <v>130320</v>
      </c>
      <c r="F43" s="1">
        <v>18649</v>
      </c>
      <c r="G43" s="1">
        <v>33607</v>
      </c>
      <c r="H43" s="1">
        <v>24400</v>
      </c>
      <c r="I43" s="1">
        <f t="shared" si="1"/>
        <v>9207</v>
      </c>
      <c r="J43" s="1">
        <f t="shared" si="2"/>
        <v>96713</v>
      </c>
    </row>
    <row r="44" spans="1:10" x14ac:dyDescent="0.2">
      <c r="A44">
        <f t="shared" si="0"/>
        <v>1992</v>
      </c>
      <c r="B44" s="1"/>
      <c r="C44" s="1"/>
      <c r="D44" s="1"/>
      <c r="E44" s="1">
        <v>140475</v>
      </c>
      <c r="F44" s="1">
        <v>23250</v>
      </c>
      <c r="G44" s="1">
        <v>32349</v>
      </c>
      <c r="H44" s="1">
        <v>22100</v>
      </c>
      <c r="I44" s="1">
        <f t="shared" si="1"/>
        <v>10249</v>
      </c>
      <c r="J44" s="1">
        <f t="shared" si="2"/>
        <v>108126</v>
      </c>
    </row>
    <row r="45" spans="1:10" x14ac:dyDescent="0.2">
      <c r="A45">
        <f>A44+1</f>
        <v>1993</v>
      </c>
      <c r="B45" s="1"/>
      <c r="C45" s="1"/>
      <c r="D45" s="1"/>
      <c r="E45" s="1">
        <v>130220</v>
      </c>
      <c r="F45" s="1">
        <v>32017</v>
      </c>
      <c r="G45" s="1">
        <v>19566</v>
      </c>
      <c r="H45" s="1">
        <v>21433</v>
      </c>
      <c r="I45" s="1">
        <f t="shared" si="1"/>
        <v>0</v>
      </c>
      <c r="J45" s="1">
        <f t="shared" si="2"/>
        <v>108787</v>
      </c>
    </row>
    <row r="46" spans="1:10" x14ac:dyDescent="0.2">
      <c r="A46">
        <f t="shared" si="0"/>
        <v>1994</v>
      </c>
      <c r="B46" s="1"/>
      <c r="C46" s="1"/>
      <c r="D46" s="1"/>
      <c r="E46" s="1">
        <v>127550</v>
      </c>
      <c r="F46" s="1">
        <v>31686</v>
      </c>
      <c r="G46" s="1">
        <v>12922</v>
      </c>
      <c r="H46" s="1">
        <v>9465</v>
      </c>
      <c r="I46" s="1">
        <f t="shared" si="1"/>
        <v>3457</v>
      </c>
      <c r="J46" s="1">
        <f t="shared" si="2"/>
        <v>114628</v>
      </c>
    </row>
    <row r="47" spans="1:10" x14ac:dyDescent="0.2">
      <c r="A47">
        <f t="shared" si="0"/>
        <v>1995</v>
      </c>
      <c r="B47" s="1"/>
      <c r="C47" s="1"/>
      <c r="D47" s="1"/>
      <c r="E47" s="1">
        <v>89779</v>
      </c>
      <c r="F47" s="1">
        <v>24106</v>
      </c>
      <c r="G47" s="1">
        <v>8705</v>
      </c>
      <c r="H47" s="1">
        <v>4363</v>
      </c>
      <c r="I47" s="1">
        <f t="shared" si="1"/>
        <v>4342</v>
      </c>
      <c r="J47" s="1">
        <f t="shared" si="2"/>
        <v>81074</v>
      </c>
    </row>
    <row r="48" spans="1:10" x14ac:dyDescent="0.2">
      <c r="A48">
        <f t="shared" si="0"/>
        <v>1996</v>
      </c>
      <c r="B48" s="1"/>
      <c r="C48" s="1"/>
      <c r="D48" s="1"/>
      <c r="E48" s="1">
        <v>101854</v>
      </c>
      <c r="F48" s="1">
        <v>23076</v>
      </c>
      <c r="G48" s="1">
        <v>7170</v>
      </c>
      <c r="H48" s="1">
        <v>2755</v>
      </c>
      <c r="I48" s="1">
        <f t="shared" si="1"/>
        <v>4415</v>
      </c>
      <c r="J48" s="1">
        <f t="shared" si="2"/>
        <v>94684</v>
      </c>
    </row>
    <row r="49" spans="1:10" x14ac:dyDescent="0.2">
      <c r="A49">
        <f t="shared" si="0"/>
        <v>1997</v>
      </c>
      <c r="B49" s="1"/>
      <c r="C49" s="1"/>
      <c r="D49" s="1"/>
      <c r="E49" s="1">
        <v>123302</v>
      </c>
      <c r="F49" s="1">
        <v>27471</v>
      </c>
      <c r="G49" s="1">
        <v>7693</v>
      </c>
      <c r="H49" s="1">
        <v>2715</v>
      </c>
      <c r="I49" s="1">
        <f t="shared" si="1"/>
        <v>4978</v>
      </c>
      <c r="J49" s="1">
        <f t="shared" si="2"/>
        <v>115609</v>
      </c>
    </row>
    <row r="50" spans="1:10" x14ac:dyDescent="0.2">
      <c r="A50">
        <f t="shared" si="0"/>
        <v>1998</v>
      </c>
      <c r="B50" s="1"/>
      <c r="C50" s="1"/>
      <c r="D50" s="1"/>
      <c r="E50" s="1">
        <v>116797</v>
      </c>
      <c r="F50" s="1">
        <v>27351</v>
      </c>
      <c r="G50" s="1">
        <v>6531</v>
      </c>
      <c r="H50" s="1">
        <v>1128</v>
      </c>
      <c r="I50" s="1">
        <f t="shared" si="1"/>
        <v>5403</v>
      </c>
      <c r="J50" s="1">
        <f t="shared" si="2"/>
        <v>110266</v>
      </c>
    </row>
    <row r="51" spans="1:10" x14ac:dyDescent="0.2">
      <c r="A51">
        <f t="shared" si="0"/>
        <v>1999</v>
      </c>
      <c r="B51" s="1"/>
      <c r="C51" s="1"/>
      <c r="D51" s="1"/>
      <c r="E51" s="1">
        <v>127118</v>
      </c>
      <c r="F51" s="1">
        <v>28434</v>
      </c>
      <c r="G51" s="1">
        <v>9280</v>
      </c>
      <c r="H51" s="1">
        <v>1600</v>
      </c>
      <c r="I51" s="1">
        <f t="shared" si="1"/>
        <v>7680</v>
      </c>
      <c r="J51" s="1">
        <f t="shared" si="2"/>
        <v>117838</v>
      </c>
    </row>
    <row r="52" spans="1:10" x14ac:dyDescent="0.2">
      <c r="A52">
        <f>A51+1</f>
        <v>2000</v>
      </c>
      <c r="B52" s="1"/>
      <c r="C52" s="1"/>
      <c r="D52" s="1"/>
      <c r="E52" s="1">
        <v>131076</v>
      </c>
      <c r="F52" s="1">
        <v>28319</v>
      </c>
      <c r="G52" s="1">
        <v>10260</v>
      </c>
      <c r="H52" s="1">
        <v>1600</v>
      </c>
      <c r="I52" s="1">
        <f t="shared" si="1"/>
        <v>8660</v>
      </c>
      <c r="J52" s="1">
        <f t="shared" si="2"/>
        <v>120816</v>
      </c>
    </row>
    <row r="53" spans="1:10" x14ac:dyDescent="0.2">
      <c r="A53">
        <f t="shared" si="0"/>
        <v>2001</v>
      </c>
      <c r="B53" s="1"/>
      <c r="C53" s="1"/>
      <c r="D53" s="1"/>
      <c r="E53" s="1">
        <v>142373</v>
      </c>
      <c r="F53" s="1">
        <v>31986</v>
      </c>
      <c r="G53" s="1">
        <v>14897</v>
      </c>
      <c r="H53" s="1">
        <v>1600</v>
      </c>
      <c r="I53" s="1">
        <f t="shared" si="1"/>
        <v>13297</v>
      </c>
      <c r="J53" s="1">
        <f t="shared" si="2"/>
        <v>127476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2" sqref="B2:B38"/>
    </sheetView>
  </sheetViews>
  <sheetFormatPr baseColWidth="10" defaultRowHeight="16" x14ac:dyDescent="0.2"/>
  <sheetData>
    <row r="1" spans="1:13" x14ac:dyDescent="0.2">
      <c r="A1" t="s">
        <v>12</v>
      </c>
    </row>
    <row r="2" spans="1:13" x14ac:dyDescent="0.2">
      <c r="A2">
        <v>1965</v>
      </c>
      <c r="B2" s="1">
        <v>135218</v>
      </c>
    </row>
    <row r="3" spans="1:13" x14ac:dyDescent="0.2">
      <c r="A3">
        <f>A2+1</f>
        <v>1966</v>
      </c>
      <c r="B3" s="1">
        <v>108329</v>
      </c>
    </row>
    <row r="4" spans="1:13" x14ac:dyDescent="0.2">
      <c r="A4">
        <f t="shared" ref="A4:A38" si="0">A3+1</f>
        <v>1967</v>
      </c>
      <c r="B4" s="1">
        <v>131858</v>
      </c>
    </row>
    <row r="5" spans="1:13" x14ac:dyDescent="0.2">
      <c r="A5">
        <f t="shared" si="0"/>
        <v>1968</v>
      </c>
      <c r="B5" s="1">
        <v>162267</v>
      </c>
    </row>
    <row r="6" spans="1:13" x14ac:dyDescent="0.2">
      <c r="A6">
        <f t="shared" si="0"/>
        <v>1969</v>
      </c>
      <c r="B6" s="1">
        <v>169739</v>
      </c>
    </row>
    <row r="7" spans="1:13" x14ac:dyDescent="0.2">
      <c r="A7">
        <f t="shared" si="0"/>
        <v>1970</v>
      </c>
      <c r="B7" s="1">
        <v>150999</v>
      </c>
    </row>
    <row r="8" spans="1:13" x14ac:dyDescent="0.2">
      <c r="A8">
        <f t="shared" si="0"/>
        <v>1971</v>
      </c>
      <c r="B8" s="1">
        <v>180948</v>
      </c>
    </row>
    <row r="9" spans="1:13" x14ac:dyDescent="0.2">
      <c r="A9">
        <f t="shared" si="0"/>
        <v>1972</v>
      </c>
      <c r="B9" s="1">
        <v>206954</v>
      </c>
    </row>
    <row r="10" spans="1:13" x14ac:dyDescent="0.2">
      <c r="A10">
        <f t="shared" si="0"/>
        <v>1973</v>
      </c>
      <c r="B10" s="1">
        <v>211543</v>
      </c>
      <c r="H10" s="1"/>
      <c r="I10" s="1"/>
      <c r="J10" s="1"/>
      <c r="K10" s="1"/>
      <c r="L10" s="1"/>
      <c r="M10" s="1"/>
    </row>
    <row r="11" spans="1:13" x14ac:dyDescent="0.2">
      <c r="A11">
        <f t="shared" si="0"/>
        <v>1974</v>
      </c>
      <c r="B11" s="1">
        <v>169437</v>
      </c>
      <c r="I11" s="1"/>
      <c r="J11" s="1"/>
      <c r="K11" s="1"/>
      <c r="L11" s="1"/>
      <c r="M11" s="1"/>
    </row>
    <row r="12" spans="1:13" x14ac:dyDescent="0.2">
      <c r="A12">
        <f t="shared" si="0"/>
        <v>1975</v>
      </c>
      <c r="B12" s="1">
        <v>181846</v>
      </c>
      <c r="I12" s="1"/>
      <c r="J12" s="1"/>
      <c r="K12" s="1"/>
      <c r="L12" s="1"/>
      <c r="M12" s="1"/>
    </row>
    <row r="13" spans="1:13" x14ac:dyDescent="0.2">
      <c r="A13">
        <f t="shared" si="0"/>
        <v>1976</v>
      </c>
      <c r="B13" s="1">
        <v>209762</v>
      </c>
      <c r="I13" s="1"/>
      <c r="J13" s="1"/>
      <c r="K13" s="1"/>
      <c r="L13" s="1"/>
      <c r="M13" s="1"/>
    </row>
    <row r="14" spans="1:13" x14ac:dyDescent="0.2">
      <c r="A14">
        <f t="shared" si="0"/>
        <v>1977</v>
      </c>
      <c r="B14" s="1">
        <v>200201</v>
      </c>
      <c r="I14" s="1"/>
      <c r="J14" s="1"/>
      <c r="K14" s="1"/>
      <c r="L14" s="1"/>
      <c r="M14" s="1"/>
    </row>
    <row r="15" spans="1:13" x14ac:dyDescent="0.2">
      <c r="A15">
        <f t="shared" si="0"/>
        <v>1978</v>
      </c>
      <c r="B15" s="1">
        <v>178678</v>
      </c>
      <c r="I15" s="1"/>
      <c r="J15" s="1"/>
      <c r="K15" s="1"/>
      <c r="M15" s="1"/>
    </row>
    <row r="16" spans="1:13" x14ac:dyDescent="0.2">
      <c r="A16">
        <f t="shared" si="0"/>
        <v>1979</v>
      </c>
      <c r="B16" s="1">
        <v>151717</v>
      </c>
      <c r="I16" s="1"/>
      <c r="J16" s="1"/>
      <c r="K16" s="1"/>
      <c r="M16" s="1"/>
    </row>
    <row r="17" spans="1:13" x14ac:dyDescent="0.2">
      <c r="A17">
        <f t="shared" si="0"/>
        <v>1980</v>
      </c>
      <c r="B17" s="1">
        <v>125013</v>
      </c>
      <c r="I17" s="1"/>
      <c r="J17" s="1"/>
      <c r="K17" s="1"/>
      <c r="M17" s="1"/>
    </row>
    <row r="18" spans="1:13" x14ac:dyDescent="0.2">
      <c r="A18">
        <f t="shared" si="0"/>
        <v>1981</v>
      </c>
      <c r="B18" s="1">
        <v>142441</v>
      </c>
      <c r="I18" s="1"/>
      <c r="J18" s="1"/>
      <c r="K18" s="1"/>
      <c r="M18" s="1"/>
    </row>
    <row r="19" spans="1:13" x14ac:dyDescent="0.2">
      <c r="A19">
        <f t="shared" si="0"/>
        <v>1982</v>
      </c>
      <c r="B19" s="1">
        <v>104792</v>
      </c>
      <c r="I19" s="1"/>
      <c r="J19" s="1"/>
      <c r="K19" s="1"/>
      <c r="M19" s="1"/>
    </row>
    <row r="20" spans="1:13" x14ac:dyDescent="0.2">
      <c r="A20">
        <f t="shared" si="0"/>
        <v>1983</v>
      </c>
      <c r="B20" s="1">
        <v>134207</v>
      </c>
      <c r="I20" s="1"/>
      <c r="J20" s="1"/>
      <c r="K20" s="1"/>
      <c r="M20" s="1"/>
    </row>
    <row r="21" spans="1:13" x14ac:dyDescent="0.2">
      <c r="A21">
        <f t="shared" si="0"/>
        <v>1984</v>
      </c>
      <c r="B21" s="1">
        <v>110874</v>
      </c>
      <c r="I21" s="1"/>
      <c r="J21" s="1"/>
      <c r="K21" s="1"/>
      <c r="M21" s="1"/>
    </row>
    <row r="22" spans="1:13" x14ac:dyDescent="0.2">
      <c r="A22">
        <f t="shared" si="0"/>
        <v>1985</v>
      </c>
      <c r="B22" s="1">
        <v>139408</v>
      </c>
      <c r="I22" s="1"/>
      <c r="J22" s="1"/>
      <c r="K22" s="1"/>
      <c r="M22" s="1"/>
    </row>
    <row r="23" spans="1:13" x14ac:dyDescent="0.2">
      <c r="A23">
        <f t="shared" si="0"/>
        <v>1986</v>
      </c>
      <c r="B23" s="1">
        <v>170863</v>
      </c>
      <c r="I23" s="1"/>
      <c r="J23" s="1"/>
      <c r="K23" s="1"/>
      <c r="M23" s="1"/>
    </row>
    <row r="24" spans="1:13" x14ac:dyDescent="0.2">
      <c r="A24">
        <f t="shared" si="0"/>
        <v>1987</v>
      </c>
      <c r="B24" s="1">
        <v>215340</v>
      </c>
      <c r="I24" s="1"/>
      <c r="J24" s="1"/>
      <c r="K24" s="1"/>
      <c r="M24" s="1"/>
    </row>
    <row r="25" spans="1:13" x14ac:dyDescent="0.2">
      <c r="A25">
        <f t="shared" si="0"/>
        <v>1988</v>
      </c>
      <c r="B25" s="1">
        <v>189635</v>
      </c>
      <c r="I25" s="1"/>
      <c r="J25" s="1"/>
      <c r="K25" s="1"/>
      <c r="L25" s="1"/>
      <c r="M25" s="1"/>
    </row>
    <row r="26" spans="1:13" x14ac:dyDescent="0.2">
      <c r="A26">
        <f t="shared" si="0"/>
        <v>1989</v>
      </c>
      <c r="B26" s="1">
        <v>183323</v>
      </c>
      <c r="I26" s="1"/>
      <c r="J26" s="1"/>
      <c r="K26" s="1"/>
      <c r="M26" s="1"/>
    </row>
    <row r="27" spans="1:13" x14ac:dyDescent="0.2">
      <c r="A27">
        <f t="shared" si="0"/>
        <v>1990</v>
      </c>
      <c r="B27" s="1">
        <v>150789</v>
      </c>
      <c r="I27" s="1"/>
      <c r="J27" s="1"/>
      <c r="K27" s="1"/>
      <c r="M27" s="1"/>
    </row>
    <row r="28" spans="1:13" x14ac:dyDescent="0.2">
      <c r="A28">
        <f t="shared" si="0"/>
        <v>1991</v>
      </c>
      <c r="B28" s="1">
        <v>130320</v>
      </c>
      <c r="I28" s="1"/>
      <c r="J28" s="1"/>
      <c r="K28" s="1"/>
      <c r="M28" s="1"/>
    </row>
    <row r="29" spans="1:13" x14ac:dyDescent="0.2">
      <c r="A29">
        <f t="shared" si="0"/>
        <v>1992</v>
      </c>
      <c r="B29" s="1">
        <v>140475</v>
      </c>
      <c r="I29" s="1"/>
      <c r="J29" s="1"/>
      <c r="K29" s="1"/>
      <c r="L29" s="1"/>
      <c r="M29" s="1"/>
    </row>
    <row r="30" spans="1:13" x14ac:dyDescent="0.2">
      <c r="A30">
        <f>A29+1</f>
        <v>1993</v>
      </c>
      <c r="B30" s="1">
        <v>130220</v>
      </c>
      <c r="I30" s="1"/>
      <c r="J30" s="1"/>
      <c r="K30" s="1"/>
      <c r="M30" s="1"/>
    </row>
    <row r="31" spans="1:13" x14ac:dyDescent="0.2">
      <c r="A31">
        <f t="shared" si="0"/>
        <v>1994</v>
      </c>
      <c r="B31" s="1">
        <v>127550</v>
      </c>
      <c r="I31" s="1"/>
      <c r="J31" s="1"/>
      <c r="K31" s="1"/>
      <c r="M31" s="1"/>
    </row>
    <row r="32" spans="1:13" x14ac:dyDescent="0.2">
      <c r="A32">
        <f t="shared" si="0"/>
        <v>1995</v>
      </c>
      <c r="B32" s="1">
        <v>89779</v>
      </c>
      <c r="I32" s="1"/>
      <c r="J32" s="1"/>
      <c r="K32" s="1"/>
      <c r="M32" s="1"/>
    </row>
    <row r="33" spans="1:13" x14ac:dyDescent="0.2">
      <c r="A33">
        <f t="shared" si="0"/>
        <v>1996</v>
      </c>
      <c r="B33" s="1">
        <v>101854</v>
      </c>
      <c r="I33" s="1"/>
      <c r="J33" s="1"/>
      <c r="K33" s="1"/>
      <c r="M33" s="1"/>
    </row>
    <row r="34" spans="1:13" x14ac:dyDescent="0.2">
      <c r="A34">
        <f t="shared" si="0"/>
        <v>1997</v>
      </c>
      <c r="B34" s="1">
        <v>123302</v>
      </c>
      <c r="I34" s="1"/>
      <c r="J34" s="1"/>
      <c r="K34" s="1"/>
      <c r="M34" s="1"/>
    </row>
    <row r="35" spans="1:13" x14ac:dyDescent="0.2">
      <c r="A35">
        <f t="shared" si="0"/>
        <v>1998</v>
      </c>
      <c r="B35" s="1">
        <v>116797</v>
      </c>
      <c r="I35" s="1"/>
      <c r="J35" s="1"/>
      <c r="K35" s="1"/>
      <c r="M35" s="1"/>
    </row>
    <row r="36" spans="1:13" x14ac:dyDescent="0.2">
      <c r="A36">
        <f t="shared" si="0"/>
        <v>1999</v>
      </c>
      <c r="B36" s="1">
        <v>127118</v>
      </c>
      <c r="I36" s="1"/>
      <c r="J36" s="1"/>
      <c r="K36" s="1"/>
      <c r="M36" s="1"/>
    </row>
    <row r="37" spans="1:13" x14ac:dyDescent="0.2">
      <c r="A37">
        <f>A36+1</f>
        <v>2000</v>
      </c>
      <c r="B37" s="1">
        <v>131076</v>
      </c>
    </row>
    <row r="38" spans="1:13" x14ac:dyDescent="0.2">
      <c r="A38">
        <f t="shared" si="0"/>
        <v>2001</v>
      </c>
      <c r="B38" s="1">
        <v>142373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1" sqref="I21"/>
    </sheetView>
  </sheetViews>
  <sheetFormatPr baseColWidth="10" defaultRowHeight="16" x14ac:dyDescent="0.2"/>
  <sheetData>
    <row r="1" spans="1:9" x14ac:dyDescent="0.2">
      <c r="A1" t="s">
        <v>8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</row>
    <row r="3" spans="1:9" x14ac:dyDescent="0.2">
      <c r="A3">
        <v>1951</v>
      </c>
      <c r="E3" s="1">
        <v>27300</v>
      </c>
      <c r="F3">
        <v>0</v>
      </c>
      <c r="H3">
        <v>500</v>
      </c>
      <c r="I3">
        <f>G3-H3</f>
        <v>-500</v>
      </c>
    </row>
    <row r="4" spans="1:9" x14ac:dyDescent="0.2">
      <c r="A4">
        <f>A3+1</f>
        <v>1952</v>
      </c>
      <c r="E4" s="1">
        <v>30000</v>
      </c>
      <c r="F4">
        <v>0</v>
      </c>
      <c r="H4">
        <v>500</v>
      </c>
      <c r="I4">
        <f t="shared" ref="I4:I53" si="0">G4-H4</f>
        <v>-500</v>
      </c>
    </row>
    <row r="5" spans="1:9" x14ac:dyDescent="0.2">
      <c r="A5">
        <f t="shared" ref="A5:A53" si="1">A4+1</f>
        <v>1953</v>
      </c>
      <c r="E5" s="1">
        <v>38900</v>
      </c>
      <c r="F5">
        <v>0</v>
      </c>
      <c r="H5">
        <v>500</v>
      </c>
      <c r="I5">
        <f t="shared" si="0"/>
        <v>-500</v>
      </c>
    </row>
    <row r="6" spans="1:9" x14ac:dyDescent="0.2">
      <c r="A6">
        <f t="shared" si="1"/>
        <v>1954</v>
      </c>
      <c r="E6" s="1">
        <v>46400</v>
      </c>
      <c r="F6">
        <v>0</v>
      </c>
      <c r="H6">
        <v>400</v>
      </c>
      <c r="I6">
        <f t="shared" si="0"/>
        <v>-400</v>
      </c>
    </row>
    <row r="7" spans="1:9" x14ac:dyDescent="0.2">
      <c r="A7">
        <f t="shared" si="1"/>
        <v>1955</v>
      </c>
      <c r="B7" s="1">
        <v>46015</v>
      </c>
      <c r="C7">
        <v>422</v>
      </c>
      <c r="D7" s="1">
        <v>7019</v>
      </c>
      <c r="E7" s="1">
        <v>53456</v>
      </c>
      <c r="F7">
        <v>0</v>
      </c>
      <c r="G7" s="1">
        <f>D7</f>
        <v>7019</v>
      </c>
      <c r="H7">
        <v>500</v>
      </c>
      <c r="I7">
        <f t="shared" si="0"/>
        <v>6519</v>
      </c>
    </row>
    <row r="8" spans="1:9" x14ac:dyDescent="0.2">
      <c r="A8">
        <f t="shared" si="1"/>
        <v>1956</v>
      </c>
      <c r="B8" s="1">
        <v>39616</v>
      </c>
      <c r="C8">
        <v>280</v>
      </c>
      <c r="D8" s="1">
        <v>8816</v>
      </c>
      <c r="E8" s="1">
        <v>48712</v>
      </c>
      <c r="F8">
        <v>0</v>
      </c>
      <c r="G8" s="1">
        <f t="shared" ref="G8:G18" si="2">D8</f>
        <v>8816</v>
      </c>
      <c r="H8">
        <v>900</v>
      </c>
      <c r="I8">
        <f t="shared" si="0"/>
        <v>7916</v>
      </c>
    </row>
    <row r="9" spans="1:9" x14ac:dyDescent="0.2">
      <c r="A9">
        <f t="shared" si="1"/>
        <v>1957</v>
      </c>
      <c r="B9" s="1">
        <v>36549</v>
      </c>
      <c r="C9">
        <v>808</v>
      </c>
      <c r="D9" s="1">
        <v>10382</v>
      </c>
      <c r="E9" s="1">
        <v>47739</v>
      </c>
      <c r="F9">
        <v>0</v>
      </c>
      <c r="G9" s="1">
        <f t="shared" si="2"/>
        <v>10382</v>
      </c>
      <c r="H9" s="1">
        <v>1300</v>
      </c>
      <c r="I9">
        <f t="shared" si="0"/>
        <v>9082</v>
      </c>
    </row>
    <row r="10" spans="1:9" x14ac:dyDescent="0.2">
      <c r="A10">
        <f t="shared" si="1"/>
        <v>1958</v>
      </c>
      <c r="B10" s="1">
        <v>45868</v>
      </c>
      <c r="C10">
        <v>867</v>
      </c>
      <c r="D10" s="1">
        <v>17018</v>
      </c>
      <c r="E10" s="1">
        <v>63753</v>
      </c>
      <c r="F10">
        <v>0</v>
      </c>
      <c r="G10" s="1">
        <f t="shared" si="2"/>
        <v>17018</v>
      </c>
      <c r="H10" s="1">
        <v>1400</v>
      </c>
      <c r="I10">
        <f t="shared" si="0"/>
        <v>15618</v>
      </c>
    </row>
    <row r="11" spans="1:9" x14ac:dyDescent="0.2">
      <c r="A11">
        <f t="shared" si="1"/>
        <v>1959</v>
      </c>
      <c r="B11" s="1">
        <v>38065</v>
      </c>
      <c r="C11">
        <v>482</v>
      </c>
      <c r="D11" s="1">
        <v>15611</v>
      </c>
      <c r="E11" s="1">
        <v>54158</v>
      </c>
      <c r="F11">
        <v>0</v>
      </c>
      <c r="G11" s="1">
        <f t="shared" si="2"/>
        <v>15611</v>
      </c>
      <c r="H11">
        <v>800</v>
      </c>
      <c r="I11">
        <f t="shared" si="0"/>
        <v>14811</v>
      </c>
    </row>
    <row r="12" spans="1:9" x14ac:dyDescent="0.2">
      <c r="A12">
        <f t="shared" si="1"/>
        <v>1960</v>
      </c>
      <c r="B12" s="1">
        <v>26942</v>
      </c>
      <c r="C12">
        <v>920</v>
      </c>
      <c r="D12" s="1">
        <v>14420</v>
      </c>
      <c r="E12" s="1">
        <v>42282</v>
      </c>
      <c r="F12">
        <v>0</v>
      </c>
      <c r="G12" s="1">
        <f t="shared" si="2"/>
        <v>14420</v>
      </c>
      <c r="H12">
        <v>800</v>
      </c>
      <c r="I12">
        <f t="shared" si="0"/>
        <v>13620</v>
      </c>
    </row>
    <row r="13" spans="1:9" x14ac:dyDescent="0.2">
      <c r="A13">
        <f t="shared" si="1"/>
        <v>1961</v>
      </c>
      <c r="B13" s="1">
        <v>30189</v>
      </c>
      <c r="C13">
        <v>664</v>
      </c>
      <c r="D13" s="1">
        <v>17291</v>
      </c>
      <c r="E13" s="1">
        <v>48144</v>
      </c>
      <c r="F13">
        <v>0</v>
      </c>
      <c r="G13" s="1">
        <f t="shared" si="2"/>
        <v>17291</v>
      </c>
      <c r="H13" s="1">
        <v>1000</v>
      </c>
      <c r="I13">
        <f t="shared" si="0"/>
        <v>16291</v>
      </c>
    </row>
    <row r="14" spans="1:9" x14ac:dyDescent="0.2">
      <c r="A14">
        <f t="shared" si="1"/>
        <v>1962</v>
      </c>
      <c r="B14" s="1">
        <v>26608</v>
      </c>
      <c r="C14" s="1">
        <v>1285</v>
      </c>
      <c r="D14" s="1">
        <v>16413</v>
      </c>
      <c r="E14" s="1">
        <v>44306</v>
      </c>
      <c r="F14">
        <v>0</v>
      </c>
      <c r="G14" s="1">
        <f t="shared" si="2"/>
        <v>16413</v>
      </c>
      <c r="H14" s="1">
        <v>1000</v>
      </c>
      <c r="I14">
        <f t="shared" si="0"/>
        <v>15413</v>
      </c>
    </row>
    <row r="15" spans="1:9" x14ac:dyDescent="0.2">
      <c r="A15">
        <f t="shared" si="1"/>
        <v>1963</v>
      </c>
      <c r="B15" s="1">
        <v>31265</v>
      </c>
      <c r="C15" s="1">
        <v>2300</v>
      </c>
      <c r="D15" s="1">
        <v>22392</v>
      </c>
      <c r="E15" s="1">
        <v>55957</v>
      </c>
      <c r="F15">
        <v>0</v>
      </c>
      <c r="G15" s="1">
        <f t="shared" si="2"/>
        <v>22392</v>
      </c>
      <c r="H15" s="1">
        <v>1700</v>
      </c>
      <c r="I15">
        <f t="shared" si="0"/>
        <v>20692</v>
      </c>
    </row>
    <row r="16" spans="1:9" x14ac:dyDescent="0.2">
      <c r="A16">
        <f t="shared" si="1"/>
        <v>1964</v>
      </c>
      <c r="B16" s="1">
        <v>31707</v>
      </c>
      <c r="C16" s="1">
        <v>2833</v>
      </c>
      <c r="D16" s="1">
        <v>31077</v>
      </c>
      <c r="E16" s="1">
        <v>65617</v>
      </c>
      <c r="F16">
        <v>0</v>
      </c>
      <c r="G16" s="1">
        <f t="shared" si="2"/>
        <v>31077</v>
      </c>
      <c r="H16" s="1">
        <v>1300</v>
      </c>
      <c r="I16">
        <f t="shared" si="0"/>
        <v>29777</v>
      </c>
    </row>
    <row r="17" spans="1:9" x14ac:dyDescent="0.2">
      <c r="A17">
        <f t="shared" si="1"/>
        <v>1965</v>
      </c>
      <c r="B17" s="1">
        <v>29578</v>
      </c>
      <c r="C17" s="1">
        <v>3802</v>
      </c>
      <c r="D17" s="1">
        <v>33387</v>
      </c>
      <c r="E17" s="1">
        <v>66767</v>
      </c>
      <c r="F17">
        <v>0</v>
      </c>
      <c r="G17" s="1">
        <f t="shared" si="2"/>
        <v>33387</v>
      </c>
      <c r="H17" s="1">
        <v>1694</v>
      </c>
      <c r="I17">
        <f t="shared" si="0"/>
        <v>31693</v>
      </c>
    </row>
    <row r="18" spans="1:9" x14ac:dyDescent="0.2">
      <c r="A18">
        <f t="shared" si="1"/>
        <v>1966</v>
      </c>
      <c r="B18" s="1">
        <v>29504</v>
      </c>
      <c r="C18" s="1">
        <v>3927</v>
      </c>
      <c r="D18" s="1">
        <v>18924</v>
      </c>
      <c r="E18" s="1">
        <v>52355</v>
      </c>
      <c r="F18">
        <v>0</v>
      </c>
      <c r="G18" s="1">
        <f t="shared" si="2"/>
        <v>18924</v>
      </c>
      <c r="H18" s="1">
        <v>3429</v>
      </c>
      <c r="I18">
        <f t="shared" si="0"/>
        <v>15495</v>
      </c>
    </row>
    <row r="19" spans="1:9" x14ac:dyDescent="0.2">
      <c r="A19">
        <f t="shared" si="1"/>
        <v>1967</v>
      </c>
      <c r="B19" s="1">
        <v>30509</v>
      </c>
      <c r="C19" s="1">
        <v>4952</v>
      </c>
      <c r="D19" s="1">
        <v>32660</v>
      </c>
      <c r="E19" s="1">
        <v>68121</v>
      </c>
      <c r="F19">
        <v>0</v>
      </c>
      <c r="G19" s="1">
        <f>D19 *0.9</f>
        <v>29394</v>
      </c>
      <c r="H19" s="1">
        <v>7221</v>
      </c>
      <c r="I19">
        <f t="shared" si="0"/>
        <v>22173</v>
      </c>
    </row>
    <row r="20" spans="1:9" x14ac:dyDescent="0.2">
      <c r="A20">
        <f t="shared" si="1"/>
        <v>1968</v>
      </c>
      <c r="B20" s="1">
        <v>34180</v>
      </c>
      <c r="C20" s="1">
        <v>5480</v>
      </c>
      <c r="D20" s="1">
        <v>40715</v>
      </c>
      <c r="E20" s="1">
        <v>80375</v>
      </c>
      <c r="F20" s="1">
        <v>0</v>
      </c>
      <c r="G20" s="1">
        <f>D20 *0.9</f>
        <v>36643.5</v>
      </c>
      <c r="H20" s="1">
        <v>7339</v>
      </c>
      <c r="I20">
        <f t="shared" si="0"/>
        <v>29304.5</v>
      </c>
    </row>
    <row r="21" spans="1:9" x14ac:dyDescent="0.2">
      <c r="A21">
        <f t="shared" si="1"/>
        <v>1969</v>
      </c>
      <c r="B21" s="1">
        <v>35484</v>
      </c>
      <c r="C21" s="1">
        <v>5915</v>
      </c>
      <c r="D21" s="1">
        <v>40047</v>
      </c>
      <c r="E21" s="1">
        <v>81446</v>
      </c>
      <c r="F21" s="1">
        <v>1144</v>
      </c>
      <c r="G21" s="1">
        <v>42000</v>
      </c>
      <c r="H21" s="1">
        <v>9683</v>
      </c>
      <c r="I21">
        <f t="shared" si="0"/>
        <v>32317</v>
      </c>
    </row>
    <row r="22" spans="1:9" x14ac:dyDescent="0.2">
      <c r="A22">
        <f t="shared" si="1"/>
        <v>1970</v>
      </c>
      <c r="B22" s="1">
        <v>26201</v>
      </c>
      <c r="C22" s="1">
        <v>8130</v>
      </c>
      <c r="D22" s="1">
        <v>42344</v>
      </c>
      <c r="E22" s="1">
        <v>76675</v>
      </c>
      <c r="F22" s="1">
        <v>6928</v>
      </c>
      <c r="G22" s="1">
        <v>39000</v>
      </c>
      <c r="H22" s="1">
        <v>10505</v>
      </c>
      <c r="I22">
        <f t="shared" si="0"/>
        <v>28495</v>
      </c>
    </row>
    <row r="23" spans="1:9" x14ac:dyDescent="0.2">
      <c r="A23">
        <f t="shared" si="1"/>
        <v>1971</v>
      </c>
      <c r="B23" s="1">
        <v>38483</v>
      </c>
      <c r="C23" s="1">
        <v>7602</v>
      </c>
      <c r="D23" s="1">
        <v>43895</v>
      </c>
      <c r="E23" s="1">
        <v>89980</v>
      </c>
      <c r="F23" s="1">
        <v>4935</v>
      </c>
      <c r="G23" s="1">
        <v>43000</v>
      </c>
      <c r="H23" s="1">
        <v>10905</v>
      </c>
      <c r="I23">
        <f t="shared" si="0"/>
        <v>32095</v>
      </c>
    </row>
    <row r="24" spans="1:9" x14ac:dyDescent="0.2">
      <c r="A24">
        <f t="shared" si="1"/>
        <v>1972</v>
      </c>
      <c r="B24" s="1">
        <v>46169</v>
      </c>
      <c r="C24" s="1">
        <v>8811</v>
      </c>
      <c r="D24" s="1">
        <v>47953</v>
      </c>
      <c r="E24" s="1">
        <v>102933</v>
      </c>
      <c r="F24" s="1">
        <v>4481</v>
      </c>
      <c r="G24" s="1">
        <v>48000</v>
      </c>
      <c r="H24" s="1">
        <v>8522</v>
      </c>
      <c r="I24">
        <f t="shared" si="0"/>
        <v>39478</v>
      </c>
    </row>
    <row r="25" spans="1:9" x14ac:dyDescent="0.2">
      <c r="A25">
        <f t="shared" si="1"/>
        <v>1973</v>
      </c>
      <c r="B25" s="1">
        <v>50701</v>
      </c>
      <c r="C25" s="1">
        <v>11977</v>
      </c>
      <c r="D25" s="1">
        <v>47858</v>
      </c>
      <c r="E25" s="1">
        <v>110536</v>
      </c>
      <c r="F25" s="1">
        <v>10949</v>
      </c>
      <c r="G25" s="1">
        <v>43000</v>
      </c>
      <c r="H25" s="1">
        <v>8137</v>
      </c>
      <c r="I25">
        <f t="shared" si="0"/>
        <v>34863</v>
      </c>
    </row>
    <row r="26" spans="1:9" x14ac:dyDescent="0.2">
      <c r="A26">
        <f t="shared" si="1"/>
        <v>1974</v>
      </c>
      <c r="B26" s="1">
        <v>39944</v>
      </c>
      <c r="C26" s="1">
        <v>9518</v>
      </c>
      <c r="D26" s="1">
        <v>36041</v>
      </c>
      <c r="E26" s="1">
        <v>85503</v>
      </c>
      <c r="F26" s="1">
        <v>7600</v>
      </c>
      <c r="G26" s="1">
        <v>33000</v>
      </c>
      <c r="H26" s="1">
        <v>6888</v>
      </c>
      <c r="I26">
        <f t="shared" si="0"/>
        <v>26112</v>
      </c>
    </row>
    <row r="27" spans="1:9" x14ac:dyDescent="0.2">
      <c r="A27">
        <f t="shared" si="1"/>
        <v>1975</v>
      </c>
      <c r="B27" s="1">
        <v>42212</v>
      </c>
      <c r="C27" s="1">
        <v>12212</v>
      </c>
      <c r="D27" s="1">
        <v>25544</v>
      </c>
      <c r="E27" s="1">
        <v>79968</v>
      </c>
      <c r="F27" s="1">
        <v>16895</v>
      </c>
      <c r="G27" s="1">
        <v>15000</v>
      </c>
      <c r="H27" s="1">
        <v>6775</v>
      </c>
      <c r="I27">
        <f t="shared" si="0"/>
        <v>8225</v>
      </c>
    </row>
    <row r="28" spans="1:9" x14ac:dyDescent="0.2">
      <c r="A28">
        <f t="shared" si="1"/>
        <v>1976</v>
      </c>
      <c r="B28" s="1">
        <v>40754</v>
      </c>
      <c r="C28" s="1">
        <v>17918</v>
      </c>
      <c r="D28" s="1">
        <v>26010</v>
      </c>
      <c r="E28" s="1">
        <v>84682</v>
      </c>
      <c r="F28" s="1">
        <v>17750</v>
      </c>
      <c r="G28" s="1">
        <v>17000</v>
      </c>
      <c r="H28" s="1">
        <v>9200</v>
      </c>
      <c r="I28">
        <f t="shared" si="0"/>
        <v>7800</v>
      </c>
    </row>
    <row r="29" spans="1:9" x14ac:dyDescent="0.2">
      <c r="A29">
        <f t="shared" si="1"/>
        <v>1977</v>
      </c>
      <c r="B29" s="1">
        <v>38263</v>
      </c>
      <c r="C29" s="1">
        <v>13782</v>
      </c>
      <c r="D29" s="1">
        <v>27085</v>
      </c>
      <c r="E29" s="1">
        <v>79130</v>
      </c>
      <c r="F29" s="1">
        <v>12472</v>
      </c>
      <c r="G29" s="1">
        <v>22000</v>
      </c>
      <c r="H29" s="1">
        <v>5000</v>
      </c>
      <c r="I29">
        <f t="shared" si="0"/>
        <v>17000</v>
      </c>
    </row>
    <row r="30" spans="1:9" x14ac:dyDescent="0.2">
      <c r="A30">
        <f t="shared" si="1"/>
        <v>1978</v>
      </c>
      <c r="B30" s="1">
        <v>36556</v>
      </c>
      <c r="C30" s="1">
        <v>9073</v>
      </c>
      <c r="D30" s="1">
        <v>26081</v>
      </c>
      <c r="E30" s="1">
        <v>71710</v>
      </c>
      <c r="F30" s="1">
        <v>2938</v>
      </c>
      <c r="G30" s="1">
        <v>28000</v>
      </c>
      <c r="H30" s="1">
        <v>4800</v>
      </c>
      <c r="I30">
        <f t="shared" si="0"/>
        <v>23200</v>
      </c>
    </row>
    <row r="31" spans="1:9" x14ac:dyDescent="0.2">
      <c r="A31">
        <f t="shared" si="1"/>
        <v>1979</v>
      </c>
      <c r="B31" s="1">
        <v>36160</v>
      </c>
      <c r="C31" s="1">
        <v>5745</v>
      </c>
      <c r="D31" s="1">
        <v>14982</v>
      </c>
      <c r="E31" s="1">
        <v>56887</v>
      </c>
      <c r="F31" s="1">
        <v>1191</v>
      </c>
      <c r="G31" s="1">
        <v>17000</v>
      </c>
      <c r="H31" s="1">
        <v>1777</v>
      </c>
      <c r="I31">
        <f t="shared" si="0"/>
        <v>15223</v>
      </c>
    </row>
    <row r="32" spans="1:9" x14ac:dyDescent="0.2">
      <c r="A32">
        <f t="shared" si="1"/>
        <v>1980</v>
      </c>
      <c r="B32" s="1">
        <v>23321</v>
      </c>
      <c r="C32" s="1">
        <v>3826</v>
      </c>
      <c r="D32" s="1">
        <v>12980</v>
      </c>
      <c r="E32" s="1">
        <v>40127</v>
      </c>
      <c r="F32">
        <v>867</v>
      </c>
      <c r="G32" s="1">
        <v>14000</v>
      </c>
      <c r="H32" s="1">
        <v>3102</v>
      </c>
      <c r="I32">
        <f t="shared" si="0"/>
        <v>10898</v>
      </c>
    </row>
    <row r="33" spans="1:9" x14ac:dyDescent="0.2">
      <c r="A33">
        <f t="shared" si="1"/>
        <v>1981</v>
      </c>
      <c r="B33" s="1">
        <v>29973</v>
      </c>
      <c r="C33" s="1">
        <v>4863</v>
      </c>
      <c r="D33" s="1">
        <v>15325</v>
      </c>
      <c r="E33" s="1">
        <v>50161</v>
      </c>
      <c r="F33">
        <v>494</v>
      </c>
      <c r="G33" s="1">
        <v>17000</v>
      </c>
      <c r="H33" s="1">
        <v>5993</v>
      </c>
      <c r="I33">
        <f t="shared" si="0"/>
        <v>11007</v>
      </c>
    </row>
    <row r="34" spans="1:9" x14ac:dyDescent="0.2">
      <c r="A34">
        <f t="shared" si="1"/>
        <v>1982</v>
      </c>
      <c r="B34" s="1">
        <v>19927</v>
      </c>
      <c r="C34" s="1">
        <v>4125</v>
      </c>
      <c r="D34" s="1">
        <v>14456</v>
      </c>
      <c r="E34" s="1">
        <v>38508</v>
      </c>
      <c r="F34">
        <v>386</v>
      </c>
      <c r="G34" s="1">
        <v>16000</v>
      </c>
      <c r="H34" s="1">
        <v>5993</v>
      </c>
      <c r="I34">
        <f t="shared" si="0"/>
        <v>10007</v>
      </c>
    </row>
    <row r="35" spans="1:9" x14ac:dyDescent="0.2">
      <c r="A35">
        <f t="shared" si="1"/>
        <v>1983</v>
      </c>
      <c r="B35" s="1">
        <v>34967</v>
      </c>
      <c r="C35" s="1">
        <v>4398</v>
      </c>
      <c r="D35" s="1">
        <v>15574</v>
      </c>
      <c r="E35" s="1">
        <v>54939</v>
      </c>
      <c r="F35" s="1">
        <v>2657</v>
      </c>
      <c r="G35" s="1">
        <v>15000</v>
      </c>
      <c r="H35" s="1">
        <v>5500</v>
      </c>
      <c r="I35">
        <f t="shared" si="0"/>
        <v>9500</v>
      </c>
    </row>
    <row r="36" spans="1:9" x14ac:dyDescent="0.2">
      <c r="A36">
        <f t="shared" si="1"/>
        <v>1984</v>
      </c>
      <c r="B36" s="1">
        <v>33726</v>
      </c>
      <c r="C36" s="1">
        <v>4373</v>
      </c>
      <c r="D36" s="1">
        <v>10072</v>
      </c>
      <c r="E36" s="1">
        <v>48171</v>
      </c>
      <c r="F36" s="1">
        <v>3416</v>
      </c>
      <c r="G36" s="1">
        <v>8000</v>
      </c>
      <c r="H36" s="1">
        <v>4170</v>
      </c>
      <c r="I36">
        <f t="shared" si="0"/>
        <v>3830</v>
      </c>
    </row>
    <row r="37" spans="1:9" x14ac:dyDescent="0.2">
      <c r="A37">
        <f t="shared" si="1"/>
        <v>1985</v>
      </c>
      <c r="B37" s="1">
        <v>45436</v>
      </c>
      <c r="C37" s="1">
        <v>4194</v>
      </c>
      <c r="D37" s="1">
        <v>15241</v>
      </c>
      <c r="E37" s="1">
        <v>64871</v>
      </c>
      <c r="F37" s="1">
        <v>5011</v>
      </c>
      <c r="G37" s="1">
        <v>12000</v>
      </c>
      <c r="H37" s="1">
        <v>5670</v>
      </c>
      <c r="I37">
        <f t="shared" si="0"/>
        <v>6330</v>
      </c>
    </row>
    <row r="38" spans="1:9" x14ac:dyDescent="0.2">
      <c r="A38">
        <f>A37+1</f>
        <v>1986</v>
      </c>
      <c r="B38" s="1">
        <v>58746</v>
      </c>
      <c r="C38" s="1">
        <v>5980</v>
      </c>
      <c r="D38" s="1">
        <v>16744</v>
      </c>
      <c r="E38" s="1">
        <v>81470</v>
      </c>
      <c r="F38" s="1">
        <v>9814</v>
      </c>
      <c r="G38" s="1">
        <v>11000</v>
      </c>
      <c r="H38" s="1">
        <v>6004</v>
      </c>
      <c r="I38">
        <f t="shared" si="0"/>
        <v>4996</v>
      </c>
    </row>
    <row r="39" spans="1:9" x14ac:dyDescent="0.2">
      <c r="A39">
        <f t="shared" si="1"/>
        <v>1987</v>
      </c>
      <c r="B39" s="1">
        <v>67560</v>
      </c>
      <c r="C39" s="1">
        <v>10355</v>
      </c>
      <c r="D39" s="1">
        <v>27298</v>
      </c>
      <c r="E39" s="1">
        <v>105213</v>
      </c>
      <c r="F39" s="1">
        <v>17776</v>
      </c>
      <c r="G39" s="1">
        <v>16000</v>
      </c>
      <c r="H39" s="1">
        <v>8332</v>
      </c>
      <c r="I39">
        <f t="shared" si="0"/>
        <v>7668</v>
      </c>
    </row>
    <row r="40" spans="1:9" x14ac:dyDescent="0.2">
      <c r="A40">
        <f t="shared" si="1"/>
        <v>1988</v>
      </c>
      <c r="B40" s="1">
        <v>59531</v>
      </c>
      <c r="C40" s="1">
        <v>9902</v>
      </c>
      <c r="D40" s="1">
        <v>30491</v>
      </c>
      <c r="E40" s="1">
        <v>99924</v>
      </c>
      <c r="F40" s="1">
        <v>20833</v>
      </c>
      <c r="G40" s="1">
        <v>13000</v>
      </c>
      <c r="H40" s="1">
        <v>5426</v>
      </c>
      <c r="I40">
        <f t="shared" si="0"/>
        <v>7574</v>
      </c>
    </row>
    <row r="41" spans="1:9" x14ac:dyDescent="0.2">
      <c r="A41">
        <f t="shared" si="1"/>
        <v>1989</v>
      </c>
      <c r="B41" s="1">
        <v>55759</v>
      </c>
      <c r="C41" s="1">
        <v>8950</v>
      </c>
      <c r="D41" s="1">
        <v>28628</v>
      </c>
      <c r="E41" s="1">
        <v>93337</v>
      </c>
      <c r="F41" s="1">
        <v>20213</v>
      </c>
      <c r="G41" s="1">
        <v>12606</v>
      </c>
      <c r="H41" s="1">
        <v>5832</v>
      </c>
      <c r="I41">
        <f t="shared" si="0"/>
        <v>6774</v>
      </c>
    </row>
    <row r="42" spans="1:9" x14ac:dyDescent="0.2">
      <c r="A42">
        <f t="shared" si="1"/>
        <v>1990</v>
      </c>
      <c r="B42" s="1">
        <v>34763</v>
      </c>
      <c r="C42" s="1">
        <v>8462</v>
      </c>
      <c r="D42" s="1">
        <v>19424</v>
      </c>
      <c r="E42" s="1">
        <v>62649</v>
      </c>
      <c r="F42" s="1">
        <v>11435</v>
      </c>
      <c r="G42" s="1">
        <v>13370</v>
      </c>
      <c r="H42" s="1">
        <v>4596</v>
      </c>
      <c r="I42">
        <f t="shared" si="0"/>
        <v>8774</v>
      </c>
    </row>
    <row r="43" spans="1:9" x14ac:dyDescent="0.2">
      <c r="A43">
        <f t="shared" si="1"/>
        <v>1991</v>
      </c>
      <c r="B43" s="1">
        <v>28020</v>
      </c>
      <c r="C43" s="1">
        <v>9472</v>
      </c>
      <c r="D43" s="1">
        <v>15302</v>
      </c>
      <c r="E43" s="1">
        <v>52794</v>
      </c>
      <c r="F43" s="1">
        <v>4240</v>
      </c>
      <c r="G43" s="1">
        <v>17050</v>
      </c>
      <c r="H43" s="1">
        <v>14400</v>
      </c>
      <c r="I43">
        <f t="shared" si="0"/>
        <v>2650</v>
      </c>
    </row>
    <row r="44" spans="1:9" x14ac:dyDescent="0.2">
      <c r="A44">
        <f t="shared" si="1"/>
        <v>1992</v>
      </c>
      <c r="B44" s="1">
        <v>30479</v>
      </c>
      <c r="C44" s="1">
        <v>9246</v>
      </c>
      <c r="D44" s="1">
        <v>16047</v>
      </c>
      <c r="E44" s="1">
        <v>55772</v>
      </c>
      <c r="F44" s="1">
        <v>2798</v>
      </c>
      <c r="G44" s="1">
        <v>17949</v>
      </c>
      <c r="H44" s="1">
        <v>11300</v>
      </c>
      <c r="I44">
        <f t="shared" si="0"/>
        <v>6649</v>
      </c>
    </row>
    <row r="45" spans="1:9" x14ac:dyDescent="0.2">
      <c r="A45">
        <f>A44+1</f>
        <v>1993</v>
      </c>
      <c r="B45" s="1">
        <v>28777</v>
      </c>
      <c r="C45" s="1">
        <v>7448</v>
      </c>
      <c r="D45" s="1">
        <v>8915</v>
      </c>
      <c r="E45" s="1">
        <v>45140</v>
      </c>
      <c r="F45" s="1">
        <v>3287</v>
      </c>
      <c r="G45" s="1">
        <v>9227</v>
      </c>
      <c r="H45" s="1">
        <v>15400</v>
      </c>
      <c r="I45">
        <f t="shared" si="0"/>
        <v>-6173</v>
      </c>
    </row>
    <row r="46" spans="1:9" x14ac:dyDescent="0.2">
      <c r="A46">
        <f t="shared" si="1"/>
        <v>1994</v>
      </c>
      <c r="B46" s="1">
        <v>33457</v>
      </c>
      <c r="C46" s="1">
        <v>7226</v>
      </c>
      <c r="D46" s="1">
        <v>5962</v>
      </c>
      <c r="E46" s="1">
        <v>46645</v>
      </c>
      <c r="F46" s="1">
        <v>3866</v>
      </c>
      <c r="G46" s="1">
        <v>5174</v>
      </c>
      <c r="H46" s="1">
        <v>5700</v>
      </c>
      <c r="I46">
        <f t="shared" si="0"/>
        <v>-526</v>
      </c>
    </row>
    <row r="47" spans="1:9" x14ac:dyDescent="0.2">
      <c r="A47">
        <f t="shared" si="1"/>
        <v>1995</v>
      </c>
      <c r="B47" s="1">
        <v>22430</v>
      </c>
      <c r="C47" s="1">
        <v>6175</v>
      </c>
      <c r="D47" s="1">
        <v>7213</v>
      </c>
      <c r="E47" s="1">
        <v>35818</v>
      </c>
      <c r="F47" s="1">
        <v>5713</v>
      </c>
      <c r="G47" s="1">
        <v>3495</v>
      </c>
      <c r="H47" s="1">
        <v>2600</v>
      </c>
      <c r="I47">
        <f t="shared" si="0"/>
        <v>895</v>
      </c>
    </row>
    <row r="48" spans="1:9" x14ac:dyDescent="0.2">
      <c r="A48">
        <f t="shared" si="1"/>
        <v>1996</v>
      </c>
      <c r="B48" s="1">
        <v>30367</v>
      </c>
      <c r="C48" s="1">
        <v>8124</v>
      </c>
      <c r="D48" s="1">
        <v>4571</v>
      </c>
      <c r="E48" s="1">
        <v>43062</v>
      </c>
      <c r="F48" s="1">
        <v>6145</v>
      </c>
      <c r="G48" s="1">
        <v>1733</v>
      </c>
      <c r="H48">
        <v>900</v>
      </c>
      <c r="I48">
        <f t="shared" si="0"/>
        <v>833</v>
      </c>
    </row>
    <row r="49" spans="1:9" x14ac:dyDescent="0.2">
      <c r="A49">
        <f t="shared" si="1"/>
        <v>1997</v>
      </c>
      <c r="B49" s="1">
        <v>39700</v>
      </c>
      <c r="C49" s="1">
        <v>9964</v>
      </c>
      <c r="D49" s="1">
        <v>4408</v>
      </c>
      <c r="E49" s="1">
        <v>54072</v>
      </c>
      <c r="F49" s="1">
        <v>8254</v>
      </c>
      <c r="G49">
        <v>790</v>
      </c>
      <c r="H49">
        <v>700</v>
      </c>
      <c r="I49">
        <f t="shared" si="0"/>
        <v>90</v>
      </c>
    </row>
    <row r="50" spans="1:9" x14ac:dyDescent="0.2">
      <c r="A50">
        <f t="shared" si="1"/>
        <v>1998</v>
      </c>
      <c r="B50" s="1">
        <v>37312</v>
      </c>
      <c r="C50" s="1">
        <v>10073</v>
      </c>
      <c r="D50" s="1">
        <v>6445</v>
      </c>
      <c r="E50" s="1">
        <v>53830</v>
      </c>
      <c r="F50" s="1">
        <v>9258</v>
      </c>
      <c r="G50" s="1">
        <v>1181</v>
      </c>
      <c r="H50">
        <v>200</v>
      </c>
      <c r="I50">
        <f t="shared" si="0"/>
        <v>981</v>
      </c>
    </row>
    <row r="51" spans="1:9" x14ac:dyDescent="0.2">
      <c r="A51">
        <f t="shared" si="1"/>
        <v>1999</v>
      </c>
      <c r="B51" s="1">
        <v>45866</v>
      </c>
      <c r="C51" s="1">
        <v>10425</v>
      </c>
      <c r="D51" s="1">
        <v>10944</v>
      </c>
      <c r="E51" s="1">
        <v>67235</v>
      </c>
      <c r="F51" s="1">
        <v>13316</v>
      </c>
      <c r="G51" s="1">
        <v>1323</v>
      </c>
      <c r="H51">
        <v>200</v>
      </c>
      <c r="I51">
        <f t="shared" si="0"/>
        <v>1123</v>
      </c>
    </row>
    <row r="52" spans="1:9" x14ac:dyDescent="0.2">
      <c r="A52">
        <f>A51+1</f>
        <v>2000</v>
      </c>
      <c r="B52" s="1">
        <v>48254</v>
      </c>
      <c r="C52" s="1">
        <v>10846</v>
      </c>
      <c r="D52" s="1">
        <v>12421</v>
      </c>
      <c r="E52" s="1">
        <v>71521</v>
      </c>
      <c r="F52" s="1">
        <v>13308</v>
      </c>
      <c r="G52" s="1">
        <v>2045</v>
      </c>
      <c r="H52">
        <v>200</v>
      </c>
      <c r="I52">
        <f t="shared" si="0"/>
        <v>1845</v>
      </c>
    </row>
    <row r="53" spans="1:9" x14ac:dyDescent="0.2">
      <c r="A53">
        <f t="shared" si="1"/>
        <v>2001</v>
      </c>
      <c r="B53" s="1">
        <v>46738</v>
      </c>
      <c r="C53" s="1">
        <v>10269</v>
      </c>
      <c r="D53" s="1">
        <v>16275</v>
      </c>
      <c r="E53" s="1">
        <v>73282</v>
      </c>
      <c r="F53" s="1">
        <v>16815</v>
      </c>
      <c r="G53" s="1">
        <v>2717</v>
      </c>
      <c r="H53">
        <v>200</v>
      </c>
      <c r="I53">
        <f t="shared" si="0"/>
        <v>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Canada</vt:lpstr>
      <vt:lpstr>Ontario</vt:lpstr>
      <vt:lpstr>Canada Suttor + CMHC</vt:lpstr>
      <vt:lpstr>CMHC Starts and Completions 10k</vt:lpstr>
      <vt:lpstr>Ontario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2017-09-28T23:21:50Z</dcterms:created>
  <dcterms:modified xsi:type="dcterms:W3CDTF">2017-09-29T16:43:38Z</dcterms:modified>
</cp:coreProperties>
</file>