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/>
  <mc:AlternateContent xmlns:mc="http://schemas.openxmlformats.org/markup-compatibility/2006">
    <mc:Choice Requires="x15">
      <x15ac:absPath xmlns:x15ac="http://schemas.microsoft.com/office/spreadsheetml/2010/11/ac" url="/Users/phillmv/code/ok/logue/source/img/"/>
    </mc:Choice>
  </mc:AlternateContent>
  <bookViews>
    <workbookView xWindow="640" yWindow="1180" windowWidth="28080" windowHeight="16820" tabRatio="500"/>
  </bookViews>
  <sheets>
    <sheet name="Canada" sheetId="1" r:id="rId1"/>
  </sheets>
  <externalReferences>
    <externalReference r:id="rId2"/>
  </externalReferenc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7" i="1" l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6" i="1"/>
  <c r="I56" i="1"/>
  <c r="J5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I55" i="1"/>
  <c r="J55" i="1"/>
  <c r="I54" i="1"/>
  <c r="J54" i="1"/>
  <c r="I53" i="1"/>
  <c r="J53" i="1"/>
  <c r="I52" i="1"/>
  <c r="J52" i="1"/>
  <c r="I51" i="1"/>
  <c r="J51" i="1"/>
  <c r="I50" i="1"/>
  <c r="J50" i="1"/>
  <c r="I49" i="1"/>
  <c r="J49" i="1"/>
  <c r="I48" i="1"/>
  <c r="J48" i="1"/>
  <c r="I47" i="1"/>
  <c r="J47" i="1"/>
  <c r="I46" i="1"/>
  <c r="J46" i="1"/>
  <c r="I45" i="1"/>
  <c r="J45" i="1"/>
  <c r="I44" i="1"/>
  <c r="J44" i="1"/>
  <c r="I43" i="1"/>
  <c r="J43" i="1"/>
  <c r="I42" i="1"/>
  <c r="J42" i="1"/>
  <c r="I41" i="1"/>
  <c r="J41" i="1"/>
  <c r="I40" i="1"/>
  <c r="J40" i="1"/>
  <c r="I39" i="1"/>
  <c r="J39" i="1"/>
  <c r="I38" i="1"/>
  <c r="J38" i="1"/>
  <c r="I37" i="1"/>
  <c r="J37" i="1"/>
  <c r="I36" i="1"/>
  <c r="J36" i="1"/>
  <c r="I35" i="1"/>
  <c r="J35" i="1"/>
  <c r="I34" i="1"/>
  <c r="J34" i="1"/>
  <c r="I33" i="1"/>
  <c r="J33" i="1"/>
  <c r="I32" i="1"/>
  <c r="J32" i="1"/>
  <c r="I31" i="1"/>
  <c r="J31" i="1"/>
  <c r="I30" i="1"/>
  <c r="J30" i="1"/>
  <c r="I29" i="1"/>
  <c r="J29" i="1"/>
  <c r="I28" i="1"/>
  <c r="J28" i="1"/>
  <c r="I27" i="1"/>
  <c r="J27" i="1"/>
  <c r="I26" i="1"/>
  <c r="J26" i="1"/>
  <c r="I25" i="1"/>
  <c r="J25" i="1"/>
  <c r="I24" i="1"/>
  <c r="J24" i="1"/>
  <c r="I23" i="1"/>
  <c r="J23" i="1"/>
  <c r="I22" i="1"/>
  <c r="J22" i="1"/>
  <c r="I21" i="1"/>
  <c r="J21" i="1"/>
  <c r="I20" i="1"/>
  <c r="J20" i="1"/>
  <c r="I19" i="1"/>
  <c r="J19" i="1"/>
  <c r="I18" i="1"/>
  <c r="J18" i="1"/>
  <c r="I17" i="1"/>
  <c r="J17" i="1"/>
  <c r="I16" i="1"/>
  <c r="J16" i="1"/>
  <c r="I15" i="1"/>
  <c r="J15" i="1"/>
  <c r="I14" i="1"/>
  <c r="J14" i="1"/>
  <c r="I13" i="1"/>
  <c r="J13" i="1"/>
  <c r="I12" i="1"/>
  <c r="J12" i="1"/>
  <c r="I11" i="1"/>
  <c r="J11" i="1"/>
  <c r="I10" i="1"/>
  <c r="J10" i="1"/>
  <c r="I9" i="1"/>
  <c r="J9" i="1"/>
  <c r="I8" i="1"/>
  <c r="J8" i="1"/>
  <c r="I7" i="1"/>
  <c r="J7" i="1"/>
  <c r="I6" i="1"/>
  <c r="J6" i="1"/>
</calcChain>
</file>

<file path=xl/sharedStrings.xml><?xml version="1.0" encoding="utf-8"?>
<sst xmlns="http://schemas.openxmlformats.org/spreadsheetml/2006/main" count="13" uniqueCount="13">
  <si>
    <t>Housing Starts, Canada, 1951-2001</t>
  </si>
  <si>
    <t>Single &amp; Semi</t>
  </si>
  <si>
    <t>Row</t>
  </si>
  <si>
    <t>Apartment</t>
  </si>
  <si>
    <t>Total</t>
  </si>
  <si>
    <t>Condominium</t>
  </si>
  <si>
    <t>Rental</t>
  </si>
  <si>
    <t>Social Housing</t>
  </si>
  <si>
    <t>Private Rentals</t>
  </si>
  <si>
    <t>Other</t>
  </si>
  <si>
    <t>Canada Housing Starts 1951-2001</t>
  </si>
  <si>
    <t>Suttor, G. (2014). Canadian Social Housing: Policy Evolution and Impacts on the Housing System and Urban Space (p. 363-366). Department of Geography and Planning, University of Toronto.</t>
  </si>
  <si>
    <t>Houses + 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</si>
</sst>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9"/>
      <color theme="1"/>
      <name val="Helvetic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Relationship Id="rId3" Type="http://schemas.openxmlformats.org/officeDocument/2006/relationships/chartUserShapes" Target="../drawings/drawing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Relationship Id="rId3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Canada</a:t>
            </a:r>
            <a:r>
              <a:rPr lang="en-US" baseline="0"/>
              <a:t> Housing Starts, 1965-2001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Canada!$H$5</c:f>
              <c:strCache>
                <c:ptCount val="1"/>
                <c:pt idx="0">
                  <c:v>Social Housing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Canada!$A$20:$A$56</c:f>
              <c:numCache>
                <c:formatCode>General</c:formatCode>
                <c:ptCount val="37"/>
                <c:pt idx="0">
                  <c:v>1965.0</c:v>
                </c:pt>
                <c:pt idx="1">
                  <c:v>1966.0</c:v>
                </c:pt>
                <c:pt idx="2">
                  <c:v>1967.0</c:v>
                </c:pt>
                <c:pt idx="3">
                  <c:v>1968.0</c:v>
                </c:pt>
                <c:pt idx="4">
                  <c:v>1969.0</c:v>
                </c:pt>
                <c:pt idx="5">
                  <c:v>1970.0</c:v>
                </c:pt>
                <c:pt idx="6">
                  <c:v>1971.0</c:v>
                </c:pt>
                <c:pt idx="7">
                  <c:v>1972.0</c:v>
                </c:pt>
                <c:pt idx="8">
                  <c:v>1973.0</c:v>
                </c:pt>
                <c:pt idx="9">
                  <c:v>1974.0</c:v>
                </c:pt>
                <c:pt idx="10">
                  <c:v>1975.0</c:v>
                </c:pt>
                <c:pt idx="11">
                  <c:v>1976.0</c:v>
                </c:pt>
                <c:pt idx="12">
                  <c:v>1977.0</c:v>
                </c:pt>
                <c:pt idx="13">
                  <c:v>1978.0</c:v>
                </c:pt>
                <c:pt idx="14">
                  <c:v>1979.0</c:v>
                </c:pt>
                <c:pt idx="15">
                  <c:v>1980.0</c:v>
                </c:pt>
                <c:pt idx="16">
                  <c:v>1981.0</c:v>
                </c:pt>
                <c:pt idx="17">
                  <c:v>1982.0</c:v>
                </c:pt>
                <c:pt idx="18">
                  <c:v>1983.0</c:v>
                </c:pt>
                <c:pt idx="19">
                  <c:v>1984.0</c:v>
                </c:pt>
                <c:pt idx="20">
                  <c:v>1985.0</c:v>
                </c:pt>
                <c:pt idx="21">
                  <c:v>1986.0</c:v>
                </c:pt>
                <c:pt idx="22">
                  <c:v>1987.0</c:v>
                </c:pt>
                <c:pt idx="23">
                  <c:v>1988.0</c:v>
                </c:pt>
                <c:pt idx="24">
                  <c:v>1989.0</c:v>
                </c:pt>
                <c:pt idx="25">
                  <c:v>1990.0</c:v>
                </c:pt>
                <c:pt idx="26">
                  <c:v>1991.0</c:v>
                </c:pt>
                <c:pt idx="27">
                  <c:v>1992.0</c:v>
                </c:pt>
                <c:pt idx="28">
                  <c:v>1993.0</c:v>
                </c:pt>
                <c:pt idx="29">
                  <c:v>1994.0</c:v>
                </c:pt>
                <c:pt idx="30">
                  <c:v>1995.0</c:v>
                </c:pt>
                <c:pt idx="31">
                  <c:v>1996.0</c:v>
                </c:pt>
                <c:pt idx="32">
                  <c:v>1997.0</c:v>
                </c:pt>
                <c:pt idx="33">
                  <c:v>1998.0</c:v>
                </c:pt>
                <c:pt idx="34">
                  <c:v>1999.0</c:v>
                </c:pt>
                <c:pt idx="35">
                  <c:v>2000.0</c:v>
                </c:pt>
                <c:pt idx="36">
                  <c:v>2001.0</c:v>
                </c:pt>
              </c:numCache>
            </c:numRef>
          </c:cat>
          <c:val>
            <c:numRef>
              <c:f>Canada!$H$20:$H$56</c:f>
              <c:numCache>
                <c:formatCode>#,##0</c:formatCode>
                <c:ptCount val="37"/>
                <c:pt idx="0">
                  <c:v>4576.0</c:v>
                </c:pt>
                <c:pt idx="1">
                  <c:v>7034.0</c:v>
                </c:pt>
                <c:pt idx="2">
                  <c:v>10834.0</c:v>
                </c:pt>
                <c:pt idx="3">
                  <c:v>11593.0</c:v>
                </c:pt>
                <c:pt idx="4">
                  <c:v>18931.0</c:v>
                </c:pt>
                <c:pt idx="5">
                  <c:v>25098.0</c:v>
                </c:pt>
                <c:pt idx="6">
                  <c:v>26874.0</c:v>
                </c:pt>
                <c:pt idx="7">
                  <c:v>20421.0</c:v>
                </c:pt>
                <c:pt idx="8">
                  <c:v>18683.0</c:v>
                </c:pt>
                <c:pt idx="9">
                  <c:v>22017.0</c:v>
                </c:pt>
                <c:pt idx="10">
                  <c:v>22197.0</c:v>
                </c:pt>
                <c:pt idx="11">
                  <c:v>26511.0</c:v>
                </c:pt>
                <c:pt idx="12">
                  <c:v>15950.0</c:v>
                </c:pt>
                <c:pt idx="13">
                  <c:v>15212.0</c:v>
                </c:pt>
                <c:pt idx="14">
                  <c:v>18464.0</c:v>
                </c:pt>
                <c:pt idx="15">
                  <c:v>21008.0</c:v>
                </c:pt>
                <c:pt idx="16">
                  <c:v>21972.0</c:v>
                </c:pt>
                <c:pt idx="17">
                  <c:v>20450.0</c:v>
                </c:pt>
                <c:pt idx="18">
                  <c:v>20098.0</c:v>
                </c:pt>
                <c:pt idx="19">
                  <c:v>18254.0</c:v>
                </c:pt>
                <c:pt idx="20">
                  <c:v>19649.0</c:v>
                </c:pt>
                <c:pt idx="21">
                  <c:v>16987.0</c:v>
                </c:pt>
                <c:pt idx="22">
                  <c:v>21100.0</c:v>
                </c:pt>
                <c:pt idx="23">
                  <c:v>19700.0</c:v>
                </c:pt>
                <c:pt idx="24">
                  <c:v>17400.0</c:v>
                </c:pt>
                <c:pt idx="25">
                  <c:v>17100.0</c:v>
                </c:pt>
                <c:pt idx="26">
                  <c:v>24400.0</c:v>
                </c:pt>
                <c:pt idx="27">
                  <c:v>22100.0</c:v>
                </c:pt>
                <c:pt idx="28">
                  <c:v>21433.0</c:v>
                </c:pt>
                <c:pt idx="29">
                  <c:v>9465.0</c:v>
                </c:pt>
                <c:pt idx="30">
                  <c:v>4363.0</c:v>
                </c:pt>
                <c:pt idx="31">
                  <c:v>2755.0</c:v>
                </c:pt>
                <c:pt idx="32">
                  <c:v>2715.0</c:v>
                </c:pt>
                <c:pt idx="33">
                  <c:v>1128.0</c:v>
                </c:pt>
                <c:pt idx="34">
                  <c:v>1600.0</c:v>
                </c:pt>
                <c:pt idx="35">
                  <c:v>1600.0</c:v>
                </c:pt>
                <c:pt idx="36">
                  <c:v>1600.0</c:v>
                </c:pt>
              </c:numCache>
            </c:numRef>
          </c:val>
        </c:ser>
        <c:ser>
          <c:idx val="2"/>
          <c:order val="1"/>
          <c:tx>
            <c:strRef>
              <c:f>Canada!$I$5</c:f>
              <c:strCache>
                <c:ptCount val="1"/>
                <c:pt idx="0">
                  <c:v>Private Rentals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Canada!$A$20:$A$56</c:f>
              <c:numCache>
                <c:formatCode>General</c:formatCode>
                <c:ptCount val="37"/>
                <c:pt idx="0">
                  <c:v>1965.0</c:v>
                </c:pt>
                <c:pt idx="1">
                  <c:v>1966.0</c:v>
                </c:pt>
                <c:pt idx="2">
                  <c:v>1967.0</c:v>
                </c:pt>
                <c:pt idx="3">
                  <c:v>1968.0</c:v>
                </c:pt>
                <c:pt idx="4">
                  <c:v>1969.0</c:v>
                </c:pt>
                <c:pt idx="5">
                  <c:v>1970.0</c:v>
                </c:pt>
                <c:pt idx="6">
                  <c:v>1971.0</c:v>
                </c:pt>
                <c:pt idx="7">
                  <c:v>1972.0</c:v>
                </c:pt>
                <c:pt idx="8">
                  <c:v>1973.0</c:v>
                </c:pt>
                <c:pt idx="9">
                  <c:v>1974.0</c:v>
                </c:pt>
                <c:pt idx="10">
                  <c:v>1975.0</c:v>
                </c:pt>
                <c:pt idx="11">
                  <c:v>1976.0</c:v>
                </c:pt>
                <c:pt idx="12">
                  <c:v>1977.0</c:v>
                </c:pt>
                <c:pt idx="13">
                  <c:v>1978.0</c:v>
                </c:pt>
                <c:pt idx="14">
                  <c:v>1979.0</c:v>
                </c:pt>
                <c:pt idx="15">
                  <c:v>1980.0</c:v>
                </c:pt>
                <c:pt idx="16">
                  <c:v>1981.0</c:v>
                </c:pt>
                <c:pt idx="17">
                  <c:v>1982.0</c:v>
                </c:pt>
                <c:pt idx="18">
                  <c:v>1983.0</c:v>
                </c:pt>
                <c:pt idx="19">
                  <c:v>1984.0</c:v>
                </c:pt>
                <c:pt idx="20">
                  <c:v>1985.0</c:v>
                </c:pt>
                <c:pt idx="21">
                  <c:v>1986.0</c:v>
                </c:pt>
                <c:pt idx="22">
                  <c:v>1987.0</c:v>
                </c:pt>
                <c:pt idx="23">
                  <c:v>1988.0</c:v>
                </c:pt>
                <c:pt idx="24">
                  <c:v>1989.0</c:v>
                </c:pt>
                <c:pt idx="25">
                  <c:v>1990.0</c:v>
                </c:pt>
                <c:pt idx="26">
                  <c:v>1991.0</c:v>
                </c:pt>
                <c:pt idx="27">
                  <c:v>1992.0</c:v>
                </c:pt>
                <c:pt idx="28">
                  <c:v>1993.0</c:v>
                </c:pt>
                <c:pt idx="29">
                  <c:v>1994.0</c:v>
                </c:pt>
                <c:pt idx="30">
                  <c:v>1995.0</c:v>
                </c:pt>
                <c:pt idx="31">
                  <c:v>1996.0</c:v>
                </c:pt>
                <c:pt idx="32">
                  <c:v>1997.0</c:v>
                </c:pt>
                <c:pt idx="33">
                  <c:v>1998.0</c:v>
                </c:pt>
                <c:pt idx="34">
                  <c:v>1999.0</c:v>
                </c:pt>
                <c:pt idx="35">
                  <c:v>2000.0</c:v>
                </c:pt>
                <c:pt idx="36">
                  <c:v>2001.0</c:v>
                </c:pt>
              </c:numCache>
            </c:numRef>
          </c:cat>
          <c:val>
            <c:numRef>
              <c:f>Canada!$I$20:$I$56</c:f>
              <c:numCache>
                <c:formatCode>#,##0</c:formatCode>
                <c:ptCount val="37"/>
                <c:pt idx="0">
                  <c:v>73314.0</c:v>
                </c:pt>
                <c:pt idx="1">
                  <c:v>44517.0</c:v>
                </c:pt>
                <c:pt idx="2">
                  <c:v>63424.0</c:v>
                </c:pt>
                <c:pt idx="3">
                  <c:v>91790.0</c:v>
                </c:pt>
                <c:pt idx="4">
                  <c:v>91986.0</c:v>
                </c:pt>
                <c:pt idx="5">
                  <c:v>66800.0</c:v>
                </c:pt>
                <c:pt idx="6">
                  <c:v>79313.0</c:v>
                </c:pt>
                <c:pt idx="7">
                  <c:v>83294.0</c:v>
                </c:pt>
                <c:pt idx="8">
                  <c:v>87768.0</c:v>
                </c:pt>
                <c:pt idx="9">
                  <c:v>52008.0</c:v>
                </c:pt>
                <c:pt idx="10">
                  <c:v>48164.0</c:v>
                </c:pt>
                <c:pt idx="11">
                  <c:v>62813.0</c:v>
                </c:pt>
                <c:pt idx="12">
                  <c:v>76377.0</c:v>
                </c:pt>
                <c:pt idx="13">
                  <c:v>62115.0</c:v>
                </c:pt>
                <c:pt idx="14">
                  <c:v>39923.0</c:v>
                </c:pt>
                <c:pt idx="15">
                  <c:v>27321.0</c:v>
                </c:pt>
                <c:pt idx="16">
                  <c:v>39637.0</c:v>
                </c:pt>
                <c:pt idx="17">
                  <c:v>32712.0</c:v>
                </c:pt>
                <c:pt idx="18">
                  <c:v>24026.0</c:v>
                </c:pt>
                <c:pt idx="19">
                  <c:v>21746.0</c:v>
                </c:pt>
                <c:pt idx="20">
                  <c:v>17351.0</c:v>
                </c:pt>
                <c:pt idx="21">
                  <c:v>24013.0</c:v>
                </c:pt>
                <c:pt idx="22">
                  <c:v>30900.0</c:v>
                </c:pt>
                <c:pt idx="23">
                  <c:v>18300.0</c:v>
                </c:pt>
                <c:pt idx="24">
                  <c:v>17151.0</c:v>
                </c:pt>
                <c:pt idx="25">
                  <c:v>17394.0</c:v>
                </c:pt>
                <c:pt idx="26">
                  <c:v>9207.0</c:v>
                </c:pt>
                <c:pt idx="27">
                  <c:v>10249.0</c:v>
                </c:pt>
                <c:pt idx="28">
                  <c:v>0.0</c:v>
                </c:pt>
                <c:pt idx="29">
                  <c:v>3457.0</c:v>
                </c:pt>
                <c:pt idx="30">
                  <c:v>4342.0</c:v>
                </c:pt>
                <c:pt idx="31">
                  <c:v>4415.0</c:v>
                </c:pt>
                <c:pt idx="32">
                  <c:v>4978.0</c:v>
                </c:pt>
                <c:pt idx="33">
                  <c:v>5403.0</c:v>
                </c:pt>
                <c:pt idx="34">
                  <c:v>7680.0</c:v>
                </c:pt>
                <c:pt idx="35">
                  <c:v>8660.0</c:v>
                </c:pt>
                <c:pt idx="36">
                  <c:v>13297.0</c:v>
                </c:pt>
              </c:numCache>
            </c:numRef>
          </c:val>
        </c:ser>
        <c:ser>
          <c:idx val="0"/>
          <c:order val="2"/>
          <c:tx>
            <c:strRef>
              <c:f>Canada!$F$5</c:f>
              <c:strCache>
                <c:ptCount val="1"/>
                <c:pt idx="0">
                  <c:v>Condominium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Canada!$A$20:$A$56</c:f>
              <c:numCache>
                <c:formatCode>General</c:formatCode>
                <c:ptCount val="37"/>
                <c:pt idx="0">
                  <c:v>1965.0</c:v>
                </c:pt>
                <c:pt idx="1">
                  <c:v>1966.0</c:v>
                </c:pt>
                <c:pt idx="2">
                  <c:v>1967.0</c:v>
                </c:pt>
                <c:pt idx="3">
                  <c:v>1968.0</c:v>
                </c:pt>
                <c:pt idx="4">
                  <c:v>1969.0</c:v>
                </c:pt>
                <c:pt idx="5">
                  <c:v>1970.0</c:v>
                </c:pt>
                <c:pt idx="6">
                  <c:v>1971.0</c:v>
                </c:pt>
                <c:pt idx="7">
                  <c:v>1972.0</c:v>
                </c:pt>
                <c:pt idx="8">
                  <c:v>1973.0</c:v>
                </c:pt>
                <c:pt idx="9">
                  <c:v>1974.0</c:v>
                </c:pt>
                <c:pt idx="10">
                  <c:v>1975.0</c:v>
                </c:pt>
                <c:pt idx="11">
                  <c:v>1976.0</c:v>
                </c:pt>
                <c:pt idx="12">
                  <c:v>1977.0</c:v>
                </c:pt>
                <c:pt idx="13">
                  <c:v>1978.0</c:v>
                </c:pt>
                <c:pt idx="14">
                  <c:v>1979.0</c:v>
                </c:pt>
                <c:pt idx="15">
                  <c:v>1980.0</c:v>
                </c:pt>
                <c:pt idx="16">
                  <c:v>1981.0</c:v>
                </c:pt>
                <c:pt idx="17">
                  <c:v>1982.0</c:v>
                </c:pt>
                <c:pt idx="18">
                  <c:v>1983.0</c:v>
                </c:pt>
                <c:pt idx="19">
                  <c:v>1984.0</c:v>
                </c:pt>
                <c:pt idx="20">
                  <c:v>1985.0</c:v>
                </c:pt>
                <c:pt idx="21">
                  <c:v>1986.0</c:v>
                </c:pt>
                <c:pt idx="22">
                  <c:v>1987.0</c:v>
                </c:pt>
                <c:pt idx="23">
                  <c:v>1988.0</c:v>
                </c:pt>
                <c:pt idx="24">
                  <c:v>1989.0</c:v>
                </c:pt>
                <c:pt idx="25">
                  <c:v>1990.0</c:v>
                </c:pt>
                <c:pt idx="26">
                  <c:v>1991.0</c:v>
                </c:pt>
                <c:pt idx="27">
                  <c:v>1992.0</c:v>
                </c:pt>
                <c:pt idx="28">
                  <c:v>1993.0</c:v>
                </c:pt>
                <c:pt idx="29">
                  <c:v>1994.0</c:v>
                </c:pt>
                <c:pt idx="30">
                  <c:v>1995.0</c:v>
                </c:pt>
                <c:pt idx="31">
                  <c:v>1996.0</c:v>
                </c:pt>
                <c:pt idx="32">
                  <c:v>1997.0</c:v>
                </c:pt>
                <c:pt idx="33">
                  <c:v>1998.0</c:v>
                </c:pt>
                <c:pt idx="34">
                  <c:v>1999.0</c:v>
                </c:pt>
                <c:pt idx="35">
                  <c:v>2000.0</c:v>
                </c:pt>
                <c:pt idx="36">
                  <c:v>2001.0</c:v>
                </c:pt>
              </c:numCache>
            </c:numRef>
          </c:cat>
          <c:val>
            <c:numRef>
              <c:f>Canada!$F$20:$F$56</c:f>
              <c:numCache>
                <c:formatCode>#,##0</c:formatCode>
                <c:ptCount val="3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18">
                  <c:v>9088.0</c:v>
                </c:pt>
                <c:pt idx="19">
                  <c:v>11012.0</c:v>
                </c:pt>
                <c:pt idx="20">
                  <c:v>13958.0</c:v>
                </c:pt>
                <c:pt idx="21">
                  <c:v>22448.0</c:v>
                </c:pt>
                <c:pt idx="22">
                  <c:v>34774.0</c:v>
                </c:pt>
                <c:pt idx="23">
                  <c:v>36923.0</c:v>
                </c:pt>
                <c:pt idx="24">
                  <c:v>38914.0</c:v>
                </c:pt>
                <c:pt idx="25">
                  <c:v>29359.0</c:v>
                </c:pt>
                <c:pt idx="26">
                  <c:v>18649.0</c:v>
                </c:pt>
                <c:pt idx="27">
                  <c:v>23250.0</c:v>
                </c:pt>
                <c:pt idx="28">
                  <c:v>32017.0</c:v>
                </c:pt>
                <c:pt idx="29">
                  <c:v>31686.0</c:v>
                </c:pt>
                <c:pt idx="30">
                  <c:v>24106.0</c:v>
                </c:pt>
                <c:pt idx="31">
                  <c:v>23076.0</c:v>
                </c:pt>
                <c:pt idx="32">
                  <c:v>27471.0</c:v>
                </c:pt>
                <c:pt idx="33">
                  <c:v>27351.0</c:v>
                </c:pt>
                <c:pt idx="34">
                  <c:v>28434.0</c:v>
                </c:pt>
                <c:pt idx="35">
                  <c:v>28319.0</c:v>
                </c:pt>
                <c:pt idx="36">
                  <c:v>31986.0</c:v>
                </c:pt>
              </c:numCache>
            </c:numRef>
          </c:val>
        </c:ser>
        <c:ser>
          <c:idx val="3"/>
          <c:order val="3"/>
          <c:tx>
            <c:strRef>
              <c:f>Canada!$J$5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Canada!$A$20:$A$56</c:f>
              <c:numCache>
                <c:formatCode>General</c:formatCode>
                <c:ptCount val="37"/>
                <c:pt idx="0">
                  <c:v>1965.0</c:v>
                </c:pt>
                <c:pt idx="1">
                  <c:v>1966.0</c:v>
                </c:pt>
                <c:pt idx="2">
                  <c:v>1967.0</c:v>
                </c:pt>
                <c:pt idx="3">
                  <c:v>1968.0</c:v>
                </c:pt>
                <c:pt idx="4">
                  <c:v>1969.0</c:v>
                </c:pt>
                <c:pt idx="5">
                  <c:v>1970.0</c:v>
                </c:pt>
                <c:pt idx="6">
                  <c:v>1971.0</c:v>
                </c:pt>
                <c:pt idx="7">
                  <c:v>1972.0</c:v>
                </c:pt>
                <c:pt idx="8">
                  <c:v>1973.0</c:v>
                </c:pt>
                <c:pt idx="9">
                  <c:v>1974.0</c:v>
                </c:pt>
                <c:pt idx="10">
                  <c:v>1975.0</c:v>
                </c:pt>
                <c:pt idx="11">
                  <c:v>1976.0</c:v>
                </c:pt>
                <c:pt idx="12">
                  <c:v>1977.0</c:v>
                </c:pt>
                <c:pt idx="13">
                  <c:v>1978.0</c:v>
                </c:pt>
                <c:pt idx="14">
                  <c:v>1979.0</c:v>
                </c:pt>
                <c:pt idx="15">
                  <c:v>1980.0</c:v>
                </c:pt>
                <c:pt idx="16">
                  <c:v>1981.0</c:v>
                </c:pt>
                <c:pt idx="17">
                  <c:v>1982.0</c:v>
                </c:pt>
                <c:pt idx="18">
                  <c:v>1983.0</c:v>
                </c:pt>
                <c:pt idx="19">
                  <c:v>1984.0</c:v>
                </c:pt>
                <c:pt idx="20">
                  <c:v>1985.0</c:v>
                </c:pt>
                <c:pt idx="21">
                  <c:v>1986.0</c:v>
                </c:pt>
                <c:pt idx="22">
                  <c:v>1987.0</c:v>
                </c:pt>
                <c:pt idx="23">
                  <c:v>1988.0</c:v>
                </c:pt>
                <c:pt idx="24">
                  <c:v>1989.0</c:v>
                </c:pt>
                <c:pt idx="25">
                  <c:v>1990.0</c:v>
                </c:pt>
                <c:pt idx="26">
                  <c:v>1991.0</c:v>
                </c:pt>
                <c:pt idx="27">
                  <c:v>1992.0</c:v>
                </c:pt>
                <c:pt idx="28">
                  <c:v>1993.0</c:v>
                </c:pt>
                <c:pt idx="29">
                  <c:v>1994.0</c:v>
                </c:pt>
                <c:pt idx="30">
                  <c:v>1995.0</c:v>
                </c:pt>
                <c:pt idx="31">
                  <c:v>1996.0</c:v>
                </c:pt>
                <c:pt idx="32">
                  <c:v>1997.0</c:v>
                </c:pt>
                <c:pt idx="33">
                  <c:v>1998.0</c:v>
                </c:pt>
                <c:pt idx="34">
                  <c:v>1999.0</c:v>
                </c:pt>
                <c:pt idx="35">
                  <c:v>2000.0</c:v>
                </c:pt>
                <c:pt idx="36">
                  <c:v>2001.0</c:v>
                </c:pt>
              </c:numCache>
            </c:numRef>
          </c:cat>
          <c:val>
            <c:numRef>
              <c:f>Canada!$J$20:$J$56</c:f>
              <c:numCache>
                <c:formatCode>#,##0</c:formatCode>
                <c:ptCount val="37"/>
                <c:pt idx="0">
                  <c:v>88675.0</c:v>
                </c:pt>
                <c:pt idx="1">
                  <c:v>82923.0</c:v>
                </c:pt>
                <c:pt idx="2">
                  <c:v>89865.0</c:v>
                </c:pt>
                <c:pt idx="3">
                  <c:v>93495.0</c:v>
                </c:pt>
                <c:pt idx="4">
                  <c:v>99498.0</c:v>
                </c:pt>
                <c:pt idx="5">
                  <c:v>98630.0</c:v>
                </c:pt>
                <c:pt idx="6">
                  <c:v>127466.0</c:v>
                </c:pt>
                <c:pt idx="7">
                  <c:v>146199.0</c:v>
                </c:pt>
                <c:pt idx="8">
                  <c:v>162078.0</c:v>
                </c:pt>
                <c:pt idx="9">
                  <c:v>148098.0</c:v>
                </c:pt>
                <c:pt idx="10">
                  <c:v>161095.0</c:v>
                </c:pt>
                <c:pt idx="11">
                  <c:v>183879.0</c:v>
                </c:pt>
                <c:pt idx="12">
                  <c:v>153397.0</c:v>
                </c:pt>
                <c:pt idx="13">
                  <c:v>150340.0</c:v>
                </c:pt>
                <c:pt idx="14">
                  <c:v>138662.0</c:v>
                </c:pt>
                <c:pt idx="15">
                  <c:v>110272.0</c:v>
                </c:pt>
                <c:pt idx="16">
                  <c:v>116364.0</c:v>
                </c:pt>
                <c:pt idx="17">
                  <c:v>72698.0</c:v>
                </c:pt>
                <c:pt idx="18">
                  <c:v>118521.0</c:v>
                </c:pt>
                <c:pt idx="19">
                  <c:v>94900.0</c:v>
                </c:pt>
                <c:pt idx="20">
                  <c:v>128826.0</c:v>
                </c:pt>
                <c:pt idx="21">
                  <c:v>158785.0</c:v>
                </c:pt>
                <c:pt idx="22">
                  <c:v>193986.0</c:v>
                </c:pt>
                <c:pt idx="23">
                  <c:v>184562.0</c:v>
                </c:pt>
                <c:pt idx="24">
                  <c:v>180831.0</c:v>
                </c:pt>
                <c:pt idx="25">
                  <c:v>147136.0</c:v>
                </c:pt>
                <c:pt idx="26">
                  <c:v>122590.0</c:v>
                </c:pt>
                <c:pt idx="27">
                  <c:v>135922.0</c:v>
                </c:pt>
                <c:pt idx="28">
                  <c:v>134010.0</c:v>
                </c:pt>
                <c:pt idx="29">
                  <c:v>141135.0</c:v>
                </c:pt>
                <c:pt idx="30">
                  <c:v>102228.0</c:v>
                </c:pt>
                <c:pt idx="31">
                  <c:v>117543.0</c:v>
                </c:pt>
                <c:pt idx="32">
                  <c:v>139347.0</c:v>
                </c:pt>
                <c:pt idx="33">
                  <c:v>130908.0</c:v>
                </c:pt>
                <c:pt idx="34">
                  <c:v>140688.0</c:v>
                </c:pt>
                <c:pt idx="35">
                  <c:v>141393.0</c:v>
                </c:pt>
                <c:pt idx="36">
                  <c:v>147836.0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-2107009328"/>
        <c:axId val="-2107015440"/>
      </c:barChart>
      <c:catAx>
        <c:axId val="-2107009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7015440"/>
        <c:crosses val="autoZero"/>
        <c:auto val="1"/>
        <c:lblAlgn val="ctr"/>
        <c:lblOffset val="100"/>
        <c:noMultiLvlLbl val="0"/>
      </c:catAx>
      <c:valAx>
        <c:axId val="-210701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7009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Helvetica" charset="0"/>
                <a:ea typeface="+mn-ea"/>
                <a:cs typeface="+mn-cs"/>
              </a:defRPr>
            </a:pPr>
            <a:r>
              <a:rPr lang="en-US" sz="1800" b="1" i="0" baseline="0">
                <a:solidFill>
                  <a:schemeClr val="tx1"/>
                </a:solidFill>
                <a:latin typeface="Helvetica" charset="0"/>
              </a:rPr>
              <a:t>Canada Housing Starts 1951-2001</a:t>
            </a:r>
          </a:p>
        </c:rich>
      </c:tx>
      <c:layout>
        <c:manualLayout>
          <c:xMode val="edge"/>
          <c:yMode val="edge"/>
          <c:x val="0.0046875"/>
          <c:y val="0.0156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Helvetica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0"/>
          <c:tx>
            <c:strRef>
              <c:f>Canada!$D$5</c:f>
              <c:strCache>
                <c:ptCount val="1"/>
                <c:pt idx="0">
                  <c:v>Apartment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Canada!$A$6:$A$56</c:f>
              <c:numCache>
                <c:formatCode>General</c:formatCode>
                <c:ptCount val="51"/>
                <c:pt idx="0">
                  <c:v>1951.0</c:v>
                </c:pt>
                <c:pt idx="1">
                  <c:v>1952.0</c:v>
                </c:pt>
                <c:pt idx="2">
                  <c:v>1953.0</c:v>
                </c:pt>
                <c:pt idx="3">
                  <c:v>1954.0</c:v>
                </c:pt>
                <c:pt idx="4">
                  <c:v>1955.0</c:v>
                </c:pt>
                <c:pt idx="5">
                  <c:v>1956.0</c:v>
                </c:pt>
                <c:pt idx="6">
                  <c:v>1957.0</c:v>
                </c:pt>
                <c:pt idx="7">
                  <c:v>1958.0</c:v>
                </c:pt>
                <c:pt idx="8">
                  <c:v>1959.0</c:v>
                </c:pt>
                <c:pt idx="9">
                  <c:v>1960.0</c:v>
                </c:pt>
                <c:pt idx="10">
                  <c:v>1961.0</c:v>
                </c:pt>
                <c:pt idx="11">
                  <c:v>1962.0</c:v>
                </c:pt>
                <c:pt idx="12">
                  <c:v>1963.0</c:v>
                </c:pt>
                <c:pt idx="13">
                  <c:v>1964.0</c:v>
                </c:pt>
                <c:pt idx="14">
                  <c:v>1965.0</c:v>
                </c:pt>
                <c:pt idx="15">
                  <c:v>1966.0</c:v>
                </c:pt>
                <c:pt idx="16">
                  <c:v>1967.0</c:v>
                </c:pt>
                <c:pt idx="17">
                  <c:v>1968.0</c:v>
                </c:pt>
                <c:pt idx="18">
                  <c:v>1969.0</c:v>
                </c:pt>
                <c:pt idx="19">
                  <c:v>1970.0</c:v>
                </c:pt>
                <c:pt idx="20">
                  <c:v>1971.0</c:v>
                </c:pt>
                <c:pt idx="21">
                  <c:v>1972.0</c:v>
                </c:pt>
                <c:pt idx="22">
                  <c:v>1973.0</c:v>
                </c:pt>
                <c:pt idx="23">
                  <c:v>1974.0</c:v>
                </c:pt>
                <c:pt idx="24">
                  <c:v>1975.0</c:v>
                </c:pt>
                <c:pt idx="25">
                  <c:v>1976.0</c:v>
                </c:pt>
                <c:pt idx="26">
                  <c:v>1977.0</c:v>
                </c:pt>
                <c:pt idx="27">
                  <c:v>1978.0</c:v>
                </c:pt>
                <c:pt idx="28">
                  <c:v>1979.0</c:v>
                </c:pt>
                <c:pt idx="29">
                  <c:v>1980.0</c:v>
                </c:pt>
                <c:pt idx="30">
                  <c:v>1981.0</c:v>
                </c:pt>
                <c:pt idx="31">
                  <c:v>1982.0</c:v>
                </c:pt>
                <c:pt idx="32">
                  <c:v>1983.0</c:v>
                </c:pt>
                <c:pt idx="33">
                  <c:v>1984.0</c:v>
                </c:pt>
                <c:pt idx="34">
                  <c:v>1985.0</c:v>
                </c:pt>
                <c:pt idx="35">
                  <c:v>1986.0</c:v>
                </c:pt>
                <c:pt idx="36">
                  <c:v>1987.0</c:v>
                </c:pt>
                <c:pt idx="37">
                  <c:v>1988.0</c:v>
                </c:pt>
                <c:pt idx="38">
                  <c:v>1989.0</c:v>
                </c:pt>
                <c:pt idx="39">
                  <c:v>1990.0</c:v>
                </c:pt>
                <c:pt idx="40">
                  <c:v>1991.0</c:v>
                </c:pt>
                <c:pt idx="41">
                  <c:v>1992.0</c:v>
                </c:pt>
                <c:pt idx="42">
                  <c:v>1993.0</c:v>
                </c:pt>
                <c:pt idx="43">
                  <c:v>1994.0</c:v>
                </c:pt>
                <c:pt idx="44">
                  <c:v>1995.0</c:v>
                </c:pt>
                <c:pt idx="45">
                  <c:v>1996.0</c:v>
                </c:pt>
                <c:pt idx="46">
                  <c:v>1997.0</c:v>
                </c:pt>
                <c:pt idx="47">
                  <c:v>1998.0</c:v>
                </c:pt>
                <c:pt idx="48">
                  <c:v>1999.0</c:v>
                </c:pt>
                <c:pt idx="49">
                  <c:v>2000.0</c:v>
                </c:pt>
                <c:pt idx="50">
                  <c:v>2001.0</c:v>
                </c:pt>
              </c:numCache>
            </c:numRef>
          </c:cat>
          <c:val>
            <c:numRef>
              <c:f>Canada!$D$6:$D$56</c:f>
              <c:numCache>
                <c:formatCode>#,##0</c:formatCode>
                <c:ptCount val="51"/>
                <c:pt idx="0">
                  <c:v>9865.0</c:v>
                </c:pt>
                <c:pt idx="1">
                  <c:v>16891.0</c:v>
                </c:pt>
                <c:pt idx="2">
                  <c:v>23872.0</c:v>
                </c:pt>
                <c:pt idx="3">
                  <c:v>27455.0</c:v>
                </c:pt>
                <c:pt idx="4">
                  <c:v>26758.0</c:v>
                </c:pt>
                <c:pt idx="5">
                  <c:v>24987.0</c:v>
                </c:pt>
                <c:pt idx="6">
                  <c:v>27899.0</c:v>
                </c:pt>
                <c:pt idx="7">
                  <c:v>46954.0</c:v>
                </c:pt>
                <c:pt idx="8">
                  <c:v>36791.0</c:v>
                </c:pt>
                <c:pt idx="9">
                  <c:v>29687.0</c:v>
                </c:pt>
                <c:pt idx="10">
                  <c:v>35633.0</c:v>
                </c:pt>
                <c:pt idx="11">
                  <c:v>40935.0</c:v>
                </c:pt>
                <c:pt idx="12">
                  <c:v>59680.0</c:v>
                </c:pt>
                <c:pt idx="13">
                  <c:v>75118.0</c:v>
                </c:pt>
                <c:pt idx="14">
                  <c:v>77894.0</c:v>
                </c:pt>
                <c:pt idx="15">
                  <c:v>51551.0</c:v>
                </c:pt>
                <c:pt idx="16">
                  <c:v>74258.0</c:v>
                </c:pt>
                <c:pt idx="17">
                  <c:v>103383.0</c:v>
                </c:pt>
                <c:pt idx="18">
                  <c:v>110917.0</c:v>
                </c:pt>
                <c:pt idx="19">
                  <c:v>91898.0</c:v>
                </c:pt>
                <c:pt idx="20">
                  <c:v>106187.0</c:v>
                </c:pt>
                <c:pt idx="21">
                  <c:v>103715.0</c:v>
                </c:pt>
                <c:pt idx="22">
                  <c:v>106451.0</c:v>
                </c:pt>
                <c:pt idx="23">
                  <c:v>74025.0</c:v>
                </c:pt>
                <c:pt idx="24">
                  <c:v>70361.0</c:v>
                </c:pt>
                <c:pt idx="25">
                  <c:v>89324.0</c:v>
                </c:pt>
                <c:pt idx="26">
                  <c:v>92327.0</c:v>
                </c:pt>
                <c:pt idx="27">
                  <c:v>77327.0</c:v>
                </c:pt>
                <c:pt idx="28">
                  <c:v>58387.0</c:v>
                </c:pt>
                <c:pt idx="29">
                  <c:v>48329.0</c:v>
                </c:pt>
                <c:pt idx="30">
                  <c:v>61609.0</c:v>
                </c:pt>
                <c:pt idx="31">
                  <c:v>53162.0</c:v>
                </c:pt>
                <c:pt idx="32">
                  <c:v>44124.0</c:v>
                </c:pt>
                <c:pt idx="33">
                  <c:v>37342.0</c:v>
                </c:pt>
                <c:pt idx="34">
                  <c:v>51576.0</c:v>
                </c:pt>
                <c:pt idx="35">
                  <c:v>61020.0</c:v>
                </c:pt>
                <c:pt idx="36">
                  <c:v>80370.0</c:v>
                </c:pt>
                <c:pt idx="37">
                  <c:v>69488.0</c:v>
                </c:pt>
                <c:pt idx="38">
                  <c:v>65628.0</c:v>
                </c:pt>
                <c:pt idx="39">
                  <c:v>55524.0</c:v>
                </c:pt>
                <c:pt idx="40">
                  <c:v>43875.0</c:v>
                </c:pt>
                <c:pt idx="41">
                  <c:v>45106.0</c:v>
                </c:pt>
                <c:pt idx="42">
                  <c:v>40054.0</c:v>
                </c:pt>
                <c:pt idx="43">
                  <c:v>35182.0</c:v>
                </c:pt>
                <c:pt idx="44">
                  <c:v>27085.0</c:v>
                </c:pt>
                <c:pt idx="45">
                  <c:v>23062.0</c:v>
                </c:pt>
                <c:pt idx="46">
                  <c:v>25213.0</c:v>
                </c:pt>
                <c:pt idx="47">
                  <c:v>25678.0</c:v>
                </c:pt>
                <c:pt idx="48">
                  <c:v>31787.0</c:v>
                </c:pt>
                <c:pt idx="49">
                  <c:v>32692.0</c:v>
                </c:pt>
                <c:pt idx="50">
                  <c:v>39658.0</c:v>
                </c:pt>
              </c:numCache>
            </c:numRef>
          </c:val>
        </c:ser>
        <c:ser>
          <c:idx val="0"/>
          <c:order val="1"/>
          <c:tx>
            <c:strRef>
              <c:f>Canada!$K$5</c:f>
              <c:strCache>
                <c:ptCount val="1"/>
                <c:pt idx="0">
                  <c:v>Houses + Other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Canada!$A$6:$A$56</c:f>
              <c:numCache>
                <c:formatCode>General</c:formatCode>
                <c:ptCount val="51"/>
                <c:pt idx="0">
                  <c:v>1951.0</c:v>
                </c:pt>
                <c:pt idx="1">
                  <c:v>1952.0</c:v>
                </c:pt>
                <c:pt idx="2">
                  <c:v>1953.0</c:v>
                </c:pt>
                <c:pt idx="3">
                  <c:v>1954.0</c:v>
                </c:pt>
                <c:pt idx="4">
                  <c:v>1955.0</c:v>
                </c:pt>
                <c:pt idx="5">
                  <c:v>1956.0</c:v>
                </c:pt>
                <c:pt idx="6">
                  <c:v>1957.0</c:v>
                </c:pt>
                <c:pt idx="7">
                  <c:v>1958.0</c:v>
                </c:pt>
                <c:pt idx="8">
                  <c:v>1959.0</c:v>
                </c:pt>
                <c:pt idx="9">
                  <c:v>1960.0</c:v>
                </c:pt>
                <c:pt idx="10">
                  <c:v>1961.0</c:v>
                </c:pt>
                <c:pt idx="11">
                  <c:v>1962.0</c:v>
                </c:pt>
                <c:pt idx="12">
                  <c:v>1963.0</c:v>
                </c:pt>
                <c:pt idx="13">
                  <c:v>1964.0</c:v>
                </c:pt>
                <c:pt idx="14">
                  <c:v>1965.0</c:v>
                </c:pt>
                <c:pt idx="15">
                  <c:v>1966.0</c:v>
                </c:pt>
                <c:pt idx="16">
                  <c:v>1967.0</c:v>
                </c:pt>
                <c:pt idx="17">
                  <c:v>1968.0</c:v>
                </c:pt>
                <c:pt idx="18">
                  <c:v>1969.0</c:v>
                </c:pt>
                <c:pt idx="19">
                  <c:v>1970.0</c:v>
                </c:pt>
                <c:pt idx="20">
                  <c:v>1971.0</c:v>
                </c:pt>
                <c:pt idx="21">
                  <c:v>1972.0</c:v>
                </c:pt>
                <c:pt idx="22">
                  <c:v>1973.0</c:v>
                </c:pt>
                <c:pt idx="23">
                  <c:v>1974.0</c:v>
                </c:pt>
                <c:pt idx="24">
                  <c:v>1975.0</c:v>
                </c:pt>
                <c:pt idx="25">
                  <c:v>1976.0</c:v>
                </c:pt>
                <c:pt idx="26">
                  <c:v>1977.0</c:v>
                </c:pt>
                <c:pt idx="27">
                  <c:v>1978.0</c:v>
                </c:pt>
                <c:pt idx="28">
                  <c:v>1979.0</c:v>
                </c:pt>
                <c:pt idx="29">
                  <c:v>1980.0</c:v>
                </c:pt>
                <c:pt idx="30">
                  <c:v>1981.0</c:v>
                </c:pt>
                <c:pt idx="31">
                  <c:v>1982.0</c:v>
                </c:pt>
                <c:pt idx="32">
                  <c:v>1983.0</c:v>
                </c:pt>
                <c:pt idx="33">
                  <c:v>1984.0</c:v>
                </c:pt>
                <c:pt idx="34">
                  <c:v>1985.0</c:v>
                </c:pt>
                <c:pt idx="35">
                  <c:v>1986.0</c:v>
                </c:pt>
                <c:pt idx="36">
                  <c:v>1987.0</c:v>
                </c:pt>
                <c:pt idx="37">
                  <c:v>1988.0</c:v>
                </c:pt>
                <c:pt idx="38">
                  <c:v>1989.0</c:v>
                </c:pt>
                <c:pt idx="39">
                  <c:v>1990.0</c:v>
                </c:pt>
                <c:pt idx="40">
                  <c:v>1991.0</c:v>
                </c:pt>
                <c:pt idx="41">
                  <c:v>1992.0</c:v>
                </c:pt>
                <c:pt idx="42">
                  <c:v>1993.0</c:v>
                </c:pt>
                <c:pt idx="43">
                  <c:v>1994.0</c:v>
                </c:pt>
                <c:pt idx="44">
                  <c:v>1995.0</c:v>
                </c:pt>
                <c:pt idx="45">
                  <c:v>1996.0</c:v>
                </c:pt>
                <c:pt idx="46">
                  <c:v>1997.0</c:v>
                </c:pt>
                <c:pt idx="47">
                  <c:v>1998.0</c:v>
                </c:pt>
                <c:pt idx="48">
                  <c:v>1999.0</c:v>
                </c:pt>
                <c:pt idx="49">
                  <c:v>2000.0</c:v>
                </c:pt>
                <c:pt idx="50">
                  <c:v>2001.0</c:v>
                </c:pt>
              </c:numCache>
            </c:numRef>
          </c:cat>
          <c:val>
            <c:numRef>
              <c:f>Canada!$K$6:$K$56</c:f>
              <c:numCache>
                <c:formatCode>#,##0</c:formatCode>
                <c:ptCount val="51"/>
                <c:pt idx="0">
                  <c:v>58714.0</c:v>
                </c:pt>
                <c:pt idx="1">
                  <c:v>66355.0</c:v>
                </c:pt>
                <c:pt idx="2">
                  <c:v>78537.0</c:v>
                </c:pt>
                <c:pt idx="3">
                  <c:v>86072.0</c:v>
                </c:pt>
                <c:pt idx="4">
                  <c:v>111518.0</c:v>
                </c:pt>
                <c:pt idx="5">
                  <c:v>102324.0</c:v>
                </c:pt>
                <c:pt idx="6">
                  <c:v>94441.0</c:v>
                </c:pt>
                <c:pt idx="7">
                  <c:v>117678.0</c:v>
                </c:pt>
                <c:pt idx="8">
                  <c:v>104554.0</c:v>
                </c:pt>
                <c:pt idx="9">
                  <c:v>79171.0</c:v>
                </c:pt>
                <c:pt idx="10">
                  <c:v>89944.0</c:v>
                </c:pt>
                <c:pt idx="11">
                  <c:v>89160.0</c:v>
                </c:pt>
                <c:pt idx="12">
                  <c:v>88944.0</c:v>
                </c:pt>
                <c:pt idx="13">
                  <c:v>90540.0</c:v>
                </c:pt>
                <c:pt idx="14">
                  <c:v>88671.0</c:v>
                </c:pt>
                <c:pt idx="15">
                  <c:v>82923.0</c:v>
                </c:pt>
                <c:pt idx="16">
                  <c:v>89865.0</c:v>
                </c:pt>
                <c:pt idx="17">
                  <c:v>93495.0</c:v>
                </c:pt>
                <c:pt idx="18">
                  <c:v>99498.0</c:v>
                </c:pt>
                <c:pt idx="19">
                  <c:v>98630.0</c:v>
                </c:pt>
                <c:pt idx="20">
                  <c:v>127466.0</c:v>
                </c:pt>
                <c:pt idx="21">
                  <c:v>146199.0</c:v>
                </c:pt>
                <c:pt idx="22">
                  <c:v>162078.0</c:v>
                </c:pt>
                <c:pt idx="23">
                  <c:v>148098.0</c:v>
                </c:pt>
                <c:pt idx="24">
                  <c:v>161095.0</c:v>
                </c:pt>
                <c:pt idx="25">
                  <c:v>183879.0</c:v>
                </c:pt>
                <c:pt idx="26">
                  <c:v>153397.0</c:v>
                </c:pt>
                <c:pt idx="27">
                  <c:v>150340.0</c:v>
                </c:pt>
                <c:pt idx="28">
                  <c:v>138662.0</c:v>
                </c:pt>
                <c:pt idx="29">
                  <c:v>110272.0</c:v>
                </c:pt>
                <c:pt idx="30">
                  <c:v>116364.0</c:v>
                </c:pt>
                <c:pt idx="31">
                  <c:v>72698.0</c:v>
                </c:pt>
                <c:pt idx="32">
                  <c:v>118521.0</c:v>
                </c:pt>
                <c:pt idx="33">
                  <c:v>97558.0</c:v>
                </c:pt>
                <c:pt idx="34">
                  <c:v>114250.0</c:v>
                </c:pt>
                <c:pt idx="35">
                  <c:v>138765.0</c:v>
                </c:pt>
                <c:pt idx="36">
                  <c:v>165616.0</c:v>
                </c:pt>
                <c:pt idx="37">
                  <c:v>153074.0</c:v>
                </c:pt>
                <c:pt idx="38">
                  <c:v>149754.0</c:v>
                </c:pt>
                <c:pt idx="39">
                  <c:v>126106.0</c:v>
                </c:pt>
                <c:pt idx="40">
                  <c:v>112322.0</c:v>
                </c:pt>
                <c:pt idx="41">
                  <c:v>123165.0</c:v>
                </c:pt>
                <c:pt idx="42">
                  <c:v>115389.0</c:v>
                </c:pt>
                <c:pt idx="43">
                  <c:v>118875.0</c:v>
                </c:pt>
                <c:pt idx="44">
                  <c:v>83848.0</c:v>
                </c:pt>
                <c:pt idx="45">
                  <c:v>101651.0</c:v>
                </c:pt>
                <c:pt idx="46">
                  <c:v>121827.0</c:v>
                </c:pt>
                <c:pt idx="47">
                  <c:v>111761.0</c:v>
                </c:pt>
                <c:pt idx="48">
                  <c:v>118181.0</c:v>
                </c:pt>
                <c:pt idx="49">
                  <c:v>118961.0</c:v>
                </c:pt>
                <c:pt idx="50">
                  <c:v>123075.0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2121728816"/>
        <c:axId val="-2126223216"/>
      </c:barChart>
      <c:catAx>
        <c:axId val="2121728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charset="0"/>
                <a:ea typeface="+mn-ea"/>
                <a:cs typeface="+mn-cs"/>
              </a:defRPr>
            </a:pPr>
            <a:endParaRPr lang="en-US"/>
          </a:p>
        </c:txPr>
        <c:crossAx val="-2126223216"/>
        <c:crosses val="autoZero"/>
        <c:auto val="1"/>
        <c:lblAlgn val="ctr"/>
        <c:lblOffset val="100"/>
        <c:noMultiLvlLbl val="0"/>
      </c:catAx>
      <c:valAx>
        <c:axId val="-212622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charset="0"/>
                <a:ea typeface="+mn-ea"/>
                <a:cs typeface="+mn-cs"/>
              </a:defRPr>
            </a:pPr>
            <a:endParaRPr lang="en-US"/>
          </a:p>
        </c:txPr>
        <c:crossAx val="2121728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95203060554931"/>
          <c:y val="0.0197711614173228"/>
          <c:w val="0.311738888888889"/>
          <c:h val="0.052365925925925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Helvetica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Helvetica" charset="0"/>
                <a:ea typeface="+mn-ea"/>
                <a:cs typeface="+mn-cs"/>
              </a:defRPr>
            </a:pPr>
            <a:r>
              <a:rPr lang="en-US" sz="1800" b="1" i="0" baseline="0">
                <a:solidFill>
                  <a:schemeClr val="tx1"/>
                </a:solidFill>
                <a:latin typeface="Helvetica" charset="0"/>
              </a:rPr>
              <a:t>Canada Housing Starts 1951-2016</a:t>
            </a:r>
          </a:p>
        </c:rich>
      </c:tx>
      <c:layout>
        <c:manualLayout>
          <c:xMode val="edge"/>
          <c:yMode val="edge"/>
          <c:x val="0.0046875"/>
          <c:y val="0.0156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Helvetica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0"/>
          <c:tx>
            <c:strRef>
              <c:f>Canada!$D$5</c:f>
              <c:strCache>
                <c:ptCount val="1"/>
                <c:pt idx="0">
                  <c:v>Apartment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Canada!$A$6:$A$71</c:f>
              <c:numCache>
                <c:formatCode>General</c:formatCode>
                <c:ptCount val="66"/>
                <c:pt idx="0">
                  <c:v>1951.0</c:v>
                </c:pt>
                <c:pt idx="1">
                  <c:v>1952.0</c:v>
                </c:pt>
                <c:pt idx="2">
                  <c:v>1953.0</c:v>
                </c:pt>
                <c:pt idx="3">
                  <c:v>1954.0</c:v>
                </c:pt>
                <c:pt idx="4">
                  <c:v>1955.0</c:v>
                </c:pt>
                <c:pt idx="5">
                  <c:v>1956.0</c:v>
                </c:pt>
                <c:pt idx="6">
                  <c:v>1957.0</c:v>
                </c:pt>
                <c:pt idx="7">
                  <c:v>1958.0</c:v>
                </c:pt>
                <c:pt idx="8">
                  <c:v>1959.0</c:v>
                </c:pt>
                <c:pt idx="9">
                  <c:v>1960.0</c:v>
                </c:pt>
                <c:pt idx="10">
                  <c:v>1961.0</c:v>
                </c:pt>
                <c:pt idx="11">
                  <c:v>1962.0</c:v>
                </c:pt>
                <c:pt idx="12">
                  <c:v>1963.0</c:v>
                </c:pt>
                <c:pt idx="13">
                  <c:v>1964.0</c:v>
                </c:pt>
                <c:pt idx="14">
                  <c:v>1965.0</c:v>
                </c:pt>
                <c:pt idx="15">
                  <c:v>1966.0</c:v>
                </c:pt>
                <c:pt idx="16">
                  <c:v>1967.0</c:v>
                </c:pt>
                <c:pt idx="17">
                  <c:v>1968.0</c:v>
                </c:pt>
                <c:pt idx="18">
                  <c:v>1969.0</c:v>
                </c:pt>
                <c:pt idx="19">
                  <c:v>1970.0</c:v>
                </c:pt>
                <c:pt idx="20">
                  <c:v>1971.0</c:v>
                </c:pt>
                <c:pt idx="21">
                  <c:v>1972.0</c:v>
                </c:pt>
                <c:pt idx="22">
                  <c:v>1973.0</c:v>
                </c:pt>
                <c:pt idx="23">
                  <c:v>1974.0</c:v>
                </c:pt>
                <c:pt idx="24">
                  <c:v>1975.0</c:v>
                </c:pt>
                <c:pt idx="25">
                  <c:v>1976.0</c:v>
                </c:pt>
                <c:pt idx="26">
                  <c:v>1977.0</c:v>
                </c:pt>
                <c:pt idx="27">
                  <c:v>1978.0</c:v>
                </c:pt>
                <c:pt idx="28">
                  <c:v>1979.0</c:v>
                </c:pt>
                <c:pt idx="29">
                  <c:v>1980.0</c:v>
                </c:pt>
                <c:pt idx="30">
                  <c:v>1981.0</c:v>
                </c:pt>
                <c:pt idx="31">
                  <c:v>1982.0</c:v>
                </c:pt>
                <c:pt idx="32">
                  <c:v>1983.0</c:v>
                </c:pt>
                <c:pt idx="33">
                  <c:v>1984.0</c:v>
                </c:pt>
                <c:pt idx="34">
                  <c:v>1985.0</c:v>
                </c:pt>
                <c:pt idx="35">
                  <c:v>1986.0</c:v>
                </c:pt>
                <c:pt idx="36">
                  <c:v>1987.0</c:v>
                </c:pt>
                <c:pt idx="37">
                  <c:v>1988.0</c:v>
                </c:pt>
                <c:pt idx="38">
                  <c:v>1989.0</c:v>
                </c:pt>
                <c:pt idx="39">
                  <c:v>1990.0</c:v>
                </c:pt>
                <c:pt idx="40">
                  <c:v>1991.0</c:v>
                </c:pt>
                <c:pt idx="41">
                  <c:v>1992.0</c:v>
                </c:pt>
                <c:pt idx="42">
                  <c:v>1993.0</c:v>
                </c:pt>
                <c:pt idx="43">
                  <c:v>1994.0</c:v>
                </c:pt>
                <c:pt idx="44">
                  <c:v>1995.0</c:v>
                </c:pt>
                <c:pt idx="45">
                  <c:v>1996.0</c:v>
                </c:pt>
                <c:pt idx="46">
                  <c:v>1997.0</c:v>
                </c:pt>
                <c:pt idx="47">
                  <c:v>1998.0</c:v>
                </c:pt>
                <c:pt idx="48">
                  <c:v>1999.0</c:v>
                </c:pt>
                <c:pt idx="49">
                  <c:v>2000.0</c:v>
                </c:pt>
                <c:pt idx="50">
                  <c:v>2001.0</c:v>
                </c:pt>
                <c:pt idx="51">
                  <c:v>2002.0</c:v>
                </c:pt>
                <c:pt idx="52">
                  <c:v>2003.0</c:v>
                </c:pt>
                <c:pt idx="53">
                  <c:v>2004.0</c:v>
                </c:pt>
                <c:pt idx="54">
                  <c:v>2005.0</c:v>
                </c:pt>
                <c:pt idx="55">
                  <c:v>2006.0</c:v>
                </c:pt>
                <c:pt idx="56">
                  <c:v>2007.0</c:v>
                </c:pt>
                <c:pt idx="57">
                  <c:v>2008.0</c:v>
                </c:pt>
                <c:pt idx="58">
                  <c:v>2009.0</c:v>
                </c:pt>
                <c:pt idx="59">
                  <c:v>2010.0</c:v>
                </c:pt>
                <c:pt idx="60">
                  <c:v>2011.0</c:v>
                </c:pt>
                <c:pt idx="61">
                  <c:v>2012.0</c:v>
                </c:pt>
                <c:pt idx="62">
                  <c:v>2013.0</c:v>
                </c:pt>
                <c:pt idx="63">
                  <c:v>2014.0</c:v>
                </c:pt>
                <c:pt idx="64">
                  <c:v>2015.0</c:v>
                </c:pt>
                <c:pt idx="65">
                  <c:v>2016.0</c:v>
                </c:pt>
              </c:numCache>
            </c:numRef>
          </c:cat>
          <c:val>
            <c:numRef>
              <c:f>Canada!$D$6:$D$71</c:f>
              <c:numCache>
                <c:formatCode>#,##0</c:formatCode>
                <c:ptCount val="66"/>
                <c:pt idx="0">
                  <c:v>9865.0</c:v>
                </c:pt>
                <c:pt idx="1">
                  <c:v>16891.0</c:v>
                </c:pt>
                <c:pt idx="2">
                  <c:v>23872.0</c:v>
                </c:pt>
                <c:pt idx="3">
                  <c:v>27455.0</c:v>
                </c:pt>
                <c:pt idx="4">
                  <c:v>26758.0</c:v>
                </c:pt>
                <c:pt idx="5">
                  <c:v>24987.0</c:v>
                </c:pt>
                <c:pt idx="6">
                  <c:v>27899.0</c:v>
                </c:pt>
                <c:pt idx="7">
                  <c:v>46954.0</c:v>
                </c:pt>
                <c:pt idx="8">
                  <c:v>36791.0</c:v>
                </c:pt>
                <c:pt idx="9">
                  <c:v>29687.0</c:v>
                </c:pt>
                <c:pt idx="10">
                  <c:v>35633.0</c:v>
                </c:pt>
                <c:pt idx="11">
                  <c:v>40935.0</c:v>
                </c:pt>
                <c:pt idx="12">
                  <c:v>59680.0</c:v>
                </c:pt>
                <c:pt idx="13">
                  <c:v>75118.0</c:v>
                </c:pt>
                <c:pt idx="14">
                  <c:v>77894.0</c:v>
                </c:pt>
                <c:pt idx="15">
                  <c:v>51551.0</c:v>
                </c:pt>
                <c:pt idx="16">
                  <c:v>74258.0</c:v>
                </c:pt>
                <c:pt idx="17">
                  <c:v>103383.0</c:v>
                </c:pt>
                <c:pt idx="18">
                  <c:v>110917.0</c:v>
                </c:pt>
                <c:pt idx="19">
                  <c:v>91898.0</c:v>
                </c:pt>
                <c:pt idx="20">
                  <c:v>106187.0</c:v>
                </c:pt>
                <c:pt idx="21">
                  <c:v>103715.0</c:v>
                </c:pt>
                <c:pt idx="22">
                  <c:v>106451.0</c:v>
                </c:pt>
                <c:pt idx="23">
                  <c:v>74025.0</c:v>
                </c:pt>
                <c:pt idx="24">
                  <c:v>70361.0</c:v>
                </c:pt>
                <c:pt idx="25">
                  <c:v>89324.0</c:v>
                </c:pt>
                <c:pt idx="26">
                  <c:v>92327.0</c:v>
                </c:pt>
                <c:pt idx="27">
                  <c:v>77327.0</c:v>
                </c:pt>
                <c:pt idx="28">
                  <c:v>58387.0</c:v>
                </c:pt>
                <c:pt idx="29">
                  <c:v>48329.0</c:v>
                </c:pt>
                <c:pt idx="30">
                  <c:v>61609.0</c:v>
                </c:pt>
                <c:pt idx="31">
                  <c:v>53162.0</c:v>
                </c:pt>
                <c:pt idx="32">
                  <c:v>44124.0</c:v>
                </c:pt>
                <c:pt idx="33">
                  <c:v>37342.0</c:v>
                </c:pt>
                <c:pt idx="34">
                  <c:v>51576.0</c:v>
                </c:pt>
                <c:pt idx="35">
                  <c:v>61020.0</c:v>
                </c:pt>
                <c:pt idx="36">
                  <c:v>80370.0</c:v>
                </c:pt>
                <c:pt idx="37">
                  <c:v>69488.0</c:v>
                </c:pt>
                <c:pt idx="38">
                  <c:v>65628.0</c:v>
                </c:pt>
                <c:pt idx="39">
                  <c:v>55524.0</c:v>
                </c:pt>
                <c:pt idx="40">
                  <c:v>43875.0</c:v>
                </c:pt>
                <c:pt idx="41">
                  <c:v>45106.0</c:v>
                </c:pt>
                <c:pt idx="42">
                  <c:v>40054.0</c:v>
                </c:pt>
                <c:pt idx="43">
                  <c:v>35182.0</c:v>
                </c:pt>
                <c:pt idx="44">
                  <c:v>27085.0</c:v>
                </c:pt>
                <c:pt idx="45">
                  <c:v>23062.0</c:v>
                </c:pt>
                <c:pt idx="46">
                  <c:v>25213.0</c:v>
                </c:pt>
                <c:pt idx="47">
                  <c:v>25678.0</c:v>
                </c:pt>
                <c:pt idx="48">
                  <c:v>31787.0</c:v>
                </c:pt>
                <c:pt idx="49">
                  <c:v>32692.0</c:v>
                </c:pt>
                <c:pt idx="50">
                  <c:v>39658.0</c:v>
                </c:pt>
                <c:pt idx="51" formatCode="General">
                  <c:v>47594.0</c:v>
                </c:pt>
                <c:pt idx="52" formatCode="General">
                  <c:v>61212.0</c:v>
                </c:pt>
                <c:pt idx="53" formatCode="General">
                  <c:v>67896.0</c:v>
                </c:pt>
                <c:pt idx="54" formatCode="General">
                  <c:v>69407.0</c:v>
                </c:pt>
                <c:pt idx="55" formatCode="General">
                  <c:v>70761.0</c:v>
                </c:pt>
                <c:pt idx="56" formatCode="General">
                  <c:v>71713.0</c:v>
                </c:pt>
                <c:pt idx="57" formatCode="General">
                  <c:v>84335.0</c:v>
                </c:pt>
                <c:pt idx="58" formatCode="General">
                  <c:v>48400.0</c:v>
                </c:pt>
                <c:pt idx="59" formatCode="General">
                  <c:v>64513.0</c:v>
                </c:pt>
                <c:pt idx="60" formatCode="General">
                  <c:v>79541.0</c:v>
                </c:pt>
                <c:pt idx="61" formatCode="General">
                  <c:v>95909.0</c:v>
                </c:pt>
                <c:pt idx="62" formatCode="General">
                  <c:v>78493.0</c:v>
                </c:pt>
                <c:pt idx="63" formatCode="General">
                  <c:v>78959.0</c:v>
                </c:pt>
                <c:pt idx="64" formatCode="General">
                  <c:v>94752.0</c:v>
                </c:pt>
                <c:pt idx="65" formatCode="General">
                  <c:v>90343.0</c:v>
                </c:pt>
              </c:numCache>
            </c:numRef>
          </c:val>
        </c:ser>
        <c:ser>
          <c:idx val="0"/>
          <c:order val="1"/>
          <c:tx>
            <c:strRef>
              <c:f>Canada!$B$5</c:f>
              <c:strCache>
                <c:ptCount val="1"/>
                <c:pt idx="0">
                  <c:v>Single &amp; Semi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Canada!$A$6:$A$71</c:f>
              <c:numCache>
                <c:formatCode>General</c:formatCode>
                <c:ptCount val="66"/>
                <c:pt idx="0">
                  <c:v>1951.0</c:v>
                </c:pt>
                <c:pt idx="1">
                  <c:v>1952.0</c:v>
                </c:pt>
                <c:pt idx="2">
                  <c:v>1953.0</c:v>
                </c:pt>
                <c:pt idx="3">
                  <c:v>1954.0</c:v>
                </c:pt>
                <c:pt idx="4">
                  <c:v>1955.0</c:v>
                </c:pt>
                <c:pt idx="5">
                  <c:v>1956.0</c:v>
                </c:pt>
                <c:pt idx="6">
                  <c:v>1957.0</c:v>
                </c:pt>
                <c:pt idx="7">
                  <c:v>1958.0</c:v>
                </c:pt>
                <c:pt idx="8">
                  <c:v>1959.0</c:v>
                </c:pt>
                <c:pt idx="9">
                  <c:v>1960.0</c:v>
                </c:pt>
                <c:pt idx="10">
                  <c:v>1961.0</c:v>
                </c:pt>
                <c:pt idx="11">
                  <c:v>1962.0</c:v>
                </c:pt>
                <c:pt idx="12">
                  <c:v>1963.0</c:v>
                </c:pt>
                <c:pt idx="13">
                  <c:v>1964.0</c:v>
                </c:pt>
                <c:pt idx="14">
                  <c:v>1965.0</c:v>
                </c:pt>
                <c:pt idx="15">
                  <c:v>1966.0</c:v>
                </c:pt>
                <c:pt idx="16">
                  <c:v>1967.0</c:v>
                </c:pt>
                <c:pt idx="17">
                  <c:v>1968.0</c:v>
                </c:pt>
                <c:pt idx="18">
                  <c:v>1969.0</c:v>
                </c:pt>
                <c:pt idx="19">
                  <c:v>1970.0</c:v>
                </c:pt>
                <c:pt idx="20">
                  <c:v>1971.0</c:v>
                </c:pt>
                <c:pt idx="21">
                  <c:v>1972.0</c:v>
                </c:pt>
                <c:pt idx="22">
                  <c:v>1973.0</c:v>
                </c:pt>
                <c:pt idx="23">
                  <c:v>1974.0</c:v>
                </c:pt>
                <c:pt idx="24">
                  <c:v>1975.0</c:v>
                </c:pt>
                <c:pt idx="25">
                  <c:v>1976.0</c:v>
                </c:pt>
                <c:pt idx="26">
                  <c:v>1977.0</c:v>
                </c:pt>
                <c:pt idx="27">
                  <c:v>1978.0</c:v>
                </c:pt>
                <c:pt idx="28">
                  <c:v>1979.0</c:v>
                </c:pt>
                <c:pt idx="29">
                  <c:v>1980.0</c:v>
                </c:pt>
                <c:pt idx="30">
                  <c:v>1981.0</c:v>
                </c:pt>
                <c:pt idx="31">
                  <c:v>1982.0</c:v>
                </c:pt>
                <c:pt idx="32">
                  <c:v>1983.0</c:v>
                </c:pt>
                <c:pt idx="33">
                  <c:v>1984.0</c:v>
                </c:pt>
                <c:pt idx="34">
                  <c:v>1985.0</c:v>
                </c:pt>
                <c:pt idx="35">
                  <c:v>1986.0</c:v>
                </c:pt>
                <c:pt idx="36">
                  <c:v>1987.0</c:v>
                </c:pt>
                <c:pt idx="37">
                  <c:v>1988.0</c:v>
                </c:pt>
                <c:pt idx="38">
                  <c:v>1989.0</c:v>
                </c:pt>
                <c:pt idx="39">
                  <c:v>1990.0</c:v>
                </c:pt>
                <c:pt idx="40">
                  <c:v>1991.0</c:v>
                </c:pt>
                <c:pt idx="41">
                  <c:v>1992.0</c:v>
                </c:pt>
                <c:pt idx="42">
                  <c:v>1993.0</c:v>
                </c:pt>
                <c:pt idx="43">
                  <c:v>1994.0</c:v>
                </c:pt>
                <c:pt idx="44">
                  <c:v>1995.0</c:v>
                </c:pt>
                <c:pt idx="45">
                  <c:v>1996.0</c:v>
                </c:pt>
                <c:pt idx="46">
                  <c:v>1997.0</c:v>
                </c:pt>
                <c:pt idx="47">
                  <c:v>1998.0</c:v>
                </c:pt>
                <c:pt idx="48">
                  <c:v>1999.0</c:v>
                </c:pt>
                <c:pt idx="49">
                  <c:v>2000.0</c:v>
                </c:pt>
                <c:pt idx="50">
                  <c:v>2001.0</c:v>
                </c:pt>
                <c:pt idx="51">
                  <c:v>2002.0</c:v>
                </c:pt>
                <c:pt idx="52">
                  <c:v>2003.0</c:v>
                </c:pt>
                <c:pt idx="53">
                  <c:v>2004.0</c:v>
                </c:pt>
                <c:pt idx="54">
                  <c:v>2005.0</c:v>
                </c:pt>
                <c:pt idx="55">
                  <c:v>2006.0</c:v>
                </c:pt>
                <c:pt idx="56">
                  <c:v>2007.0</c:v>
                </c:pt>
                <c:pt idx="57">
                  <c:v>2008.0</c:v>
                </c:pt>
                <c:pt idx="58">
                  <c:v>2009.0</c:v>
                </c:pt>
                <c:pt idx="59">
                  <c:v>2010.0</c:v>
                </c:pt>
                <c:pt idx="60">
                  <c:v>2011.0</c:v>
                </c:pt>
                <c:pt idx="61">
                  <c:v>2012.0</c:v>
                </c:pt>
                <c:pt idx="62">
                  <c:v>2013.0</c:v>
                </c:pt>
                <c:pt idx="63">
                  <c:v>2014.0</c:v>
                </c:pt>
                <c:pt idx="64">
                  <c:v>2015.0</c:v>
                </c:pt>
                <c:pt idx="65">
                  <c:v>2016.0</c:v>
                </c:pt>
              </c:numCache>
            </c:numRef>
          </c:cat>
          <c:val>
            <c:numRef>
              <c:f>Canada!$B$6:$B$71</c:f>
              <c:numCache>
                <c:formatCode>#,##0</c:formatCode>
                <c:ptCount val="66"/>
                <c:pt idx="0">
                  <c:v>58660.0</c:v>
                </c:pt>
                <c:pt idx="1">
                  <c:v>66056.0</c:v>
                </c:pt>
                <c:pt idx="2">
                  <c:v>77984.0</c:v>
                </c:pt>
                <c:pt idx="3">
                  <c:v>85072.0</c:v>
                </c:pt>
                <c:pt idx="4">
                  <c:v>109609.0</c:v>
                </c:pt>
                <c:pt idx="5">
                  <c:v>100061.0</c:v>
                </c:pt>
                <c:pt idx="6">
                  <c:v>92227.0</c:v>
                </c:pt>
                <c:pt idx="7">
                  <c:v>115221.0</c:v>
                </c:pt>
                <c:pt idx="8">
                  <c:v>102646.0</c:v>
                </c:pt>
                <c:pt idx="9">
                  <c:v>76870.0</c:v>
                </c:pt>
                <c:pt idx="10">
                  <c:v>88080.0</c:v>
                </c:pt>
                <c:pt idx="11">
                  <c:v>85418.0</c:v>
                </c:pt>
                <c:pt idx="12">
                  <c:v>85049.0</c:v>
                </c:pt>
                <c:pt idx="13">
                  <c:v>85785.0</c:v>
                </c:pt>
                <c:pt idx="14">
                  <c:v>83365.0</c:v>
                </c:pt>
                <c:pt idx="15">
                  <c:v>77923.0</c:v>
                </c:pt>
                <c:pt idx="16">
                  <c:v>82473.0</c:v>
                </c:pt>
                <c:pt idx="17">
                  <c:v>85453.0</c:v>
                </c:pt>
                <c:pt idx="18">
                  <c:v>88777.0</c:v>
                </c:pt>
                <c:pt idx="19">
                  <c:v>81575.0</c:v>
                </c:pt>
                <c:pt idx="20">
                  <c:v>111807.0</c:v>
                </c:pt>
                <c:pt idx="21">
                  <c:v>129219.0</c:v>
                </c:pt>
                <c:pt idx="22">
                  <c:v>144787.0</c:v>
                </c:pt>
                <c:pt idx="23">
                  <c:v>133166.0</c:v>
                </c:pt>
                <c:pt idx="24">
                  <c:v>139332.0</c:v>
                </c:pt>
                <c:pt idx="25">
                  <c:v>150203.0</c:v>
                </c:pt>
                <c:pt idx="26">
                  <c:v>126776.0</c:v>
                </c:pt>
                <c:pt idx="27">
                  <c:v>129961.0</c:v>
                </c:pt>
                <c:pt idx="28">
                  <c:v>125413.0</c:v>
                </c:pt>
                <c:pt idx="29">
                  <c:v>98870.0</c:v>
                </c:pt>
                <c:pt idx="30">
                  <c:v>100839.0</c:v>
                </c:pt>
                <c:pt idx="31">
                  <c:v>60711.0</c:v>
                </c:pt>
                <c:pt idx="32">
                  <c:v>109000.0</c:v>
                </c:pt>
                <c:pt idx="33">
                  <c:v>89243.0</c:v>
                </c:pt>
                <c:pt idx="34">
                  <c:v>104962.0</c:v>
                </c:pt>
                <c:pt idx="35">
                  <c:v>128280.0</c:v>
                </c:pt>
                <c:pt idx="36">
                  <c:v>148599.0</c:v>
                </c:pt>
                <c:pt idx="37">
                  <c:v>136093.0</c:v>
                </c:pt>
                <c:pt idx="38">
                  <c:v>133492.0</c:v>
                </c:pt>
                <c:pt idx="39">
                  <c:v>109866.0</c:v>
                </c:pt>
                <c:pt idx="40">
                  <c:v>95602.0</c:v>
                </c:pt>
                <c:pt idx="41">
                  <c:v>103165.0</c:v>
                </c:pt>
                <c:pt idx="42">
                  <c:v>96540.0</c:v>
                </c:pt>
                <c:pt idx="43">
                  <c:v>101628.0</c:v>
                </c:pt>
                <c:pt idx="44">
                  <c:v>71961.0</c:v>
                </c:pt>
                <c:pt idx="45">
                  <c:v>87301.0</c:v>
                </c:pt>
                <c:pt idx="46">
                  <c:v>104571.0</c:v>
                </c:pt>
                <c:pt idx="47">
                  <c:v>96474.0</c:v>
                </c:pt>
                <c:pt idx="48">
                  <c:v>103286.0</c:v>
                </c:pt>
                <c:pt idx="49">
                  <c:v>103714.0</c:v>
                </c:pt>
                <c:pt idx="50">
                  <c:v>107909.0</c:v>
                </c:pt>
                <c:pt idx="51" formatCode="General">
                  <c:v>138958.0</c:v>
                </c:pt>
                <c:pt idx="52" formatCode="General">
                  <c:v>136871.0</c:v>
                </c:pt>
                <c:pt idx="53" formatCode="General">
                  <c:v>143468.0</c:v>
                </c:pt>
                <c:pt idx="54" formatCode="General">
                  <c:v>133940.0</c:v>
                </c:pt>
                <c:pt idx="55" formatCode="General">
                  <c:v>135671.0</c:v>
                </c:pt>
                <c:pt idx="56" formatCode="General">
                  <c:v>133349.0</c:v>
                </c:pt>
                <c:pt idx="57" formatCode="General">
                  <c:v>105853.0</c:v>
                </c:pt>
                <c:pt idx="58" formatCode="General">
                  <c:v>86773.0</c:v>
                </c:pt>
                <c:pt idx="59" formatCode="General">
                  <c:v>105560.0</c:v>
                </c:pt>
                <c:pt idx="60" formatCode="General">
                  <c:v>94962.0</c:v>
                </c:pt>
                <c:pt idx="61" formatCode="General">
                  <c:v>97942.0</c:v>
                </c:pt>
                <c:pt idx="62" formatCode="General">
                  <c:v>89437.0</c:v>
                </c:pt>
                <c:pt idx="63" formatCode="General">
                  <c:v>88922.0</c:v>
                </c:pt>
                <c:pt idx="64" formatCode="General">
                  <c:v>79172.0</c:v>
                </c:pt>
                <c:pt idx="65" formatCode="General">
                  <c:v>84919.0</c:v>
                </c:pt>
              </c:numCache>
            </c:numRef>
          </c:val>
        </c:ser>
        <c:ser>
          <c:idx val="1"/>
          <c:order val="2"/>
          <c:tx>
            <c:strRef>
              <c:f>Canada!$C$5</c:f>
              <c:strCache>
                <c:ptCount val="1"/>
                <c:pt idx="0">
                  <c:v>Row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f>Canada!$A$6:$A$71</c:f>
              <c:numCache>
                <c:formatCode>General</c:formatCode>
                <c:ptCount val="66"/>
                <c:pt idx="0">
                  <c:v>1951.0</c:v>
                </c:pt>
                <c:pt idx="1">
                  <c:v>1952.0</c:v>
                </c:pt>
                <c:pt idx="2">
                  <c:v>1953.0</c:v>
                </c:pt>
                <c:pt idx="3">
                  <c:v>1954.0</c:v>
                </c:pt>
                <c:pt idx="4">
                  <c:v>1955.0</c:v>
                </c:pt>
                <c:pt idx="5">
                  <c:v>1956.0</c:v>
                </c:pt>
                <c:pt idx="6">
                  <c:v>1957.0</c:v>
                </c:pt>
                <c:pt idx="7">
                  <c:v>1958.0</c:v>
                </c:pt>
                <c:pt idx="8">
                  <c:v>1959.0</c:v>
                </c:pt>
                <c:pt idx="9">
                  <c:v>1960.0</c:v>
                </c:pt>
                <c:pt idx="10">
                  <c:v>1961.0</c:v>
                </c:pt>
                <c:pt idx="11">
                  <c:v>1962.0</c:v>
                </c:pt>
                <c:pt idx="12">
                  <c:v>1963.0</c:v>
                </c:pt>
                <c:pt idx="13">
                  <c:v>1964.0</c:v>
                </c:pt>
                <c:pt idx="14">
                  <c:v>1965.0</c:v>
                </c:pt>
                <c:pt idx="15">
                  <c:v>1966.0</c:v>
                </c:pt>
                <c:pt idx="16">
                  <c:v>1967.0</c:v>
                </c:pt>
                <c:pt idx="17">
                  <c:v>1968.0</c:v>
                </c:pt>
                <c:pt idx="18">
                  <c:v>1969.0</c:v>
                </c:pt>
                <c:pt idx="19">
                  <c:v>1970.0</c:v>
                </c:pt>
                <c:pt idx="20">
                  <c:v>1971.0</c:v>
                </c:pt>
                <c:pt idx="21">
                  <c:v>1972.0</c:v>
                </c:pt>
                <c:pt idx="22">
                  <c:v>1973.0</c:v>
                </c:pt>
                <c:pt idx="23">
                  <c:v>1974.0</c:v>
                </c:pt>
                <c:pt idx="24">
                  <c:v>1975.0</c:v>
                </c:pt>
                <c:pt idx="25">
                  <c:v>1976.0</c:v>
                </c:pt>
                <c:pt idx="26">
                  <c:v>1977.0</c:v>
                </c:pt>
                <c:pt idx="27">
                  <c:v>1978.0</c:v>
                </c:pt>
                <c:pt idx="28">
                  <c:v>1979.0</c:v>
                </c:pt>
                <c:pt idx="29">
                  <c:v>1980.0</c:v>
                </c:pt>
                <c:pt idx="30">
                  <c:v>1981.0</c:v>
                </c:pt>
                <c:pt idx="31">
                  <c:v>1982.0</c:v>
                </c:pt>
                <c:pt idx="32">
                  <c:v>1983.0</c:v>
                </c:pt>
                <c:pt idx="33">
                  <c:v>1984.0</c:v>
                </c:pt>
                <c:pt idx="34">
                  <c:v>1985.0</c:v>
                </c:pt>
                <c:pt idx="35">
                  <c:v>1986.0</c:v>
                </c:pt>
                <c:pt idx="36">
                  <c:v>1987.0</c:v>
                </c:pt>
                <c:pt idx="37">
                  <c:v>1988.0</c:v>
                </c:pt>
                <c:pt idx="38">
                  <c:v>1989.0</c:v>
                </c:pt>
                <c:pt idx="39">
                  <c:v>1990.0</c:v>
                </c:pt>
                <c:pt idx="40">
                  <c:v>1991.0</c:v>
                </c:pt>
                <c:pt idx="41">
                  <c:v>1992.0</c:v>
                </c:pt>
                <c:pt idx="42">
                  <c:v>1993.0</c:v>
                </c:pt>
                <c:pt idx="43">
                  <c:v>1994.0</c:v>
                </c:pt>
                <c:pt idx="44">
                  <c:v>1995.0</c:v>
                </c:pt>
                <c:pt idx="45">
                  <c:v>1996.0</c:v>
                </c:pt>
                <c:pt idx="46">
                  <c:v>1997.0</c:v>
                </c:pt>
                <c:pt idx="47">
                  <c:v>1998.0</c:v>
                </c:pt>
                <c:pt idx="48">
                  <c:v>1999.0</c:v>
                </c:pt>
                <c:pt idx="49">
                  <c:v>2000.0</c:v>
                </c:pt>
                <c:pt idx="50">
                  <c:v>2001.0</c:v>
                </c:pt>
                <c:pt idx="51">
                  <c:v>2002.0</c:v>
                </c:pt>
                <c:pt idx="52">
                  <c:v>2003.0</c:v>
                </c:pt>
                <c:pt idx="53">
                  <c:v>2004.0</c:v>
                </c:pt>
                <c:pt idx="54">
                  <c:v>2005.0</c:v>
                </c:pt>
                <c:pt idx="55">
                  <c:v>2006.0</c:v>
                </c:pt>
                <c:pt idx="56">
                  <c:v>2007.0</c:v>
                </c:pt>
                <c:pt idx="57">
                  <c:v>2008.0</c:v>
                </c:pt>
                <c:pt idx="58">
                  <c:v>2009.0</c:v>
                </c:pt>
                <c:pt idx="59">
                  <c:v>2010.0</c:v>
                </c:pt>
                <c:pt idx="60">
                  <c:v>2011.0</c:v>
                </c:pt>
                <c:pt idx="61">
                  <c:v>2012.0</c:v>
                </c:pt>
                <c:pt idx="62">
                  <c:v>2013.0</c:v>
                </c:pt>
                <c:pt idx="63">
                  <c:v>2014.0</c:v>
                </c:pt>
                <c:pt idx="64">
                  <c:v>2015.0</c:v>
                </c:pt>
                <c:pt idx="65">
                  <c:v>2016.0</c:v>
                </c:pt>
              </c:numCache>
            </c:numRef>
          </c:cat>
          <c:val>
            <c:numRef>
              <c:f>Canada!$C$6:$C$71</c:f>
              <c:numCache>
                <c:formatCode>General</c:formatCode>
                <c:ptCount val="66"/>
                <c:pt idx="0">
                  <c:v>54.0</c:v>
                </c:pt>
                <c:pt idx="1">
                  <c:v>299.0</c:v>
                </c:pt>
                <c:pt idx="2">
                  <c:v>553.0</c:v>
                </c:pt>
                <c:pt idx="3" formatCode="#,##0">
                  <c:v>1000.0</c:v>
                </c:pt>
                <c:pt idx="4" formatCode="#,##0">
                  <c:v>1909.0</c:v>
                </c:pt>
                <c:pt idx="5" formatCode="#,##0">
                  <c:v>2263.0</c:v>
                </c:pt>
                <c:pt idx="6" formatCode="#,##0">
                  <c:v>2214.0</c:v>
                </c:pt>
                <c:pt idx="7" formatCode="#,##0">
                  <c:v>2457.0</c:v>
                </c:pt>
                <c:pt idx="8" formatCode="#,##0">
                  <c:v>1908.0</c:v>
                </c:pt>
                <c:pt idx="9" formatCode="#,##0">
                  <c:v>2301.0</c:v>
                </c:pt>
                <c:pt idx="10" formatCode="#,##0">
                  <c:v>1864.0</c:v>
                </c:pt>
                <c:pt idx="11" formatCode="#,##0">
                  <c:v>3742.0</c:v>
                </c:pt>
                <c:pt idx="12" formatCode="#,##0">
                  <c:v>3895.0</c:v>
                </c:pt>
                <c:pt idx="13" formatCode="#,##0">
                  <c:v>4755.0</c:v>
                </c:pt>
                <c:pt idx="14" formatCode="#,##0">
                  <c:v>5306.0</c:v>
                </c:pt>
                <c:pt idx="15" formatCode="#,##0">
                  <c:v>5000.0</c:v>
                </c:pt>
                <c:pt idx="16" formatCode="#,##0">
                  <c:v>7392.0</c:v>
                </c:pt>
                <c:pt idx="17" formatCode="#,##0">
                  <c:v>8042.0</c:v>
                </c:pt>
                <c:pt idx="18" formatCode="#,##0">
                  <c:v>10721.0</c:v>
                </c:pt>
                <c:pt idx="19" formatCode="#,##0">
                  <c:v>17055.0</c:v>
                </c:pt>
                <c:pt idx="20" formatCode="#,##0">
                  <c:v>15659.0</c:v>
                </c:pt>
                <c:pt idx="21" formatCode="#,##0">
                  <c:v>16980.0</c:v>
                </c:pt>
                <c:pt idx="22" formatCode="#,##0">
                  <c:v>17291.0</c:v>
                </c:pt>
                <c:pt idx="23" formatCode="#,##0">
                  <c:v>14932.0</c:v>
                </c:pt>
                <c:pt idx="24" formatCode="#,##0">
                  <c:v>21763.0</c:v>
                </c:pt>
                <c:pt idx="25" formatCode="#,##0">
                  <c:v>33676.0</c:v>
                </c:pt>
                <c:pt idx="26" formatCode="#,##0">
                  <c:v>26621.0</c:v>
                </c:pt>
                <c:pt idx="27" formatCode="#,##0">
                  <c:v>20379.0</c:v>
                </c:pt>
                <c:pt idx="28" formatCode="#,##0">
                  <c:v>13249.0</c:v>
                </c:pt>
                <c:pt idx="29" formatCode="#,##0">
                  <c:v>11402.0</c:v>
                </c:pt>
                <c:pt idx="30" formatCode="#,##0">
                  <c:v>15525.0</c:v>
                </c:pt>
                <c:pt idx="31" formatCode="#,##0">
                  <c:v>11987.0</c:v>
                </c:pt>
                <c:pt idx="32" formatCode="#,##0">
                  <c:v>9521.0</c:v>
                </c:pt>
                <c:pt idx="33" formatCode="#,##0">
                  <c:v>8315.0</c:v>
                </c:pt>
                <c:pt idx="34" formatCode="#,##0">
                  <c:v>9288.0</c:v>
                </c:pt>
                <c:pt idx="35" formatCode="#,##0">
                  <c:v>10485.0</c:v>
                </c:pt>
                <c:pt idx="36" formatCode="#,##0">
                  <c:v>17017.0</c:v>
                </c:pt>
                <c:pt idx="37" formatCode="#,##0">
                  <c:v>16981.0</c:v>
                </c:pt>
                <c:pt idx="38" formatCode="#,##0">
                  <c:v>16262.0</c:v>
                </c:pt>
                <c:pt idx="39" formatCode="#,##0">
                  <c:v>16240.0</c:v>
                </c:pt>
                <c:pt idx="40" formatCode="#,##0">
                  <c:v>16720.0</c:v>
                </c:pt>
                <c:pt idx="41" formatCode="#,##0">
                  <c:v>20000.0</c:v>
                </c:pt>
                <c:pt idx="42" formatCode="#,##0">
                  <c:v>18849.0</c:v>
                </c:pt>
                <c:pt idx="43" formatCode="#,##0">
                  <c:v>17247.0</c:v>
                </c:pt>
                <c:pt idx="44" formatCode="#,##0">
                  <c:v>11887.0</c:v>
                </c:pt>
                <c:pt idx="45" formatCode="#,##0">
                  <c:v>14350.0</c:v>
                </c:pt>
                <c:pt idx="46" formatCode="#,##0">
                  <c:v>17256.0</c:v>
                </c:pt>
                <c:pt idx="47" formatCode="#,##0">
                  <c:v>15287.0</c:v>
                </c:pt>
                <c:pt idx="48" formatCode="#,##0">
                  <c:v>14895.0</c:v>
                </c:pt>
                <c:pt idx="49" formatCode="#,##0">
                  <c:v>15247.0</c:v>
                </c:pt>
                <c:pt idx="50" formatCode="#,##0">
                  <c:v>15166.0</c:v>
                </c:pt>
                <c:pt idx="51">
                  <c:v>18482.0</c:v>
                </c:pt>
                <c:pt idx="52">
                  <c:v>20343.0</c:v>
                </c:pt>
                <c:pt idx="53">
                  <c:v>22067.0</c:v>
                </c:pt>
                <c:pt idx="54">
                  <c:v>22134.0</c:v>
                </c:pt>
                <c:pt idx="55">
                  <c:v>20963.0</c:v>
                </c:pt>
                <c:pt idx="56">
                  <c:v>23281.0</c:v>
                </c:pt>
                <c:pt idx="57">
                  <c:v>20868.0</c:v>
                </c:pt>
                <c:pt idx="58">
                  <c:v>13908.0</c:v>
                </c:pt>
                <c:pt idx="59">
                  <c:v>19857.0</c:v>
                </c:pt>
                <c:pt idx="60">
                  <c:v>19447.0</c:v>
                </c:pt>
                <c:pt idx="61">
                  <c:v>20976.0</c:v>
                </c:pt>
                <c:pt idx="62">
                  <c:v>19993.0</c:v>
                </c:pt>
                <c:pt idx="63">
                  <c:v>21448.0</c:v>
                </c:pt>
                <c:pt idx="64">
                  <c:v>21611.0</c:v>
                </c:pt>
                <c:pt idx="65">
                  <c:v>22653.0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-2104917360"/>
        <c:axId val="2070032640"/>
      </c:barChart>
      <c:catAx>
        <c:axId val="-2104917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charset="0"/>
                <a:ea typeface="+mn-ea"/>
                <a:cs typeface="+mn-cs"/>
              </a:defRPr>
            </a:pPr>
            <a:endParaRPr lang="en-US"/>
          </a:p>
        </c:txPr>
        <c:crossAx val="2070032640"/>
        <c:crosses val="autoZero"/>
        <c:auto val="1"/>
        <c:lblAlgn val="ctr"/>
        <c:lblOffset val="100"/>
        <c:noMultiLvlLbl val="0"/>
      </c:catAx>
      <c:valAx>
        <c:axId val="207003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charset="0"/>
                <a:ea typeface="+mn-ea"/>
                <a:cs typeface="+mn-cs"/>
              </a:defRPr>
            </a:pPr>
            <a:endParaRPr lang="en-US"/>
          </a:p>
        </c:txPr>
        <c:crossAx val="-2104917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95203060554931"/>
          <c:y val="0.0197711614173228"/>
          <c:w val="0.345807203787027"/>
          <c:h val="0.049700506186726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Helvetica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552450</xdr:colOff>
      <xdr:row>5</xdr:row>
      <xdr:rowOff>50800</xdr:rowOff>
    </xdr:from>
    <xdr:to>
      <xdr:col>25</xdr:col>
      <xdr:colOff>584200</xdr:colOff>
      <xdr:row>34</xdr:row>
      <xdr:rowOff>25400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508000</xdr:colOff>
      <xdr:row>72</xdr:row>
      <xdr:rowOff>152400</xdr:rowOff>
    </xdr:from>
    <xdr:to>
      <xdr:col>10</xdr:col>
      <xdr:colOff>353000</xdr:colOff>
      <xdr:row>99</xdr:row>
      <xdr:rowOff>66000</xdr:rowOff>
    </xdr:to>
    <xdr:graphicFrame macro="">
      <xdr:nvGraphicFramePr>
        <xdr:cNvPr id="3" name="Chart 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508000</xdr:colOff>
      <xdr:row>61</xdr:row>
      <xdr:rowOff>152400</xdr:rowOff>
    </xdr:from>
    <xdr:to>
      <xdr:col>22</xdr:col>
      <xdr:colOff>787400</xdr:colOff>
      <xdr:row>89</xdr:row>
      <xdr:rowOff>152400</xdr:rowOff>
    </xdr:to>
    <xdr:graphicFrame macro="">
      <xdr:nvGraphicFramePr>
        <xdr:cNvPr id="4" name="Chart 3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0.01637</cdr:x>
      <cdr:y>0.91964</cdr:y>
    </cdr:from>
    <cdr:to>
      <cdr:x>0.89435</cdr:x>
      <cdr:y>0.98884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39700" y="5232400"/>
          <a:ext cx="7493000" cy="393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0.01339</cdr:x>
      <cdr:y>0.92857</cdr:y>
    </cdr:from>
    <cdr:to>
      <cdr:x>0.99851</cdr:x>
      <cdr:y>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14300" y="5283200"/>
          <a:ext cx="8407400" cy="406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900" baseline="0">
              <a:latin typeface="Helvetica" charset="0"/>
            </a:rPr>
            <a:t>Phillip Mendonça-Vieira, 2017. </a:t>
          </a:r>
          <a:r>
            <a:rPr lang="en-US" sz="900" b="1" baseline="0">
              <a:latin typeface="Helvetica" charset="0"/>
            </a:rPr>
            <a:t>Source: </a:t>
          </a:r>
          <a:r>
            <a:rPr lang="en-US" sz="900" baseline="0">
              <a:latin typeface="Helvetica" charset="0"/>
            </a:rPr>
            <a:t>Suttor, G. (2014). Canadian Social Housing: Policy Evolution and Impacts on the Housing System and Urban Space (p. 363-366). Department of Geography and Planning, University of Toronto.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0.01637</cdr:x>
      <cdr:y>0.91964</cdr:y>
    </cdr:from>
    <cdr:to>
      <cdr:x>0.89435</cdr:x>
      <cdr:y>0.98884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39700" y="5232400"/>
          <a:ext cx="7493000" cy="393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0.01339</cdr:x>
      <cdr:y>0.92857</cdr:y>
    </cdr:from>
    <cdr:to>
      <cdr:x>0.99851</cdr:x>
      <cdr:y>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14300" y="5283200"/>
          <a:ext cx="8407400" cy="406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900" b="1" baseline="0">
              <a:latin typeface="Helvetica" charset="0"/>
            </a:rPr>
            <a:t>1951-2001: </a:t>
          </a:r>
          <a:r>
            <a:rPr lang="en-US" sz="900" baseline="0">
              <a:latin typeface="Helvetica" charset="0"/>
            </a:rPr>
            <a:t>Suttor, G. (2014). Canadian Social Housing: Policy Evolution and Impacts on the Housing System and Urban Space (p. 363-366). Department of Geography and Planning, University of Toronto; </a:t>
          </a:r>
          <a:r>
            <a:rPr lang="en-US" sz="900" b="1" baseline="0">
              <a:latin typeface="Helvetica" charset="0"/>
            </a:rPr>
            <a:t>2001-2016: </a:t>
          </a:r>
          <a:r>
            <a:rPr lang="en-US" sz="900" baseline="0">
              <a:latin typeface="Helvetica" charset="0"/>
            </a:rPr>
            <a:t>CMHC Starts and Completions Survey Historical Starts by Dwelling Type (All Areas)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ousing%20starts%20sutt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nada"/>
      <sheetName val="CMHC Starts By Intended Market"/>
      <sheetName val="Ontario"/>
      <sheetName val="Canada Suttor + CMHC"/>
      <sheetName val="CMHC Starts and Completions 10k"/>
      <sheetName val="CMHC Starts and Completions All"/>
      <sheetName val="Ontario (2)"/>
    </sheetNames>
    <sheetDataSet>
      <sheetData sheetId="0">
        <row r="2">
          <cell r="B2" t="str">
            <v>Single &amp; Semi</v>
          </cell>
          <cell r="C2" t="str">
            <v>Row</v>
          </cell>
          <cell r="D2" t="str">
            <v>Apartment</v>
          </cell>
          <cell r="F2" t="str">
            <v>Condominium</v>
          </cell>
          <cell r="H2" t="str">
            <v>Social Housing</v>
          </cell>
          <cell r="I2" t="str">
            <v>Private Rentals</v>
          </cell>
          <cell r="J2" t="str">
            <v>Other</v>
          </cell>
        </row>
        <row r="3">
          <cell r="A3">
            <v>1951</v>
          </cell>
          <cell r="B3">
            <v>58660</v>
          </cell>
          <cell r="C3">
            <v>54</v>
          </cell>
          <cell r="D3">
            <v>9865</v>
          </cell>
        </row>
        <row r="4">
          <cell r="A4">
            <v>1952</v>
          </cell>
          <cell r="B4">
            <v>66056</v>
          </cell>
          <cell r="C4">
            <v>299</v>
          </cell>
          <cell r="D4">
            <v>16891</v>
          </cell>
        </row>
        <row r="5">
          <cell r="A5">
            <v>1953</v>
          </cell>
          <cell r="B5">
            <v>77984</v>
          </cell>
          <cell r="C5">
            <v>553</v>
          </cell>
          <cell r="D5">
            <v>23872</v>
          </cell>
        </row>
        <row r="6">
          <cell r="A6">
            <v>1954</v>
          </cell>
          <cell r="B6">
            <v>85072</v>
          </cell>
          <cell r="C6">
            <v>1000</v>
          </cell>
          <cell r="D6">
            <v>27455</v>
          </cell>
        </row>
        <row r="7">
          <cell r="A7">
            <v>1955</v>
          </cell>
          <cell r="B7">
            <v>109609</v>
          </cell>
          <cell r="C7">
            <v>1909</v>
          </cell>
          <cell r="D7">
            <v>26758</v>
          </cell>
        </row>
        <row r="8">
          <cell r="A8">
            <v>1956</v>
          </cell>
          <cell r="B8">
            <v>100061</v>
          </cell>
          <cell r="C8">
            <v>2263</v>
          </cell>
          <cell r="D8">
            <v>24987</v>
          </cell>
        </row>
        <row r="9">
          <cell r="A9">
            <v>1957</v>
          </cell>
          <cell r="B9">
            <v>92227</v>
          </cell>
          <cell r="C9">
            <v>2214</v>
          </cell>
          <cell r="D9">
            <v>27899</v>
          </cell>
        </row>
        <row r="10">
          <cell r="A10">
            <v>1958</v>
          </cell>
          <cell r="B10">
            <v>115221</v>
          </cell>
          <cell r="C10">
            <v>2457</v>
          </cell>
          <cell r="D10">
            <v>46954</v>
          </cell>
        </row>
        <row r="11">
          <cell r="A11">
            <v>1959</v>
          </cell>
          <cell r="B11">
            <v>102646</v>
          </cell>
          <cell r="C11">
            <v>1908</v>
          </cell>
          <cell r="D11">
            <v>36791</v>
          </cell>
        </row>
        <row r="12">
          <cell r="A12">
            <v>1960</v>
          </cell>
          <cell r="B12">
            <v>76870</v>
          </cell>
          <cell r="C12">
            <v>2301</v>
          </cell>
          <cell r="D12">
            <v>29687</v>
          </cell>
        </row>
        <row r="13">
          <cell r="A13">
            <v>1961</v>
          </cell>
          <cell r="B13">
            <v>88080</v>
          </cell>
          <cell r="C13">
            <v>1864</v>
          </cell>
          <cell r="D13">
            <v>35633</v>
          </cell>
        </row>
        <row r="14">
          <cell r="A14">
            <v>1962</v>
          </cell>
          <cell r="B14">
            <v>85418</v>
          </cell>
          <cell r="C14">
            <v>3742</v>
          </cell>
          <cell r="D14">
            <v>40935</v>
          </cell>
        </row>
        <row r="15">
          <cell r="A15">
            <v>1963</v>
          </cell>
          <cell r="B15">
            <v>85049</v>
          </cell>
          <cell r="C15">
            <v>3895</v>
          </cell>
          <cell r="D15">
            <v>59680</v>
          </cell>
        </row>
        <row r="16">
          <cell r="A16">
            <v>1964</v>
          </cell>
          <cell r="B16">
            <v>85785</v>
          </cell>
          <cell r="C16">
            <v>4755</v>
          </cell>
          <cell r="D16">
            <v>75118</v>
          </cell>
        </row>
        <row r="17">
          <cell r="A17">
            <v>1965</v>
          </cell>
          <cell r="B17">
            <v>83365</v>
          </cell>
          <cell r="C17">
            <v>5306</v>
          </cell>
          <cell r="D17">
            <v>77894</v>
          </cell>
          <cell r="F17">
            <v>0</v>
          </cell>
          <cell r="H17">
            <v>4576</v>
          </cell>
          <cell r="I17">
            <v>73314</v>
          </cell>
          <cell r="J17">
            <v>88675</v>
          </cell>
        </row>
        <row r="18">
          <cell r="A18">
            <v>1966</v>
          </cell>
          <cell r="B18">
            <v>77923</v>
          </cell>
          <cell r="C18">
            <v>5000</v>
          </cell>
          <cell r="D18">
            <v>51551</v>
          </cell>
          <cell r="F18">
            <v>0</v>
          </cell>
          <cell r="H18">
            <v>7034</v>
          </cell>
          <cell r="I18">
            <v>44517</v>
          </cell>
          <cell r="J18">
            <v>82923</v>
          </cell>
        </row>
        <row r="19">
          <cell r="A19">
            <v>1967</v>
          </cell>
          <cell r="B19">
            <v>82473</v>
          </cell>
          <cell r="C19">
            <v>7392</v>
          </cell>
          <cell r="D19">
            <v>74258</v>
          </cell>
          <cell r="F19">
            <v>0</v>
          </cell>
          <cell r="H19">
            <v>10834</v>
          </cell>
          <cell r="I19">
            <v>63424</v>
          </cell>
          <cell r="J19">
            <v>89865</v>
          </cell>
        </row>
        <row r="20">
          <cell r="A20">
            <v>1968</v>
          </cell>
          <cell r="B20">
            <v>85453</v>
          </cell>
          <cell r="C20">
            <v>8042</v>
          </cell>
          <cell r="D20">
            <v>103383</v>
          </cell>
          <cell r="H20">
            <v>11593</v>
          </cell>
          <cell r="I20">
            <v>91790</v>
          </cell>
          <cell r="J20">
            <v>93495</v>
          </cell>
        </row>
        <row r="21">
          <cell r="A21">
            <v>1969</v>
          </cell>
          <cell r="B21">
            <v>88777</v>
          </cell>
          <cell r="C21">
            <v>10721</v>
          </cell>
          <cell r="D21">
            <v>110917</v>
          </cell>
          <cell r="H21">
            <v>18931</v>
          </cell>
          <cell r="I21">
            <v>91986</v>
          </cell>
          <cell r="J21">
            <v>99498</v>
          </cell>
        </row>
        <row r="22">
          <cell r="A22">
            <v>1970</v>
          </cell>
          <cell r="B22">
            <v>81575</v>
          </cell>
          <cell r="C22">
            <v>17055</v>
          </cell>
          <cell r="D22">
            <v>91898</v>
          </cell>
          <cell r="H22">
            <v>25098</v>
          </cell>
          <cell r="I22">
            <v>66800</v>
          </cell>
          <cell r="J22">
            <v>98630</v>
          </cell>
        </row>
        <row r="23">
          <cell r="A23">
            <v>1971</v>
          </cell>
          <cell r="B23">
            <v>111807</v>
          </cell>
          <cell r="C23">
            <v>15659</v>
          </cell>
          <cell r="D23">
            <v>106187</v>
          </cell>
          <cell r="H23">
            <v>26874</v>
          </cell>
          <cell r="I23">
            <v>79313</v>
          </cell>
          <cell r="J23">
            <v>127466</v>
          </cell>
        </row>
        <row r="24">
          <cell r="A24">
            <v>1972</v>
          </cell>
          <cell r="B24">
            <v>129219</v>
          </cell>
          <cell r="C24">
            <v>16980</v>
          </cell>
          <cell r="D24">
            <v>103715</v>
          </cell>
          <cell r="H24">
            <v>20421</v>
          </cell>
          <cell r="I24">
            <v>83294</v>
          </cell>
          <cell r="J24">
            <v>146199</v>
          </cell>
        </row>
        <row r="25">
          <cell r="A25">
            <v>1973</v>
          </cell>
          <cell r="B25">
            <v>144787</v>
          </cell>
          <cell r="C25">
            <v>17291</v>
          </cell>
          <cell r="D25">
            <v>106451</v>
          </cell>
          <cell r="H25">
            <v>18683</v>
          </cell>
          <cell r="I25">
            <v>87768</v>
          </cell>
          <cell r="J25">
            <v>162078</v>
          </cell>
        </row>
        <row r="26">
          <cell r="A26">
            <v>1974</v>
          </cell>
          <cell r="B26">
            <v>133166</v>
          </cell>
          <cell r="C26">
            <v>14932</v>
          </cell>
          <cell r="D26">
            <v>74025</v>
          </cell>
          <cell r="H26">
            <v>22017</v>
          </cell>
          <cell r="I26">
            <v>52008</v>
          </cell>
          <cell r="J26">
            <v>148098</v>
          </cell>
        </row>
        <row r="27">
          <cell r="A27">
            <v>1975</v>
          </cell>
          <cell r="B27">
            <v>139332</v>
          </cell>
          <cell r="C27">
            <v>21763</v>
          </cell>
          <cell r="D27">
            <v>70361</v>
          </cell>
          <cell r="H27">
            <v>22197</v>
          </cell>
          <cell r="I27">
            <v>48164</v>
          </cell>
          <cell r="J27">
            <v>161095</v>
          </cell>
        </row>
        <row r="28">
          <cell r="A28">
            <v>1976</v>
          </cell>
          <cell r="B28">
            <v>150203</v>
          </cell>
          <cell r="C28">
            <v>33676</v>
          </cell>
          <cell r="D28">
            <v>89324</v>
          </cell>
          <cell r="H28">
            <v>26511</v>
          </cell>
          <cell r="I28">
            <v>62813</v>
          </cell>
          <cell r="J28">
            <v>183879</v>
          </cell>
        </row>
        <row r="29">
          <cell r="A29">
            <v>1977</v>
          </cell>
          <cell r="B29">
            <v>126776</v>
          </cell>
          <cell r="C29">
            <v>26621</v>
          </cell>
          <cell r="D29">
            <v>92327</v>
          </cell>
          <cell r="H29">
            <v>15950</v>
          </cell>
          <cell r="I29">
            <v>76377</v>
          </cell>
          <cell r="J29">
            <v>153397</v>
          </cell>
        </row>
        <row r="30">
          <cell r="A30">
            <v>1978</v>
          </cell>
          <cell r="B30">
            <v>129961</v>
          </cell>
          <cell r="C30">
            <v>20379</v>
          </cell>
          <cell r="D30">
            <v>77327</v>
          </cell>
          <cell r="H30">
            <v>15212</v>
          </cell>
          <cell r="I30">
            <v>62115</v>
          </cell>
          <cell r="J30">
            <v>150340</v>
          </cell>
        </row>
        <row r="31">
          <cell r="A31">
            <v>1979</v>
          </cell>
          <cell r="B31">
            <v>125413</v>
          </cell>
          <cell r="C31">
            <v>13249</v>
          </cell>
          <cell r="D31">
            <v>58387</v>
          </cell>
          <cell r="H31">
            <v>18464</v>
          </cell>
          <cell r="I31">
            <v>39923</v>
          </cell>
          <cell r="J31">
            <v>138662</v>
          </cell>
        </row>
        <row r="32">
          <cell r="A32">
            <v>1980</v>
          </cell>
          <cell r="B32">
            <v>98870</v>
          </cell>
          <cell r="C32">
            <v>11402</v>
          </cell>
          <cell r="D32">
            <v>48329</v>
          </cell>
          <cell r="H32">
            <v>21008</v>
          </cell>
          <cell r="I32">
            <v>27321</v>
          </cell>
          <cell r="J32">
            <v>110272</v>
          </cell>
        </row>
        <row r="33">
          <cell r="A33">
            <v>1981</v>
          </cell>
          <cell r="B33">
            <v>100839</v>
          </cell>
          <cell r="C33">
            <v>15525</v>
          </cell>
          <cell r="D33">
            <v>61609</v>
          </cell>
          <cell r="H33">
            <v>21972</v>
          </cell>
          <cell r="I33">
            <v>39637</v>
          </cell>
          <cell r="J33">
            <v>116364</v>
          </cell>
        </row>
        <row r="34">
          <cell r="A34">
            <v>1982</v>
          </cell>
          <cell r="B34">
            <v>60711</v>
          </cell>
          <cell r="C34">
            <v>11987</v>
          </cell>
          <cell r="D34">
            <v>53162</v>
          </cell>
          <cell r="H34">
            <v>20450</v>
          </cell>
          <cell r="I34">
            <v>32712</v>
          </cell>
          <cell r="J34">
            <v>72698</v>
          </cell>
        </row>
        <row r="35">
          <cell r="A35">
            <v>1983</v>
          </cell>
          <cell r="B35">
            <v>109000</v>
          </cell>
          <cell r="C35">
            <v>9521</v>
          </cell>
          <cell r="D35">
            <v>44124</v>
          </cell>
          <cell r="F35">
            <v>9088</v>
          </cell>
          <cell r="H35">
            <v>20098</v>
          </cell>
          <cell r="I35">
            <v>24026</v>
          </cell>
          <cell r="J35">
            <v>118521</v>
          </cell>
        </row>
        <row r="36">
          <cell r="A36">
            <v>1984</v>
          </cell>
          <cell r="B36">
            <v>89243</v>
          </cell>
          <cell r="C36">
            <v>8315</v>
          </cell>
          <cell r="D36">
            <v>37342</v>
          </cell>
          <cell r="F36">
            <v>11012</v>
          </cell>
          <cell r="H36">
            <v>18254</v>
          </cell>
          <cell r="I36">
            <v>21746</v>
          </cell>
          <cell r="J36">
            <v>94900</v>
          </cell>
        </row>
        <row r="37">
          <cell r="A37">
            <v>1985</v>
          </cell>
          <cell r="B37">
            <v>104962</v>
          </cell>
          <cell r="C37">
            <v>9288</v>
          </cell>
          <cell r="D37">
            <v>51576</v>
          </cell>
          <cell r="F37">
            <v>13958</v>
          </cell>
          <cell r="H37">
            <v>19649</v>
          </cell>
          <cell r="I37">
            <v>17351</v>
          </cell>
          <cell r="J37">
            <v>128826</v>
          </cell>
        </row>
        <row r="38">
          <cell r="A38">
            <v>1986</v>
          </cell>
          <cell r="B38">
            <v>128280</v>
          </cell>
          <cell r="C38">
            <v>10485</v>
          </cell>
          <cell r="D38">
            <v>61020</v>
          </cell>
          <cell r="F38">
            <v>22448</v>
          </cell>
          <cell r="H38">
            <v>16987</v>
          </cell>
          <cell r="I38">
            <v>24013</v>
          </cell>
          <cell r="J38">
            <v>158785</v>
          </cell>
        </row>
        <row r="39">
          <cell r="A39">
            <v>1987</v>
          </cell>
          <cell r="B39">
            <v>148599</v>
          </cell>
          <cell r="C39">
            <v>17017</v>
          </cell>
          <cell r="D39">
            <v>80370</v>
          </cell>
          <cell r="F39">
            <v>34774</v>
          </cell>
          <cell r="H39">
            <v>21100</v>
          </cell>
          <cell r="I39">
            <v>30900</v>
          </cell>
          <cell r="J39">
            <v>193986</v>
          </cell>
        </row>
        <row r="40">
          <cell r="A40">
            <v>1988</v>
          </cell>
          <cell r="B40">
            <v>136093</v>
          </cell>
          <cell r="C40">
            <v>16981</v>
          </cell>
          <cell r="D40">
            <v>69488</v>
          </cell>
          <cell r="F40">
            <v>36923</v>
          </cell>
          <cell r="H40">
            <v>19700</v>
          </cell>
          <cell r="I40">
            <v>18300</v>
          </cell>
          <cell r="J40">
            <v>184562</v>
          </cell>
        </row>
        <row r="41">
          <cell r="A41">
            <v>1989</v>
          </cell>
          <cell r="B41">
            <v>133492</v>
          </cell>
          <cell r="C41">
            <v>16262</v>
          </cell>
          <cell r="D41">
            <v>65628</v>
          </cell>
          <cell r="F41">
            <v>38914</v>
          </cell>
          <cell r="H41">
            <v>17400</v>
          </cell>
          <cell r="I41">
            <v>17151</v>
          </cell>
          <cell r="J41">
            <v>180831</v>
          </cell>
        </row>
        <row r="42">
          <cell r="A42">
            <v>1990</v>
          </cell>
          <cell r="B42">
            <v>109866</v>
          </cell>
          <cell r="C42">
            <v>16240</v>
          </cell>
          <cell r="D42">
            <v>55524</v>
          </cell>
          <cell r="F42">
            <v>29359</v>
          </cell>
          <cell r="H42">
            <v>17100</v>
          </cell>
          <cell r="I42">
            <v>17394</v>
          </cell>
          <cell r="J42">
            <v>147136</v>
          </cell>
        </row>
        <row r="43">
          <cell r="A43">
            <v>1991</v>
          </cell>
          <cell r="B43">
            <v>95602</v>
          </cell>
          <cell r="C43">
            <v>16720</v>
          </cell>
          <cell r="D43">
            <v>43875</v>
          </cell>
          <cell r="F43">
            <v>18649</v>
          </cell>
          <cell r="H43">
            <v>24400</v>
          </cell>
          <cell r="I43">
            <v>9207</v>
          </cell>
          <cell r="J43">
            <v>122590</v>
          </cell>
        </row>
        <row r="44">
          <cell r="A44">
            <v>1992</v>
          </cell>
          <cell r="B44">
            <v>103165</v>
          </cell>
          <cell r="C44">
            <v>20000</v>
          </cell>
          <cell r="D44">
            <v>45106</v>
          </cell>
          <cell r="F44">
            <v>23250</v>
          </cell>
          <cell r="H44">
            <v>22100</v>
          </cell>
          <cell r="I44">
            <v>10249</v>
          </cell>
          <cell r="J44">
            <v>135922</v>
          </cell>
        </row>
        <row r="45">
          <cell r="A45">
            <v>1993</v>
          </cell>
          <cell r="B45">
            <v>96540</v>
          </cell>
          <cell r="C45">
            <v>18849</v>
          </cell>
          <cell r="D45">
            <v>40054</v>
          </cell>
          <cell r="F45">
            <v>32017</v>
          </cell>
          <cell r="H45">
            <v>21433</v>
          </cell>
          <cell r="I45">
            <v>0</v>
          </cell>
          <cell r="J45">
            <v>134010</v>
          </cell>
        </row>
        <row r="46">
          <cell r="A46">
            <v>1994</v>
          </cell>
          <cell r="B46">
            <v>101628</v>
          </cell>
          <cell r="C46">
            <v>17247</v>
          </cell>
          <cell r="D46">
            <v>35182</v>
          </cell>
          <cell r="F46">
            <v>31686</v>
          </cell>
          <cell r="H46">
            <v>9465</v>
          </cell>
          <cell r="I46">
            <v>3457</v>
          </cell>
          <cell r="J46">
            <v>141135</v>
          </cell>
        </row>
        <row r="47">
          <cell r="A47">
            <v>1995</v>
          </cell>
          <cell r="B47">
            <v>71961</v>
          </cell>
          <cell r="C47">
            <v>11887</v>
          </cell>
          <cell r="D47">
            <v>27085</v>
          </cell>
          <cell r="F47">
            <v>24106</v>
          </cell>
          <cell r="H47">
            <v>4363</v>
          </cell>
          <cell r="I47">
            <v>4342</v>
          </cell>
          <cell r="J47">
            <v>102228</v>
          </cell>
        </row>
        <row r="48">
          <cell r="A48">
            <v>1996</v>
          </cell>
          <cell r="B48">
            <v>87301</v>
          </cell>
          <cell r="C48">
            <v>14350</v>
          </cell>
          <cell r="D48">
            <v>23062</v>
          </cell>
          <cell r="F48">
            <v>23076</v>
          </cell>
          <cell r="H48">
            <v>2755</v>
          </cell>
          <cell r="I48">
            <v>4415</v>
          </cell>
          <cell r="J48">
            <v>117543</v>
          </cell>
        </row>
        <row r="49">
          <cell r="A49">
            <v>1997</v>
          </cell>
          <cell r="B49">
            <v>104571</v>
          </cell>
          <cell r="C49">
            <v>17256</v>
          </cell>
          <cell r="D49">
            <v>25213</v>
          </cell>
          <cell r="F49">
            <v>27471</v>
          </cell>
          <cell r="H49">
            <v>2715</v>
          </cell>
          <cell r="I49">
            <v>4978</v>
          </cell>
          <cell r="J49">
            <v>139347</v>
          </cell>
        </row>
        <row r="50">
          <cell r="A50">
            <v>1998</v>
          </cell>
          <cell r="B50">
            <v>96474</v>
          </cell>
          <cell r="C50">
            <v>15287</v>
          </cell>
          <cell r="D50">
            <v>25678</v>
          </cell>
          <cell r="F50">
            <v>27351</v>
          </cell>
          <cell r="H50">
            <v>1128</v>
          </cell>
          <cell r="I50">
            <v>5403</v>
          </cell>
          <cell r="J50">
            <v>130908</v>
          </cell>
        </row>
        <row r="51">
          <cell r="A51">
            <v>1999</v>
          </cell>
          <cell r="B51">
            <v>103286</v>
          </cell>
          <cell r="C51">
            <v>14895</v>
          </cell>
          <cell r="D51">
            <v>31787</v>
          </cell>
          <cell r="F51">
            <v>28434</v>
          </cell>
          <cell r="H51">
            <v>1600</v>
          </cell>
          <cell r="I51">
            <v>7680</v>
          </cell>
          <cell r="J51">
            <v>140688</v>
          </cell>
        </row>
        <row r="52">
          <cell r="A52">
            <v>2000</v>
          </cell>
          <cell r="B52">
            <v>103714</v>
          </cell>
          <cell r="C52">
            <v>15247</v>
          </cell>
          <cell r="D52">
            <v>32692</v>
          </cell>
          <cell r="F52">
            <v>28319</v>
          </cell>
          <cell r="H52">
            <v>1600</v>
          </cell>
          <cell r="I52">
            <v>8660</v>
          </cell>
          <cell r="J52">
            <v>141393</v>
          </cell>
        </row>
        <row r="53">
          <cell r="A53">
            <v>2001</v>
          </cell>
          <cell r="B53">
            <v>107909</v>
          </cell>
          <cell r="C53">
            <v>15166</v>
          </cell>
          <cell r="D53">
            <v>39658</v>
          </cell>
          <cell r="F53">
            <v>31986</v>
          </cell>
          <cell r="H53">
            <v>1600</v>
          </cell>
          <cell r="I53">
            <v>13297</v>
          </cell>
          <cell r="J53">
            <v>147836</v>
          </cell>
        </row>
        <row r="54">
          <cell r="A54">
            <v>2002</v>
          </cell>
          <cell r="B54">
            <v>138958</v>
          </cell>
          <cell r="C54">
            <v>18482</v>
          </cell>
          <cell r="D54">
            <v>47594</v>
          </cell>
        </row>
        <row r="55">
          <cell r="A55">
            <v>2003</v>
          </cell>
          <cell r="B55">
            <v>136871</v>
          </cell>
          <cell r="C55">
            <v>20343</v>
          </cell>
          <cell r="D55">
            <v>61212</v>
          </cell>
        </row>
        <row r="56">
          <cell r="A56">
            <v>2004</v>
          </cell>
          <cell r="B56">
            <v>143468</v>
          </cell>
          <cell r="C56">
            <v>22067</v>
          </cell>
          <cell r="D56">
            <v>67896</v>
          </cell>
        </row>
        <row r="57">
          <cell r="A57">
            <v>2005</v>
          </cell>
          <cell r="B57">
            <v>133940</v>
          </cell>
          <cell r="C57">
            <v>22134</v>
          </cell>
          <cell r="D57">
            <v>69407</v>
          </cell>
        </row>
        <row r="58">
          <cell r="A58">
            <v>2006</v>
          </cell>
          <cell r="B58">
            <v>135671</v>
          </cell>
          <cell r="C58">
            <v>20963</v>
          </cell>
          <cell r="D58">
            <v>70761</v>
          </cell>
        </row>
        <row r="59">
          <cell r="A59">
            <v>2007</v>
          </cell>
          <cell r="B59">
            <v>133349</v>
          </cell>
          <cell r="C59">
            <v>23281</v>
          </cell>
          <cell r="D59">
            <v>71713</v>
          </cell>
        </row>
        <row r="60">
          <cell r="A60">
            <v>2008</v>
          </cell>
          <cell r="B60">
            <v>105853</v>
          </cell>
          <cell r="C60">
            <v>20868</v>
          </cell>
          <cell r="D60">
            <v>84335</v>
          </cell>
        </row>
        <row r="61">
          <cell r="A61">
            <v>2009</v>
          </cell>
          <cell r="B61">
            <v>86773</v>
          </cell>
          <cell r="C61">
            <v>13908</v>
          </cell>
          <cell r="D61">
            <v>48400</v>
          </cell>
        </row>
        <row r="62">
          <cell r="A62">
            <v>2010</v>
          </cell>
          <cell r="B62">
            <v>105560</v>
          </cell>
          <cell r="C62">
            <v>19857</v>
          </cell>
          <cell r="D62">
            <v>64513</v>
          </cell>
        </row>
        <row r="63">
          <cell r="A63">
            <v>2011</v>
          </cell>
          <cell r="B63">
            <v>94962</v>
          </cell>
          <cell r="C63">
            <v>19447</v>
          </cell>
          <cell r="D63">
            <v>79541</v>
          </cell>
        </row>
        <row r="64">
          <cell r="A64">
            <v>2012</v>
          </cell>
          <cell r="B64">
            <v>97942</v>
          </cell>
          <cell r="C64">
            <v>20976</v>
          </cell>
          <cell r="D64">
            <v>95909</v>
          </cell>
        </row>
        <row r="65">
          <cell r="A65">
            <v>2013</v>
          </cell>
          <cell r="B65">
            <v>89437</v>
          </cell>
          <cell r="C65">
            <v>19993</v>
          </cell>
          <cell r="D65">
            <v>78493</v>
          </cell>
        </row>
        <row r="66">
          <cell r="A66">
            <v>2014</v>
          </cell>
          <cell r="B66">
            <v>88922</v>
          </cell>
          <cell r="C66">
            <v>21448</v>
          </cell>
          <cell r="D66">
            <v>78959</v>
          </cell>
        </row>
        <row r="67">
          <cell r="A67">
            <v>2015</v>
          </cell>
          <cell r="B67">
            <v>79172</v>
          </cell>
          <cell r="C67">
            <v>21611</v>
          </cell>
          <cell r="D67">
            <v>94752</v>
          </cell>
        </row>
        <row r="68">
          <cell r="A68">
            <v>2016</v>
          </cell>
          <cell r="B68">
            <v>84919</v>
          </cell>
          <cell r="C68">
            <v>22653</v>
          </cell>
          <cell r="D68">
            <v>90343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1"/>
  <sheetViews>
    <sheetView tabSelected="1" topLeftCell="A64" workbookViewId="0">
      <selection activeCell="L95" sqref="L95"/>
    </sheetView>
  </sheetViews>
  <sheetFormatPr baseColWidth="10" defaultRowHeight="16" x14ac:dyDescent="0.2"/>
  <sheetData>
    <row r="1" spans="1:11" x14ac:dyDescent="0.2">
      <c r="A1" t="s">
        <v>10</v>
      </c>
    </row>
    <row r="2" spans="1:11" x14ac:dyDescent="0.2">
      <c r="A2" s="2" t="s">
        <v>11</v>
      </c>
    </row>
    <row r="4" spans="1:11" x14ac:dyDescent="0.2">
      <c r="A4" t="s">
        <v>0</v>
      </c>
    </row>
    <row r="5" spans="1:11" x14ac:dyDescent="0.2">
      <c r="B5" t="s">
        <v>1</v>
      </c>
      <c r="C5" t="s">
        <v>2</v>
      </c>
      <c r="D5" t="s">
        <v>3</v>
      </c>
      <c r="E5" t="s">
        <v>4</v>
      </c>
      <c r="F5" t="s">
        <v>5</v>
      </c>
      <c r="G5" t="s">
        <v>6</v>
      </c>
      <c r="H5" t="s">
        <v>7</v>
      </c>
      <c r="I5" t="s">
        <v>8</v>
      </c>
      <c r="J5" t="s">
        <v>9</v>
      </c>
      <c r="K5" t="s">
        <v>12</v>
      </c>
    </row>
    <row r="6" spans="1:11" x14ac:dyDescent="0.2">
      <c r="A6">
        <v>1951</v>
      </c>
      <c r="B6" s="1">
        <v>58660</v>
      </c>
      <c r="C6">
        <v>54</v>
      </c>
      <c r="D6" s="1">
        <v>9865</v>
      </c>
      <c r="E6" s="1">
        <v>68579</v>
      </c>
      <c r="F6" s="1">
        <v>0</v>
      </c>
      <c r="G6" s="1">
        <v>18565</v>
      </c>
      <c r="H6" s="1">
        <v>1549</v>
      </c>
      <c r="I6" s="1">
        <f>MAX(0, G6-H6)</f>
        <v>17016</v>
      </c>
      <c r="J6" s="1">
        <f>E6-H6-I6</f>
        <v>50014</v>
      </c>
      <c r="K6" s="1">
        <f>E6-D6</f>
        <v>58714</v>
      </c>
    </row>
    <row r="7" spans="1:11" x14ac:dyDescent="0.2">
      <c r="A7">
        <f>A6+1</f>
        <v>1952</v>
      </c>
      <c r="B7" s="1">
        <v>66056</v>
      </c>
      <c r="C7">
        <v>299</v>
      </c>
      <c r="D7" s="1">
        <v>16891</v>
      </c>
      <c r="E7" s="1">
        <v>83246</v>
      </c>
      <c r="F7" s="1">
        <v>0</v>
      </c>
      <c r="G7" s="1">
        <v>24828</v>
      </c>
      <c r="H7" s="1">
        <v>1058</v>
      </c>
      <c r="I7" s="1">
        <f t="shared" ref="I7:I56" si="0">MAX(0, G7-H7)</f>
        <v>23770</v>
      </c>
      <c r="J7" s="1">
        <f t="shared" ref="J7:J56" si="1">E7-H7-I7</f>
        <v>58418</v>
      </c>
      <c r="K7" s="1">
        <f t="shared" ref="K7:K70" si="2">E7-D7</f>
        <v>66355</v>
      </c>
    </row>
    <row r="8" spans="1:11" x14ac:dyDescent="0.2">
      <c r="A8">
        <f t="shared" ref="A8:A56" si="3">A7+1</f>
        <v>1953</v>
      </c>
      <c r="B8" s="1">
        <v>77984</v>
      </c>
      <c r="C8">
        <v>553</v>
      </c>
      <c r="D8" s="1">
        <v>23872</v>
      </c>
      <c r="E8" s="1">
        <v>102409</v>
      </c>
      <c r="F8" s="1">
        <v>0</v>
      </c>
      <c r="G8" s="1">
        <v>29881</v>
      </c>
      <c r="H8">
        <v>808</v>
      </c>
      <c r="I8" s="1">
        <f t="shared" si="0"/>
        <v>29073</v>
      </c>
      <c r="J8" s="1">
        <f t="shared" si="1"/>
        <v>72528</v>
      </c>
      <c r="K8" s="1">
        <f t="shared" si="2"/>
        <v>78537</v>
      </c>
    </row>
    <row r="9" spans="1:11" x14ac:dyDescent="0.2">
      <c r="A9">
        <f t="shared" si="3"/>
        <v>1954</v>
      </c>
      <c r="B9" s="1">
        <v>85072</v>
      </c>
      <c r="C9" s="1">
        <v>1000</v>
      </c>
      <c r="D9" s="1">
        <v>27455</v>
      </c>
      <c r="E9" s="1">
        <v>113527</v>
      </c>
      <c r="F9" s="1">
        <v>0</v>
      </c>
      <c r="G9" s="1">
        <v>33177</v>
      </c>
      <c r="H9" s="1">
        <v>2135</v>
      </c>
      <c r="I9" s="1">
        <f t="shared" si="0"/>
        <v>31042</v>
      </c>
      <c r="J9" s="1">
        <f t="shared" si="1"/>
        <v>80350</v>
      </c>
      <c r="K9" s="1">
        <f t="shared" si="2"/>
        <v>86072</v>
      </c>
    </row>
    <row r="10" spans="1:11" x14ac:dyDescent="0.2">
      <c r="A10">
        <f t="shared" si="3"/>
        <v>1955</v>
      </c>
      <c r="B10" s="1">
        <v>109609</v>
      </c>
      <c r="C10" s="1">
        <v>1909</v>
      </c>
      <c r="D10" s="1">
        <v>26758</v>
      </c>
      <c r="E10" s="1">
        <v>138276</v>
      </c>
      <c r="F10" s="1">
        <v>0</v>
      </c>
      <c r="G10" s="1">
        <v>35823</v>
      </c>
      <c r="H10">
        <v>995</v>
      </c>
      <c r="I10" s="1">
        <f t="shared" si="0"/>
        <v>34828</v>
      </c>
      <c r="J10" s="1">
        <f t="shared" si="1"/>
        <v>102453</v>
      </c>
      <c r="K10" s="1">
        <f t="shared" si="2"/>
        <v>111518</v>
      </c>
    </row>
    <row r="11" spans="1:11" x14ac:dyDescent="0.2">
      <c r="A11">
        <f t="shared" si="3"/>
        <v>1956</v>
      </c>
      <c r="B11" s="1">
        <v>100061</v>
      </c>
      <c r="C11" s="1">
        <v>2263</v>
      </c>
      <c r="D11" s="1">
        <v>24987</v>
      </c>
      <c r="E11" s="1">
        <v>127311</v>
      </c>
      <c r="F11" s="1">
        <v>0</v>
      </c>
      <c r="G11" s="1">
        <v>33554</v>
      </c>
      <c r="H11" s="1">
        <v>1260</v>
      </c>
      <c r="I11" s="1">
        <f t="shared" si="0"/>
        <v>32294</v>
      </c>
      <c r="J11" s="1">
        <f t="shared" si="1"/>
        <v>93757</v>
      </c>
      <c r="K11" s="1">
        <f t="shared" si="2"/>
        <v>102324</v>
      </c>
    </row>
    <row r="12" spans="1:11" x14ac:dyDescent="0.2">
      <c r="A12">
        <f t="shared" si="3"/>
        <v>1957</v>
      </c>
      <c r="B12" s="1">
        <v>92227</v>
      </c>
      <c r="C12" s="1">
        <v>2214</v>
      </c>
      <c r="D12" s="1">
        <v>27899</v>
      </c>
      <c r="E12" s="1">
        <v>122340</v>
      </c>
      <c r="F12" s="1">
        <v>0</v>
      </c>
      <c r="G12" s="1">
        <v>36251</v>
      </c>
      <c r="H12" s="1">
        <v>2156</v>
      </c>
      <c r="I12" s="1">
        <f t="shared" si="0"/>
        <v>34095</v>
      </c>
      <c r="J12" s="1">
        <f t="shared" si="1"/>
        <v>86089</v>
      </c>
      <c r="K12" s="1">
        <f t="shared" si="2"/>
        <v>94441</v>
      </c>
    </row>
    <row r="13" spans="1:11" x14ac:dyDescent="0.2">
      <c r="A13">
        <f t="shared" si="3"/>
        <v>1958</v>
      </c>
      <c r="B13" s="1">
        <v>115221</v>
      </c>
      <c r="C13" s="1">
        <v>2457</v>
      </c>
      <c r="D13" s="1">
        <v>46954</v>
      </c>
      <c r="E13" s="1">
        <v>164632</v>
      </c>
      <c r="F13" s="1">
        <v>0</v>
      </c>
      <c r="G13" s="1">
        <v>56609</v>
      </c>
      <c r="H13" s="1">
        <v>2329</v>
      </c>
      <c r="I13" s="1">
        <f t="shared" si="0"/>
        <v>54280</v>
      </c>
      <c r="J13" s="1">
        <f t="shared" si="1"/>
        <v>108023</v>
      </c>
      <c r="K13" s="1">
        <f t="shared" si="2"/>
        <v>117678</v>
      </c>
    </row>
    <row r="14" spans="1:11" x14ac:dyDescent="0.2">
      <c r="A14">
        <f t="shared" si="3"/>
        <v>1959</v>
      </c>
      <c r="B14" s="1">
        <v>102646</v>
      </c>
      <c r="C14" s="1">
        <v>1908</v>
      </c>
      <c r="D14" s="1">
        <v>36791</v>
      </c>
      <c r="E14" s="1">
        <v>141345</v>
      </c>
      <c r="F14" s="1">
        <v>0</v>
      </c>
      <c r="G14" s="1">
        <v>44340</v>
      </c>
      <c r="H14" s="1">
        <v>1511</v>
      </c>
      <c r="I14" s="1">
        <f t="shared" si="0"/>
        <v>42829</v>
      </c>
      <c r="J14" s="1">
        <f t="shared" si="1"/>
        <v>97005</v>
      </c>
      <c r="K14" s="1">
        <f t="shared" si="2"/>
        <v>104554</v>
      </c>
    </row>
    <row r="15" spans="1:11" x14ac:dyDescent="0.2">
      <c r="A15">
        <f t="shared" si="3"/>
        <v>1960</v>
      </c>
      <c r="B15" s="1">
        <v>76870</v>
      </c>
      <c r="C15" s="1">
        <v>2301</v>
      </c>
      <c r="D15" s="1">
        <v>29687</v>
      </c>
      <c r="E15" s="1">
        <v>108858</v>
      </c>
      <c r="F15" s="1">
        <v>0</v>
      </c>
      <c r="G15" s="1">
        <v>36838</v>
      </c>
      <c r="H15" s="1">
        <v>1427</v>
      </c>
      <c r="I15" s="1">
        <f t="shared" si="0"/>
        <v>35411</v>
      </c>
      <c r="J15" s="1">
        <f t="shared" si="1"/>
        <v>72020</v>
      </c>
      <c r="K15" s="1">
        <f t="shared" si="2"/>
        <v>79171</v>
      </c>
    </row>
    <row r="16" spans="1:11" x14ac:dyDescent="0.2">
      <c r="A16">
        <f t="shared" si="3"/>
        <v>1961</v>
      </c>
      <c r="B16" s="1">
        <v>88080</v>
      </c>
      <c r="C16" s="1">
        <v>1864</v>
      </c>
      <c r="D16" s="1">
        <v>35633</v>
      </c>
      <c r="E16" s="1">
        <v>125577</v>
      </c>
      <c r="F16" s="1">
        <v>0</v>
      </c>
      <c r="G16" s="1">
        <v>46100</v>
      </c>
      <c r="H16" s="1">
        <v>1634</v>
      </c>
      <c r="I16" s="1">
        <f t="shared" si="0"/>
        <v>44466</v>
      </c>
      <c r="J16" s="1">
        <f t="shared" si="1"/>
        <v>79477</v>
      </c>
      <c r="K16" s="1">
        <f t="shared" si="2"/>
        <v>89944</v>
      </c>
    </row>
    <row r="17" spans="1:11" x14ac:dyDescent="0.2">
      <c r="A17">
        <f t="shared" si="3"/>
        <v>1962</v>
      </c>
      <c r="B17" s="1">
        <v>85418</v>
      </c>
      <c r="C17" s="1">
        <v>3742</v>
      </c>
      <c r="D17" s="1">
        <v>40935</v>
      </c>
      <c r="E17" s="1">
        <v>130095</v>
      </c>
      <c r="F17" s="1">
        <v>0</v>
      </c>
      <c r="G17" s="1">
        <v>52859</v>
      </c>
      <c r="H17" s="1">
        <v>1687</v>
      </c>
      <c r="I17" s="1">
        <f t="shared" si="0"/>
        <v>51172</v>
      </c>
      <c r="J17" s="1">
        <f t="shared" si="1"/>
        <v>77236</v>
      </c>
      <c r="K17" s="1">
        <f t="shared" si="2"/>
        <v>89160</v>
      </c>
    </row>
    <row r="18" spans="1:11" x14ac:dyDescent="0.2">
      <c r="A18">
        <f t="shared" si="3"/>
        <v>1963</v>
      </c>
      <c r="B18" s="1">
        <v>85049</v>
      </c>
      <c r="C18" s="1">
        <v>3895</v>
      </c>
      <c r="D18" s="1">
        <v>59680</v>
      </c>
      <c r="E18" s="1">
        <v>148624</v>
      </c>
      <c r="F18" s="1">
        <v>0</v>
      </c>
      <c r="G18" s="1">
        <v>69857</v>
      </c>
      <c r="H18" s="1">
        <v>2878</v>
      </c>
      <c r="I18" s="1">
        <f t="shared" si="0"/>
        <v>66979</v>
      </c>
      <c r="J18" s="1">
        <f t="shared" si="1"/>
        <v>78767</v>
      </c>
      <c r="K18" s="1">
        <f t="shared" si="2"/>
        <v>88944</v>
      </c>
    </row>
    <row r="19" spans="1:11" x14ac:dyDescent="0.2">
      <c r="A19">
        <f t="shared" si="3"/>
        <v>1964</v>
      </c>
      <c r="B19" s="1">
        <v>85785</v>
      </c>
      <c r="C19" s="1">
        <v>4755</v>
      </c>
      <c r="D19" s="1">
        <v>75118</v>
      </c>
      <c r="E19" s="1">
        <v>165658</v>
      </c>
      <c r="F19" s="1">
        <v>0</v>
      </c>
      <c r="G19" s="1">
        <v>85324</v>
      </c>
      <c r="H19" s="1">
        <v>2235</v>
      </c>
      <c r="I19" s="1">
        <f t="shared" si="0"/>
        <v>83089</v>
      </c>
      <c r="J19" s="1">
        <f t="shared" si="1"/>
        <v>80334</v>
      </c>
      <c r="K19" s="1">
        <f t="shared" si="2"/>
        <v>90540</v>
      </c>
    </row>
    <row r="20" spans="1:11" x14ac:dyDescent="0.2">
      <c r="A20">
        <f t="shared" si="3"/>
        <v>1965</v>
      </c>
      <c r="B20" s="1">
        <v>83365</v>
      </c>
      <c r="C20" s="1">
        <v>5306</v>
      </c>
      <c r="D20" s="1">
        <v>77894</v>
      </c>
      <c r="E20" s="1">
        <v>166565</v>
      </c>
      <c r="F20" s="1">
        <v>0</v>
      </c>
      <c r="G20" s="1">
        <v>77890</v>
      </c>
      <c r="H20" s="1">
        <v>4576</v>
      </c>
      <c r="I20" s="1">
        <f t="shared" si="0"/>
        <v>73314</v>
      </c>
      <c r="J20" s="1">
        <f t="shared" si="1"/>
        <v>88675</v>
      </c>
      <c r="K20" s="1">
        <f t="shared" si="2"/>
        <v>88671</v>
      </c>
    </row>
    <row r="21" spans="1:11" x14ac:dyDescent="0.2">
      <c r="A21">
        <f t="shared" si="3"/>
        <v>1966</v>
      </c>
      <c r="B21" s="1">
        <v>77923</v>
      </c>
      <c r="C21" s="1">
        <v>5000</v>
      </c>
      <c r="D21" s="1">
        <v>51551</v>
      </c>
      <c r="E21" s="1">
        <v>134474</v>
      </c>
      <c r="F21" s="1">
        <v>0</v>
      </c>
      <c r="G21" s="1">
        <v>51551</v>
      </c>
      <c r="H21" s="1">
        <v>7034</v>
      </c>
      <c r="I21" s="1">
        <f t="shared" si="0"/>
        <v>44517</v>
      </c>
      <c r="J21" s="1">
        <f t="shared" si="1"/>
        <v>82923</v>
      </c>
      <c r="K21" s="1">
        <f t="shared" si="2"/>
        <v>82923</v>
      </c>
    </row>
    <row r="22" spans="1:11" x14ac:dyDescent="0.2">
      <c r="A22">
        <f t="shared" si="3"/>
        <v>1967</v>
      </c>
      <c r="B22" s="1">
        <v>82473</v>
      </c>
      <c r="C22" s="1">
        <v>7392</v>
      </c>
      <c r="D22" s="1">
        <v>74258</v>
      </c>
      <c r="E22" s="1">
        <v>164123</v>
      </c>
      <c r="F22" s="1">
        <v>0</v>
      </c>
      <c r="G22" s="1">
        <v>74258</v>
      </c>
      <c r="H22" s="1">
        <v>10834</v>
      </c>
      <c r="I22" s="1">
        <f t="shared" si="0"/>
        <v>63424</v>
      </c>
      <c r="J22" s="1">
        <f t="shared" si="1"/>
        <v>89865</v>
      </c>
      <c r="K22" s="1">
        <f t="shared" si="2"/>
        <v>89865</v>
      </c>
    </row>
    <row r="23" spans="1:11" x14ac:dyDescent="0.2">
      <c r="A23">
        <f t="shared" si="3"/>
        <v>1968</v>
      </c>
      <c r="B23" s="1">
        <v>85453</v>
      </c>
      <c r="C23" s="1">
        <v>8042</v>
      </c>
      <c r="D23" s="1">
        <v>103383</v>
      </c>
      <c r="E23" s="1">
        <v>196878</v>
      </c>
      <c r="G23" s="1">
        <v>103383</v>
      </c>
      <c r="H23" s="1">
        <v>11593</v>
      </c>
      <c r="I23" s="1">
        <f t="shared" si="0"/>
        <v>91790</v>
      </c>
      <c r="J23" s="1">
        <f t="shared" si="1"/>
        <v>93495</v>
      </c>
      <c r="K23" s="1">
        <f t="shared" si="2"/>
        <v>93495</v>
      </c>
    </row>
    <row r="24" spans="1:11" x14ac:dyDescent="0.2">
      <c r="A24">
        <f t="shared" si="3"/>
        <v>1969</v>
      </c>
      <c r="B24" s="1">
        <v>88777</v>
      </c>
      <c r="C24" s="1">
        <v>10721</v>
      </c>
      <c r="D24" s="1">
        <v>110917</v>
      </c>
      <c r="E24" s="1">
        <v>210415</v>
      </c>
      <c r="G24" s="1">
        <v>110917</v>
      </c>
      <c r="H24" s="1">
        <v>18931</v>
      </c>
      <c r="I24" s="1">
        <f t="shared" si="0"/>
        <v>91986</v>
      </c>
      <c r="J24" s="1">
        <f t="shared" si="1"/>
        <v>99498</v>
      </c>
      <c r="K24" s="1">
        <f t="shared" si="2"/>
        <v>99498</v>
      </c>
    </row>
    <row r="25" spans="1:11" x14ac:dyDescent="0.2">
      <c r="A25">
        <f t="shared" si="3"/>
        <v>1970</v>
      </c>
      <c r="B25" s="1">
        <v>81575</v>
      </c>
      <c r="C25" s="1">
        <v>17055</v>
      </c>
      <c r="D25" s="1">
        <v>91898</v>
      </c>
      <c r="E25" s="1">
        <v>190528</v>
      </c>
      <c r="G25" s="1">
        <v>91898</v>
      </c>
      <c r="H25" s="1">
        <v>25098</v>
      </c>
      <c r="I25" s="1">
        <f t="shared" si="0"/>
        <v>66800</v>
      </c>
      <c r="J25" s="1">
        <f t="shared" si="1"/>
        <v>98630</v>
      </c>
      <c r="K25" s="1">
        <f t="shared" si="2"/>
        <v>98630</v>
      </c>
    </row>
    <row r="26" spans="1:11" x14ac:dyDescent="0.2">
      <c r="A26">
        <f t="shared" si="3"/>
        <v>1971</v>
      </c>
      <c r="B26" s="1">
        <v>111807</v>
      </c>
      <c r="C26" s="1">
        <v>15659</v>
      </c>
      <c r="D26" s="1">
        <v>106187</v>
      </c>
      <c r="E26" s="1">
        <v>233653</v>
      </c>
      <c r="G26" s="1">
        <v>106187</v>
      </c>
      <c r="H26" s="1">
        <v>26874</v>
      </c>
      <c r="I26" s="1">
        <f t="shared" si="0"/>
        <v>79313</v>
      </c>
      <c r="J26" s="1">
        <f t="shared" si="1"/>
        <v>127466</v>
      </c>
      <c r="K26" s="1">
        <f t="shared" si="2"/>
        <v>127466</v>
      </c>
    </row>
    <row r="27" spans="1:11" x14ac:dyDescent="0.2">
      <c r="A27">
        <f t="shared" si="3"/>
        <v>1972</v>
      </c>
      <c r="B27" s="1">
        <v>129219</v>
      </c>
      <c r="C27" s="1">
        <v>16980</v>
      </c>
      <c r="D27" s="1">
        <v>103715</v>
      </c>
      <c r="E27" s="1">
        <v>249914</v>
      </c>
      <c r="G27" s="1">
        <v>103715</v>
      </c>
      <c r="H27" s="1">
        <v>20421</v>
      </c>
      <c r="I27" s="1">
        <f t="shared" si="0"/>
        <v>83294</v>
      </c>
      <c r="J27" s="1">
        <f t="shared" si="1"/>
        <v>146199</v>
      </c>
      <c r="K27" s="1">
        <f t="shared" si="2"/>
        <v>146199</v>
      </c>
    </row>
    <row r="28" spans="1:11" x14ac:dyDescent="0.2">
      <c r="A28">
        <f t="shared" si="3"/>
        <v>1973</v>
      </c>
      <c r="B28" s="1">
        <v>144787</v>
      </c>
      <c r="C28" s="1">
        <v>17291</v>
      </c>
      <c r="D28" s="1">
        <v>106451</v>
      </c>
      <c r="E28" s="1">
        <v>268529</v>
      </c>
      <c r="G28" s="1">
        <v>106451</v>
      </c>
      <c r="H28" s="1">
        <v>18683</v>
      </c>
      <c r="I28" s="1">
        <f t="shared" si="0"/>
        <v>87768</v>
      </c>
      <c r="J28" s="1">
        <f t="shared" si="1"/>
        <v>162078</v>
      </c>
      <c r="K28" s="1">
        <f t="shared" si="2"/>
        <v>162078</v>
      </c>
    </row>
    <row r="29" spans="1:11" x14ac:dyDescent="0.2">
      <c r="A29">
        <f t="shared" si="3"/>
        <v>1974</v>
      </c>
      <c r="B29" s="1">
        <v>133166</v>
      </c>
      <c r="C29" s="1">
        <v>14932</v>
      </c>
      <c r="D29" s="1">
        <v>74025</v>
      </c>
      <c r="E29" s="1">
        <v>222123</v>
      </c>
      <c r="G29" s="1">
        <v>74025</v>
      </c>
      <c r="H29" s="1">
        <v>22017</v>
      </c>
      <c r="I29" s="1">
        <f t="shared" si="0"/>
        <v>52008</v>
      </c>
      <c r="J29" s="1">
        <f t="shared" si="1"/>
        <v>148098</v>
      </c>
      <c r="K29" s="1">
        <f t="shared" si="2"/>
        <v>148098</v>
      </c>
    </row>
    <row r="30" spans="1:11" x14ac:dyDescent="0.2">
      <c r="A30">
        <f t="shared" si="3"/>
        <v>1975</v>
      </c>
      <c r="B30" s="1">
        <v>139332</v>
      </c>
      <c r="C30" s="1">
        <v>21763</v>
      </c>
      <c r="D30" s="1">
        <v>70361</v>
      </c>
      <c r="E30" s="1">
        <v>231456</v>
      </c>
      <c r="G30" s="1">
        <v>70361</v>
      </c>
      <c r="H30" s="1">
        <v>22197</v>
      </c>
      <c r="I30" s="1">
        <f t="shared" si="0"/>
        <v>48164</v>
      </c>
      <c r="J30" s="1">
        <f t="shared" si="1"/>
        <v>161095</v>
      </c>
      <c r="K30" s="1">
        <f t="shared" si="2"/>
        <v>161095</v>
      </c>
    </row>
    <row r="31" spans="1:11" x14ac:dyDescent="0.2">
      <c r="A31">
        <f t="shared" si="3"/>
        <v>1976</v>
      </c>
      <c r="B31" s="1">
        <v>150203</v>
      </c>
      <c r="C31" s="1">
        <v>33676</v>
      </c>
      <c r="D31" s="1">
        <v>89324</v>
      </c>
      <c r="E31" s="1">
        <v>273203</v>
      </c>
      <c r="G31" s="1">
        <v>89324</v>
      </c>
      <c r="H31" s="1">
        <v>26511</v>
      </c>
      <c r="I31" s="1">
        <f t="shared" si="0"/>
        <v>62813</v>
      </c>
      <c r="J31" s="1">
        <f t="shared" si="1"/>
        <v>183879</v>
      </c>
      <c r="K31" s="1">
        <f t="shared" si="2"/>
        <v>183879</v>
      </c>
    </row>
    <row r="32" spans="1:11" x14ac:dyDescent="0.2">
      <c r="A32">
        <f t="shared" si="3"/>
        <v>1977</v>
      </c>
      <c r="B32" s="1">
        <v>126776</v>
      </c>
      <c r="C32" s="1">
        <v>26621</v>
      </c>
      <c r="D32" s="1">
        <v>92327</v>
      </c>
      <c r="E32" s="1">
        <v>245724</v>
      </c>
      <c r="G32" s="1">
        <v>92327</v>
      </c>
      <c r="H32" s="1">
        <v>15950</v>
      </c>
      <c r="I32" s="1">
        <f t="shared" si="0"/>
        <v>76377</v>
      </c>
      <c r="J32" s="1">
        <f t="shared" si="1"/>
        <v>153397</v>
      </c>
      <c r="K32" s="1">
        <f t="shared" si="2"/>
        <v>153397</v>
      </c>
    </row>
    <row r="33" spans="1:11" x14ac:dyDescent="0.2">
      <c r="A33">
        <f t="shared" si="3"/>
        <v>1978</v>
      </c>
      <c r="B33" s="1">
        <v>129961</v>
      </c>
      <c r="C33" s="1">
        <v>20379</v>
      </c>
      <c r="D33" s="1">
        <v>77327</v>
      </c>
      <c r="E33" s="1">
        <v>227667</v>
      </c>
      <c r="G33" s="1">
        <v>77327</v>
      </c>
      <c r="H33" s="1">
        <v>15212</v>
      </c>
      <c r="I33" s="1">
        <f t="shared" si="0"/>
        <v>62115</v>
      </c>
      <c r="J33" s="1">
        <f t="shared" si="1"/>
        <v>150340</v>
      </c>
      <c r="K33" s="1">
        <f t="shared" si="2"/>
        <v>150340</v>
      </c>
    </row>
    <row r="34" spans="1:11" x14ac:dyDescent="0.2">
      <c r="A34">
        <f t="shared" si="3"/>
        <v>1979</v>
      </c>
      <c r="B34" s="1">
        <v>125413</v>
      </c>
      <c r="C34" s="1">
        <v>13249</v>
      </c>
      <c r="D34" s="1">
        <v>58387</v>
      </c>
      <c r="E34" s="1">
        <v>197049</v>
      </c>
      <c r="G34" s="1">
        <v>58387</v>
      </c>
      <c r="H34" s="1">
        <v>18464</v>
      </c>
      <c r="I34" s="1">
        <f t="shared" si="0"/>
        <v>39923</v>
      </c>
      <c r="J34" s="1">
        <f t="shared" si="1"/>
        <v>138662</v>
      </c>
      <c r="K34" s="1">
        <f t="shared" si="2"/>
        <v>138662</v>
      </c>
    </row>
    <row r="35" spans="1:11" x14ac:dyDescent="0.2">
      <c r="A35">
        <f t="shared" si="3"/>
        <v>1980</v>
      </c>
      <c r="B35" s="1">
        <v>98870</v>
      </c>
      <c r="C35" s="1">
        <v>11402</v>
      </c>
      <c r="D35" s="1">
        <v>48329</v>
      </c>
      <c r="E35" s="1">
        <v>158601</v>
      </c>
      <c r="G35" s="1">
        <v>48329</v>
      </c>
      <c r="H35" s="1">
        <v>21008</v>
      </c>
      <c r="I35" s="1">
        <f t="shared" si="0"/>
        <v>27321</v>
      </c>
      <c r="J35" s="1">
        <f t="shared" si="1"/>
        <v>110272</v>
      </c>
      <c r="K35" s="1">
        <f t="shared" si="2"/>
        <v>110272</v>
      </c>
    </row>
    <row r="36" spans="1:11" x14ac:dyDescent="0.2">
      <c r="A36">
        <f t="shared" si="3"/>
        <v>1981</v>
      </c>
      <c r="B36" s="1">
        <v>100839</v>
      </c>
      <c r="C36" s="1">
        <v>15525</v>
      </c>
      <c r="D36" s="1">
        <v>61609</v>
      </c>
      <c r="E36" s="1">
        <v>177973</v>
      </c>
      <c r="G36" s="1">
        <v>61609</v>
      </c>
      <c r="H36" s="1">
        <v>21972</v>
      </c>
      <c r="I36" s="1">
        <f t="shared" si="0"/>
        <v>39637</v>
      </c>
      <c r="J36" s="1">
        <f t="shared" si="1"/>
        <v>116364</v>
      </c>
      <c r="K36" s="1">
        <f t="shared" si="2"/>
        <v>116364</v>
      </c>
    </row>
    <row r="37" spans="1:11" x14ac:dyDescent="0.2">
      <c r="A37">
        <f t="shared" si="3"/>
        <v>1982</v>
      </c>
      <c r="B37" s="1">
        <v>60711</v>
      </c>
      <c r="C37" s="1">
        <v>11987</v>
      </c>
      <c r="D37" s="1">
        <v>53162</v>
      </c>
      <c r="E37" s="1">
        <v>125860</v>
      </c>
      <c r="G37" s="1">
        <v>53162</v>
      </c>
      <c r="H37" s="1">
        <v>20450</v>
      </c>
      <c r="I37" s="1">
        <f t="shared" si="0"/>
        <v>32712</v>
      </c>
      <c r="J37" s="1">
        <f t="shared" si="1"/>
        <v>72698</v>
      </c>
      <c r="K37" s="1">
        <f t="shared" si="2"/>
        <v>72698</v>
      </c>
    </row>
    <row r="38" spans="1:11" x14ac:dyDescent="0.2">
      <c r="A38">
        <f t="shared" si="3"/>
        <v>1983</v>
      </c>
      <c r="B38" s="1">
        <v>109000</v>
      </c>
      <c r="C38" s="1">
        <v>9521</v>
      </c>
      <c r="D38" s="1">
        <v>44124</v>
      </c>
      <c r="E38" s="1">
        <v>162645</v>
      </c>
      <c r="F38" s="1">
        <v>9088</v>
      </c>
      <c r="G38" s="1">
        <v>44124</v>
      </c>
      <c r="H38" s="1">
        <v>20098</v>
      </c>
      <c r="I38" s="1">
        <f t="shared" si="0"/>
        <v>24026</v>
      </c>
      <c r="J38" s="1">
        <f t="shared" si="1"/>
        <v>118521</v>
      </c>
      <c r="K38" s="1">
        <f t="shared" si="2"/>
        <v>118521</v>
      </c>
    </row>
    <row r="39" spans="1:11" x14ac:dyDescent="0.2">
      <c r="A39">
        <f t="shared" si="3"/>
        <v>1984</v>
      </c>
      <c r="B39" s="1">
        <v>89243</v>
      </c>
      <c r="C39" s="1">
        <v>8315</v>
      </c>
      <c r="D39" s="1">
        <v>37342</v>
      </c>
      <c r="E39" s="1">
        <v>134900</v>
      </c>
      <c r="F39" s="1">
        <v>11012</v>
      </c>
      <c r="G39" s="1">
        <v>40000</v>
      </c>
      <c r="H39" s="1">
        <v>18254</v>
      </c>
      <c r="I39" s="1">
        <f t="shared" si="0"/>
        <v>21746</v>
      </c>
      <c r="J39" s="1">
        <f t="shared" si="1"/>
        <v>94900</v>
      </c>
      <c r="K39" s="1">
        <f t="shared" si="2"/>
        <v>97558</v>
      </c>
    </row>
    <row r="40" spans="1:11" x14ac:dyDescent="0.2">
      <c r="A40">
        <f t="shared" si="3"/>
        <v>1985</v>
      </c>
      <c r="B40" s="1">
        <v>104962</v>
      </c>
      <c r="C40" s="1">
        <v>9288</v>
      </c>
      <c r="D40" s="1">
        <v>51576</v>
      </c>
      <c r="E40" s="1">
        <v>165826</v>
      </c>
      <c r="F40" s="1">
        <v>13958</v>
      </c>
      <c r="G40" s="1">
        <v>37000</v>
      </c>
      <c r="H40" s="1">
        <v>19649</v>
      </c>
      <c r="I40" s="1">
        <f t="shared" si="0"/>
        <v>17351</v>
      </c>
      <c r="J40" s="1">
        <f t="shared" si="1"/>
        <v>128826</v>
      </c>
      <c r="K40" s="1">
        <f t="shared" si="2"/>
        <v>114250</v>
      </c>
    </row>
    <row r="41" spans="1:11" x14ac:dyDescent="0.2">
      <c r="A41">
        <f>A40+1</f>
        <v>1986</v>
      </c>
      <c r="B41" s="1">
        <v>128280</v>
      </c>
      <c r="C41" s="1">
        <v>10485</v>
      </c>
      <c r="D41" s="1">
        <v>61020</v>
      </c>
      <c r="E41" s="1">
        <v>199785</v>
      </c>
      <c r="F41" s="1">
        <v>22448</v>
      </c>
      <c r="G41" s="1">
        <v>41000</v>
      </c>
      <c r="H41" s="1">
        <v>16987</v>
      </c>
      <c r="I41" s="1">
        <f t="shared" si="0"/>
        <v>24013</v>
      </c>
      <c r="J41" s="1">
        <f t="shared" si="1"/>
        <v>158785</v>
      </c>
      <c r="K41" s="1">
        <f t="shared" si="2"/>
        <v>138765</v>
      </c>
    </row>
    <row r="42" spans="1:11" x14ac:dyDescent="0.2">
      <c r="A42">
        <f t="shared" si="3"/>
        <v>1987</v>
      </c>
      <c r="B42" s="1">
        <v>148599</v>
      </c>
      <c r="C42" s="1">
        <v>17017</v>
      </c>
      <c r="D42" s="1">
        <v>80370</v>
      </c>
      <c r="E42" s="1">
        <v>245986</v>
      </c>
      <c r="F42" s="1">
        <v>34774</v>
      </c>
      <c r="G42" s="1">
        <v>52000</v>
      </c>
      <c r="H42" s="1">
        <v>21100</v>
      </c>
      <c r="I42" s="1">
        <f t="shared" si="0"/>
        <v>30900</v>
      </c>
      <c r="J42" s="1">
        <f t="shared" si="1"/>
        <v>193986</v>
      </c>
      <c r="K42" s="1">
        <f t="shared" si="2"/>
        <v>165616</v>
      </c>
    </row>
    <row r="43" spans="1:11" x14ac:dyDescent="0.2">
      <c r="A43">
        <f t="shared" si="3"/>
        <v>1988</v>
      </c>
      <c r="B43" s="1">
        <v>136093</v>
      </c>
      <c r="C43" s="1">
        <v>16981</v>
      </c>
      <c r="D43" s="1">
        <v>69488</v>
      </c>
      <c r="E43" s="1">
        <v>222562</v>
      </c>
      <c r="F43" s="1">
        <v>36923</v>
      </c>
      <c r="G43" s="1">
        <v>38000</v>
      </c>
      <c r="H43" s="1">
        <v>19700</v>
      </c>
      <c r="I43" s="1">
        <f t="shared" si="0"/>
        <v>18300</v>
      </c>
      <c r="J43" s="1">
        <f t="shared" si="1"/>
        <v>184562</v>
      </c>
      <c r="K43" s="1">
        <f t="shared" si="2"/>
        <v>153074</v>
      </c>
    </row>
    <row r="44" spans="1:11" x14ac:dyDescent="0.2">
      <c r="A44">
        <f t="shared" si="3"/>
        <v>1989</v>
      </c>
      <c r="B44" s="1">
        <v>133492</v>
      </c>
      <c r="C44" s="1">
        <v>16262</v>
      </c>
      <c r="D44" s="1">
        <v>65628</v>
      </c>
      <c r="E44" s="1">
        <v>215382</v>
      </c>
      <c r="F44" s="1">
        <v>38914</v>
      </c>
      <c r="G44" s="1">
        <v>34551</v>
      </c>
      <c r="H44" s="1">
        <v>17400</v>
      </c>
      <c r="I44" s="1">
        <f t="shared" si="0"/>
        <v>17151</v>
      </c>
      <c r="J44" s="1">
        <f t="shared" si="1"/>
        <v>180831</v>
      </c>
      <c r="K44" s="1">
        <f t="shared" si="2"/>
        <v>149754</v>
      </c>
    </row>
    <row r="45" spans="1:11" x14ac:dyDescent="0.2">
      <c r="A45">
        <f t="shared" si="3"/>
        <v>1990</v>
      </c>
      <c r="B45" s="1">
        <v>109866</v>
      </c>
      <c r="C45" s="1">
        <v>16240</v>
      </c>
      <c r="D45" s="1">
        <v>55524</v>
      </c>
      <c r="E45" s="1">
        <v>181630</v>
      </c>
      <c r="F45" s="1">
        <v>29359</v>
      </c>
      <c r="G45" s="1">
        <v>34494</v>
      </c>
      <c r="H45" s="1">
        <v>17100</v>
      </c>
      <c r="I45" s="1">
        <f t="shared" si="0"/>
        <v>17394</v>
      </c>
      <c r="J45" s="1">
        <f t="shared" si="1"/>
        <v>147136</v>
      </c>
      <c r="K45" s="1">
        <f t="shared" si="2"/>
        <v>126106</v>
      </c>
    </row>
    <row r="46" spans="1:11" x14ac:dyDescent="0.2">
      <c r="A46">
        <f t="shared" si="3"/>
        <v>1991</v>
      </c>
      <c r="B46" s="1">
        <v>95602</v>
      </c>
      <c r="C46" s="1">
        <v>16720</v>
      </c>
      <c r="D46" s="1">
        <v>43875</v>
      </c>
      <c r="E46" s="1">
        <v>156197</v>
      </c>
      <c r="F46" s="1">
        <v>18649</v>
      </c>
      <c r="G46" s="1">
        <v>33607</v>
      </c>
      <c r="H46" s="1">
        <v>24400</v>
      </c>
      <c r="I46" s="1">
        <f t="shared" si="0"/>
        <v>9207</v>
      </c>
      <c r="J46" s="1">
        <f t="shared" si="1"/>
        <v>122590</v>
      </c>
      <c r="K46" s="1">
        <f t="shared" si="2"/>
        <v>112322</v>
      </c>
    </row>
    <row r="47" spans="1:11" x14ac:dyDescent="0.2">
      <c r="A47">
        <f t="shared" si="3"/>
        <v>1992</v>
      </c>
      <c r="B47" s="1">
        <v>103165</v>
      </c>
      <c r="C47" s="1">
        <v>20000</v>
      </c>
      <c r="D47" s="1">
        <v>45106</v>
      </c>
      <c r="E47" s="1">
        <v>168271</v>
      </c>
      <c r="F47" s="1">
        <v>23250</v>
      </c>
      <c r="G47" s="1">
        <v>32349</v>
      </c>
      <c r="H47" s="1">
        <v>22100</v>
      </c>
      <c r="I47" s="1">
        <f t="shared" si="0"/>
        <v>10249</v>
      </c>
      <c r="J47" s="1">
        <f t="shared" si="1"/>
        <v>135922</v>
      </c>
      <c r="K47" s="1">
        <f t="shared" si="2"/>
        <v>123165</v>
      </c>
    </row>
    <row r="48" spans="1:11" x14ac:dyDescent="0.2">
      <c r="A48">
        <f>A47+1</f>
        <v>1993</v>
      </c>
      <c r="B48" s="1">
        <v>96540</v>
      </c>
      <c r="C48" s="1">
        <v>18849</v>
      </c>
      <c r="D48" s="1">
        <v>40054</v>
      </c>
      <c r="E48" s="1">
        <v>155443</v>
      </c>
      <c r="F48" s="1">
        <v>32017</v>
      </c>
      <c r="G48" s="1">
        <v>19566</v>
      </c>
      <c r="H48" s="1">
        <v>21433</v>
      </c>
      <c r="I48" s="1">
        <f t="shared" si="0"/>
        <v>0</v>
      </c>
      <c r="J48" s="1">
        <f t="shared" si="1"/>
        <v>134010</v>
      </c>
      <c r="K48" s="1">
        <f t="shared" si="2"/>
        <v>115389</v>
      </c>
    </row>
    <row r="49" spans="1:11" x14ac:dyDescent="0.2">
      <c r="A49">
        <f t="shared" si="3"/>
        <v>1994</v>
      </c>
      <c r="B49" s="1">
        <v>101628</v>
      </c>
      <c r="C49" s="1">
        <v>17247</v>
      </c>
      <c r="D49" s="1">
        <v>35182</v>
      </c>
      <c r="E49" s="1">
        <v>154057</v>
      </c>
      <c r="F49" s="1">
        <v>31686</v>
      </c>
      <c r="G49" s="1">
        <v>12922</v>
      </c>
      <c r="H49" s="1">
        <v>9465</v>
      </c>
      <c r="I49" s="1">
        <f t="shared" si="0"/>
        <v>3457</v>
      </c>
      <c r="J49" s="1">
        <f t="shared" si="1"/>
        <v>141135</v>
      </c>
      <c r="K49" s="1">
        <f t="shared" si="2"/>
        <v>118875</v>
      </c>
    </row>
    <row r="50" spans="1:11" x14ac:dyDescent="0.2">
      <c r="A50">
        <f t="shared" si="3"/>
        <v>1995</v>
      </c>
      <c r="B50" s="1">
        <v>71961</v>
      </c>
      <c r="C50" s="1">
        <v>11887</v>
      </c>
      <c r="D50" s="1">
        <v>27085</v>
      </c>
      <c r="E50" s="1">
        <v>110933</v>
      </c>
      <c r="F50" s="1">
        <v>24106</v>
      </c>
      <c r="G50" s="1">
        <v>8705</v>
      </c>
      <c r="H50" s="1">
        <v>4363</v>
      </c>
      <c r="I50" s="1">
        <f t="shared" si="0"/>
        <v>4342</v>
      </c>
      <c r="J50" s="1">
        <f t="shared" si="1"/>
        <v>102228</v>
      </c>
      <c r="K50" s="1">
        <f t="shared" si="2"/>
        <v>83848</v>
      </c>
    </row>
    <row r="51" spans="1:11" x14ac:dyDescent="0.2">
      <c r="A51">
        <f t="shared" si="3"/>
        <v>1996</v>
      </c>
      <c r="B51" s="1">
        <v>87301</v>
      </c>
      <c r="C51" s="1">
        <v>14350</v>
      </c>
      <c r="D51" s="1">
        <v>23062</v>
      </c>
      <c r="E51" s="1">
        <v>124713</v>
      </c>
      <c r="F51" s="1">
        <v>23076</v>
      </c>
      <c r="G51" s="1">
        <v>7170</v>
      </c>
      <c r="H51" s="1">
        <v>2755</v>
      </c>
      <c r="I51" s="1">
        <f t="shared" si="0"/>
        <v>4415</v>
      </c>
      <c r="J51" s="1">
        <f t="shared" si="1"/>
        <v>117543</v>
      </c>
      <c r="K51" s="1">
        <f t="shared" si="2"/>
        <v>101651</v>
      </c>
    </row>
    <row r="52" spans="1:11" x14ac:dyDescent="0.2">
      <c r="A52">
        <f t="shared" si="3"/>
        <v>1997</v>
      </c>
      <c r="B52" s="1">
        <v>104571</v>
      </c>
      <c r="C52" s="1">
        <v>17256</v>
      </c>
      <c r="D52" s="1">
        <v>25213</v>
      </c>
      <c r="E52" s="1">
        <v>147040</v>
      </c>
      <c r="F52" s="1">
        <v>27471</v>
      </c>
      <c r="G52" s="1">
        <v>7693</v>
      </c>
      <c r="H52" s="1">
        <v>2715</v>
      </c>
      <c r="I52" s="1">
        <f t="shared" si="0"/>
        <v>4978</v>
      </c>
      <c r="J52" s="1">
        <f t="shared" si="1"/>
        <v>139347</v>
      </c>
      <c r="K52" s="1">
        <f t="shared" si="2"/>
        <v>121827</v>
      </c>
    </row>
    <row r="53" spans="1:11" x14ac:dyDescent="0.2">
      <c r="A53">
        <f t="shared" si="3"/>
        <v>1998</v>
      </c>
      <c r="B53" s="1">
        <v>96474</v>
      </c>
      <c r="C53" s="1">
        <v>15287</v>
      </c>
      <c r="D53" s="1">
        <v>25678</v>
      </c>
      <c r="E53" s="1">
        <v>137439</v>
      </c>
      <c r="F53" s="1">
        <v>27351</v>
      </c>
      <c r="G53" s="1">
        <v>6531</v>
      </c>
      <c r="H53" s="1">
        <v>1128</v>
      </c>
      <c r="I53" s="1">
        <f t="shared" si="0"/>
        <v>5403</v>
      </c>
      <c r="J53" s="1">
        <f t="shared" si="1"/>
        <v>130908</v>
      </c>
      <c r="K53" s="1">
        <f t="shared" si="2"/>
        <v>111761</v>
      </c>
    </row>
    <row r="54" spans="1:11" x14ac:dyDescent="0.2">
      <c r="A54">
        <f t="shared" si="3"/>
        <v>1999</v>
      </c>
      <c r="B54" s="1">
        <v>103286</v>
      </c>
      <c r="C54" s="1">
        <v>14895</v>
      </c>
      <c r="D54" s="1">
        <v>31787</v>
      </c>
      <c r="E54" s="1">
        <v>149968</v>
      </c>
      <c r="F54" s="1">
        <v>28434</v>
      </c>
      <c r="G54" s="1">
        <v>9280</v>
      </c>
      <c r="H54" s="1">
        <v>1600</v>
      </c>
      <c r="I54" s="1">
        <f t="shared" si="0"/>
        <v>7680</v>
      </c>
      <c r="J54" s="1">
        <f t="shared" si="1"/>
        <v>140688</v>
      </c>
      <c r="K54" s="1">
        <f t="shared" si="2"/>
        <v>118181</v>
      </c>
    </row>
    <row r="55" spans="1:11" x14ac:dyDescent="0.2">
      <c r="A55">
        <f>A54+1</f>
        <v>2000</v>
      </c>
      <c r="B55" s="1">
        <v>103714</v>
      </c>
      <c r="C55" s="1">
        <v>15247</v>
      </c>
      <c r="D55" s="1">
        <v>32692</v>
      </c>
      <c r="E55" s="1">
        <v>151653</v>
      </c>
      <c r="F55" s="1">
        <v>28319</v>
      </c>
      <c r="G55" s="1">
        <v>10260</v>
      </c>
      <c r="H55" s="1">
        <v>1600</v>
      </c>
      <c r="I55" s="1">
        <f t="shared" si="0"/>
        <v>8660</v>
      </c>
      <c r="J55" s="1">
        <f t="shared" si="1"/>
        <v>141393</v>
      </c>
      <c r="K55" s="1">
        <f t="shared" si="2"/>
        <v>118961</v>
      </c>
    </row>
    <row r="56" spans="1:11" x14ac:dyDescent="0.2">
      <c r="A56">
        <f t="shared" si="3"/>
        <v>2001</v>
      </c>
      <c r="B56" s="1">
        <v>107909</v>
      </c>
      <c r="C56" s="1">
        <v>15166</v>
      </c>
      <c r="D56" s="1">
        <v>39658</v>
      </c>
      <c r="E56" s="1">
        <v>162733</v>
      </c>
      <c r="F56" s="1">
        <v>31986</v>
      </c>
      <c r="G56" s="1">
        <v>14897</v>
      </c>
      <c r="H56" s="1">
        <v>1600</v>
      </c>
      <c r="I56" s="1">
        <f t="shared" si="0"/>
        <v>13297</v>
      </c>
      <c r="J56" s="1">
        <f t="shared" si="1"/>
        <v>147836</v>
      </c>
      <c r="K56" s="1">
        <f t="shared" si="2"/>
        <v>123075</v>
      </c>
    </row>
    <row r="57" spans="1:11" x14ac:dyDescent="0.2">
      <c r="A57">
        <v>2002</v>
      </c>
      <c r="B57">
        <v>138958</v>
      </c>
      <c r="C57">
        <v>18482</v>
      </c>
      <c r="D57">
        <v>47594</v>
      </c>
      <c r="E57">
        <v>205034</v>
      </c>
      <c r="K57" s="1">
        <f t="shared" si="2"/>
        <v>157440</v>
      </c>
    </row>
    <row r="58" spans="1:11" x14ac:dyDescent="0.2">
      <c r="A58">
        <v>2003</v>
      </c>
      <c r="B58">
        <v>136871</v>
      </c>
      <c r="C58">
        <v>20343</v>
      </c>
      <c r="D58">
        <v>61212</v>
      </c>
      <c r="E58">
        <v>218426</v>
      </c>
      <c r="K58" s="1">
        <f t="shared" si="2"/>
        <v>157214</v>
      </c>
    </row>
    <row r="59" spans="1:11" x14ac:dyDescent="0.2">
      <c r="A59">
        <v>2004</v>
      </c>
      <c r="B59">
        <v>143468</v>
      </c>
      <c r="C59">
        <v>22067</v>
      </c>
      <c r="D59">
        <v>67896</v>
      </c>
      <c r="E59">
        <v>233431</v>
      </c>
      <c r="K59" s="1">
        <f t="shared" si="2"/>
        <v>165535</v>
      </c>
    </row>
    <row r="60" spans="1:11" x14ac:dyDescent="0.2">
      <c r="A60">
        <v>2005</v>
      </c>
      <c r="B60">
        <v>133940</v>
      </c>
      <c r="C60">
        <v>22134</v>
      </c>
      <c r="D60">
        <v>69407</v>
      </c>
      <c r="E60">
        <v>225481</v>
      </c>
      <c r="K60" s="1">
        <f t="shared" si="2"/>
        <v>156074</v>
      </c>
    </row>
    <row r="61" spans="1:11" x14ac:dyDescent="0.2">
      <c r="A61">
        <v>2006</v>
      </c>
      <c r="B61">
        <v>135671</v>
      </c>
      <c r="C61">
        <v>20963</v>
      </c>
      <c r="D61">
        <v>70761</v>
      </c>
      <c r="E61">
        <v>227395</v>
      </c>
      <c r="K61" s="1">
        <f t="shared" si="2"/>
        <v>156634</v>
      </c>
    </row>
    <row r="62" spans="1:11" x14ac:dyDescent="0.2">
      <c r="A62">
        <v>2007</v>
      </c>
      <c r="B62">
        <v>133349</v>
      </c>
      <c r="C62">
        <v>23281</v>
      </c>
      <c r="D62">
        <v>71713</v>
      </c>
      <c r="E62">
        <v>228343</v>
      </c>
      <c r="K62" s="1">
        <f t="shared" si="2"/>
        <v>156630</v>
      </c>
    </row>
    <row r="63" spans="1:11" x14ac:dyDescent="0.2">
      <c r="A63">
        <v>2008</v>
      </c>
      <c r="B63">
        <v>105853</v>
      </c>
      <c r="C63">
        <v>20868</v>
      </c>
      <c r="D63">
        <v>84335</v>
      </c>
      <c r="E63">
        <v>211056</v>
      </c>
      <c r="K63" s="1">
        <f t="shared" si="2"/>
        <v>126721</v>
      </c>
    </row>
    <row r="64" spans="1:11" x14ac:dyDescent="0.2">
      <c r="A64">
        <v>2009</v>
      </c>
      <c r="B64">
        <v>86773</v>
      </c>
      <c r="C64">
        <v>13908</v>
      </c>
      <c r="D64">
        <v>48400</v>
      </c>
      <c r="E64">
        <v>149081</v>
      </c>
      <c r="K64" s="1">
        <f t="shared" si="2"/>
        <v>100681</v>
      </c>
    </row>
    <row r="65" spans="1:11" x14ac:dyDescent="0.2">
      <c r="A65">
        <v>2010</v>
      </c>
      <c r="B65">
        <v>105560</v>
      </c>
      <c r="C65">
        <v>19857</v>
      </c>
      <c r="D65">
        <v>64513</v>
      </c>
      <c r="E65">
        <v>189930</v>
      </c>
      <c r="K65" s="1">
        <f t="shared" si="2"/>
        <v>125417</v>
      </c>
    </row>
    <row r="66" spans="1:11" x14ac:dyDescent="0.2">
      <c r="A66">
        <v>2011</v>
      </c>
      <c r="B66">
        <v>94962</v>
      </c>
      <c r="C66">
        <v>19447</v>
      </c>
      <c r="D66">
        <v>79541</v>
      </c>
      <c r="E66">
        <v>193950</v>
      </c>
      <c r="K66" s="1">
        <f t="shared" si="2"/>
        <v>114409</v>
      </c>
    </row>
    <row r="67" spans="1:11" x14ac:dyDescent="0.2">
      <c r="A67">
        <v>2012</v>
      </c>
      <c r="B67">
        <v>97942</v>
      </c>
      <c r="C67">
        <v>20976</v>
      </c>
      <c r="D67">
        <v>95909</v>
      </c>
      <c r="E67">
        <v>214827</v>
      </c>
      <c r="K67" s="1">
        <f t="shared" si="2"/>
        <v>118918</v>
      </c>
    </row>
    <row r="68" spans="1:11" x14ac:dyDescent="0.2">
      <c r="A68">
        <v>2013</v>
      </c>
      <c r="B68">
        <v>89437</v>
      </c>
      <c r="C68">
        <v>19993</v>
      </c>
      <c r="D68">
        <v>78493</v>
      </c>
      <c r="E68">
        <v>187923</v>
      </c>
      <c r="K68" s="1">
        <f t="shared" si="2"/>
        <v>109430</v>
      </c>
    </row>
    <row r="69" spans="1:11" x14ac:dyDescent="0.2">
      <c r="A69">
        <v>2014</v>
      </c>
      <c r="B69">
        <v>88922</v>
      </c>
      <c r="C69">
        <v>21448</v>
      </c>
      <c r="D69">
        <v>78959</v>
      </c>
      <c r="E69">
        <v>189329</v>
      </c>
      <c r="K69" s="1">
        <f t="shared" si="2"/>
        <v>110370</v>
      </c>
    </row>
    <row r="70" spans="1:11" x14ac:dyDescent="0.2">
      <c r="A70">
        <v>2015</v>
      </c>
      <c r="B70">
        <v>79172</v>
      </c>
      <c r="C70">
        <v>21611</v>
      </c>
      <c r="D70">
        <v>94752</v>
      </c>
      <c r="E70">
        <v>195535</v>
      </c>
      <c r="K70" s="1">
        <f t="shared" si="2"/>
        <v>100783</v>
      </c>
    </row>
    <row r="71" spans="1:11" x14ac:dyDescent="0.2">
      <c r="A71">
        <v>2016</v>
      </c>
      <c r="B71">
        <v>84919</v>
      </c>
      <c r="C71">
        <v>22653</v>
      </c>
      <c r="D71">
        <v>90343</v>
      </c>
      <c r="E71">
        <v>197915</v>
      </c>
      <c r="K71" s="1">
        <f t="shared" ref="K71" si="4">E71-D71</f>
        <v>107572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Canada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2017-11-03T17:29:41Z</dcterms:created>
  <dcterms:modified xsi:type="dcterms:W3CDTF">2017-11-03T17:41:01Z</dcterms:modified>
</cp:coreProperties>
</file>