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/>
  <mc:AlternateContent xmlns:mc="http://schemas.openxmlformats.org/markup-compatibility/2006">
    <mc:Choice Requires="x15">
      <x15ac:absPath xmlns:x15ac="http://schemas.microsoft.com/office/spreadsheetml/2010/11/ac" url="/Users/phillmv/code/ok/logue/source/img/"/>
    </mc:Choice>
  </mc:AlternateContent>
  <bookViews>
    <workbookView xWindow="0" yWindow="460" windowWidth="28720" windowHeight="17540" tabRatio="500"/>
  </bookViews>
  <sheets>
    <sheet name="ON 1969-1986 (Smith, 1988)" sheetId="1" r:id="rId1"/>
    <sheet name="ON 1987-2016 (CMHC)" sheetId="2" r:id="rId2"/>
    <sheet name="ON 1969-2016" sheetId="3" r:id="rId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" i="3" l="1"/>
  <c r="G5" i="3"/>
  <c r="H5" i="3"/>
  <c r="E6" i="3"/>
  <c r="G6" i="3"/>
  <c r="H6" i="3"/>
  <c r="E7" i="3"/>
  <c r="G7" i="3"/>
  <c r="H7" i="3"/>
  <c r="E8" i="3"/>
  <c r="G8" i="3"/>
  <c r="H8" i="3"/>
  <c r="E9" i="3"/>
  <c r="G9" i="3"/>
  <c r="H9" i="3"/>
  <c r="E10" i="3"/>
  <c r="G10" i="3"/>
  <c r="H10" i="3"/>
  <c r="E11" i="3"/>
  <c r="G11" i="3"/>
  <c r="H11" i="3"/>
  <c r="E12" i="3"/>
  <c r="G12" i="3"/>
  <c r="H12" i="3"/>
  <c r="E13" i="3"/>
  <c r="G13" i="3"/>
  <c r="H13" i="3"/>
  <c r="E14" i="3"/>
  <c r="G14" i="3"/>
  <c r="H14" i="3"/>
  <c r="E15" i="3"/>
  <c r="G15" i="3"/>
  <c r="H15" i="3"/>
  <c r="E16" i="3"/>
  <c r="G16" i="3"/>
  <c r="H16" i="3"/>
  <c r="E17" i="3"/>
  <c r="G17" i="3"/>
  <c r="H17" i="3"/>
  <c r="E18" i="3"/>
  <c r="G18" i="3"/>
  <c r="H18" i="3"/>
  <c r="E19" i="3"/>
  <c r="G19" i="3"/>
  <c r="H19" i="3"/>
  <c r="E20" i="3"/>
  <c r="G20" i="3"/>
  <c r="H20" i="3"/>
  <c r="E21" i="3"/>
  <c r="G21" i="3"/>
  <c r="H21" i="3"/>
  <c r="E22" i="3"/>
  <c r="G22" i="3"/>
  <c r="H22" i="3"/>
  <c r="G23" i="3"/>
  <c r="H23" i="3"/>
  <c r="G24" i="3"/>
  <c r="H24" i="3"/>
  <c r="F25" i="3"/>
  <c r="G25" i="3"/>
  <c r="H25" i="3"/>
  <c r="F26" i="3"/>
  <c r="G26" i="3"/>
  <c r="H26" i="3"/>
  <c r="F27" i="3"/>
  <c r="G27" i="3"/>
  <c r="H27" i="3"/>
  <c r="F28" i="3"/>
  <c r="G28" i="3"/>
  <c r="H28" i="3"/>
  <c r="F29" i="3"/>
  <c r="G29" i="3"/>
  <c r="H29" i="3"/>
  <c r="F30" i="3"/>
  <c r="G30" i="3"/>
  <c r="H30" i="3"/>
  <c r="F31" i="3"/>
  <c r="G31" i="3"/>
  <c r="H31" i="3"/>
  <c r="F32" i="3"/>
  <c r="G32" i="3"/>
  <c r="H32" i="3"/>
  <c r="F33" i="3"/>
  <c r="G33" i="3"/>
  <c r="H33" i="3"/>
  <c r="F34" i="3"/>
  <c r="G34" i="3"/>
  <c r="H34" i="3"/>
  <c r="F35" i="3"/>
  <c r="G35" i="3"/>
  <c r="H35" i="3"/>
  <c r="F36" i="3"/>
  <c r="G36" i="3"/>
  <c r="H36" i="3"/>
  <c r="F37" i="3"/>
  <c r="G37" i="3"/>
  <c r="H37" i="3"/>
  <c r="F38" i="3"/>
  <c r="G38" i="3"/>
  <c r="H38" i="3"/>
  <c r="F39" i="3"/>
  <c r="G39" i="3"/>
  <c r="H39" i="3"/>
  <c r="F40" i="3"/>
  <c r="G40" i="3"/>
  <c r="H40" i="3"/>
  <c r="F41" i="3"/>
  <c r="G41" i="3"/>
  <c r="H41" i="3"/>
  <c r="F42" i="3"/>
  <c r="G42" i="3"/>
  <c r="H42" i="3"/>
  <c r="F43" i="3"/>
  <c r="G43" i="3"/>
  <c r="H43" i="3"/>
  <c r="F44" i="3"/>
  <c r="G44" i="3"/>
  <c r="H44" i="3"/>
  <c r="F45" i="3"/>
  <c r="G45" i="3"/>
  <c r="H45" i="3"/>
  <c r="F46" i="3"/>
  <c r="G46" i="3"/>
  <c r="H46" i="3"/>
  <c r="F47" i="3"/>
  <c r="G47" i="3"/>
  <c r="H47" i="3"/>
  <c r="F48" i="3"/>
  <c r="G48" i="3"/>
  <c r="H48" i="3"/>
  <c r="F49" i="3"/>
  <c r="G49" i="3"/>
  <c r="H49" i="3"/>
  <c r="F50" i="3"/>
  <c r="G50" i="3"/>
  <c r="H50" i="3"/>
  <c r="F51" i="3"/>
  <c r="G51" i="3"/>
  <c r="H51" i="3"/>
  <c r="F52" i="3"/>
  <c r="G52" i="3"/>
  <c r="H52" i="3"/>
  <c r="F52" i="2"/>
  <c r="H52" i="2"/>
  <c r="G52" i="2"/>
  <c r="F51" i="2"/>
  <c r="H51" i="2"/>
  <c r="G51" i="2"/>
  <c r="F50" i="2"/>
  <c r="H50" i="2"/>
  <c r="G50" i="2"/>
  <c r="F49" i="2"/>
  <c r="H49" i="2"/>
  <c r="G49" i="2"/>
  <c r="F48" i="2"/>
  <c r="H48" i="2"/>
  <c r="G48" i="2"/>
  <c r="F47" i="2"/>
  <c r="H47" i="2"/>
  <c r="G47" i="2"/>
  <c r="F46" i="2"/>
  <c r="H46" i="2"/>
  <c r="G46" i="2"/>
  <c r="F45" i="2"/>
  <c r="H45" i="2"/>
  <c r="G45" i="2"/>
  <c r="F44" i="2"/>
  <c r="H44" i="2"/>
  <c r="G44" i="2"/>
  <c r="F43" i="2"/>
  <c r="H43" i="2"/>
  <c r="G43" i="2"/>
  <c r="F42" i="2"/>
  <c r="H42" i="2"/>
  <c r="G42" i="2"/>
  <c r="F41" i="2"/>
  <c r="H41" i="2"/>
  <c r="G41" i="2"/>
  <c r="F40" i="2"/>
  <c r="H40" i="2"/>
  <c r="G40" i="2"/>
  <c r="F39" i="2"/>
  <c r="H39" i="2"/>
  <c r="G39" i="2"/>
  <c r="F38" i="2"/>
  <c r="H38" i="2"/>
  <c r="G38" i="2"/>
  <c r="F37" i="2"/>
  <c r="H37" i="2"/>
  <c r="G37" i="2"/>
  <c r="F36" i="2"/>
  <c r="H36" i="2"/>
  <c r="G36" i="2"/>
  <c r="F35" i="2"/>
  <c r="H35" i="2"/>
  <c r="G35" i="2"/>
  <c r="F34" i="2"/>
  <c r="H34" i="2"/>
  <c r="G34" i="2"/>
  <c r="F33" i="2"/>
  <c r="H33" i="2"/>
  <c r="G33" i="2"/>
  <c r="F32" i="2"/>
  <c r="H32" i="2"/>
  <c r="G32" i="2"/>
  <c r="F31" i="2"/>
  <c r="H31" i="2"/>
  <c r="G31" i="2"/>
  <c r="F30" i="2"/>
  <c r="H30" i="2"/>
  <c r="G30" i="2"/>
  <c r="F29" i="2"/>
  <c r="H29" i="2"/>
  <c r="G29" i="2"/>
  <c r="F28" i="2"/>
  <c r="H28" i="2"/>
  <c r="G28" i="2"/>
  <c r="F27" i="2"/>
  <c r="H27" i="2"/>
  <c r="G27" i="2"/>
  <c r="F26" i="2"/>
  <c r="H26" i="2"/>
  <c r="G26" i="2"/>
  <c r="F25" i="2"/>
  <c r="H25" i="2"/>
  <c r="G25" i="2"/>
  <c r="H24" i="2"/>
  <c r="G24" i="2"/>
  <c r="H23" i="2"/>
  <c r="G23" i="2"/>
  <c r="H22" i="2"/>
  <c r="G22" i="2"/>
  <c r="E22" i="2"/>
  <c r="H21" i="2"/>
  <c r="G21" i="2"/>
  <c r="E21" i="2"/>
  <c r="H20" i="2"/>
  <c r="G20" i="2"/>
  <c r="E20" i="2"/>
  <c r="H19" i="2"/>
  <c r="G19" i="2"/>
  <c r="E19" i="2"/>
  <c r="H18" i="2"/>
  <c r="G18" i="2"/>
  <c r="E18" i="2"/>
  <c r="H17" i="2"/>
  <c r="G17" i="2"/>
  <c r="E17" i="2"/>
  <c r="H16" i="2"/>
  <c r="G16" i="2"/>
  <c r="E16" i="2"/>
  <c r="H15" i="2"/>
  <c r="G15" i="2"/>
  <c r="E15" i="2"/>
  <c r="H14" i="2"/>
  <c r="G14" i="2"/>
  <c r="E14" i="2"/>
  <c r="H13" i="2"/>
  <c r="G13" i="2"/>
  <c r="E13" i="2"/>
  <c r="H12" i="2"/>
  <c r="G12" i="2"/>
  <c r="E12" i="2"/>
  <c r="H11" i="2"/>
  <c r="G11" i="2"/>
  <c r="E11" i="2"/>
  <c r="H10" i="2"/>
  <c r="G10" i="2"/>
  <c r="E10" i="2"/>
  <c r="H9" i="2"/>
  <c r="G9" i="2"/>
  <c r="E9" i="2"/>
  <c r="H8" i="2"/>
  <c r="G8" i="2"/>
  <c r="E8" i="2"/>
  <c r="H7" i="2"/>
  <c r="G7" i="2"/>
  <c r="E7" i="2"/>
  <c r="H6" i="2"/>
  <c r="G6" i="2"/>
  <c r="E6" i="2"/>
  <c r="H5" i="2"/>
  <c r="G5" i="2"/>
  <c r="E5" i="2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5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</calcChain>
</file>

<file path=xl/sharedStrings.xml><?xml version="1.0" encoding="utf-8"?>
<sst xmlns="http://schemas.openxmlformats.org/spreadsheetml/2006/main" count="28" uniqueCount="16">
  <si>
    <t>Ontario housing starts 1969-1986</t>
  </si>
  <si>
    <r>
      <t>Smith, L. B. (1988). An economic assessment of rent controls: The Ontario experience. </t>
    </r>
    <r>
      <rPr>
        <i/>
        <sz val="11"/>
        <color theme="1"/>
        <rFont val="Calibri"/>
        <scheme val="minor"/>
      </rPr>
      <t>The Journal of Real Estate Finance and Economics,1</t>
    </r>
    <r>
      <rPr>
        <sz val="11"/>
        <color theme="1"/>
        <rFont val="Calibri"/>
        <scheme val="minor"/>
      </rPr>
      <t>(3), 223</t>
    </r>
  </si>
  <si>
    <t>Rentals</t>
  </si>
  <si>
    <t>Condos</t>
  </si>
  <si>
    <t>Single + Detached</t>
  </si>
  <si>
    <t>Other</t>
  </si>
  <si>
    <t>Total</t>
  </si>
  <si>
    <t>Unassisted Rentals</t>
  </si>
  <si>
    <t>Assisted Rentals</t>
  </si>
  <si>
    <t>Non Rentals</t>
  </si>
  <si>
    <t>Non Rental Non Condo</t>
  </si>
  <si>
    <t>Ontario Housing Starts 1987-2016</t>
  </si>
  <si>
    <r>
      <t xml:space="preserve">CMHC, </t>
    </r>
    <r>
      <rPr>
        <i/>
        <sz val="11"/>
        <color theme="1"/>
        <rFont val="Calibri"/>
        <scheme val="minor"/>
      </rPr>
      <t>Canadian Housing Statistics,</t>
    </r>
    <r>
      <rPr>
        <sz val="11"/>
        <color theme="1"/>
        <rFont val="Calibri"/>
        <scheme val="minor"/>
      </rPr>
      <t xml:space="preserve"> Dwelling Starts by Intended Market for Centres of 10,000 population and over, by Type, by Province</t>
    </r>
  </si>
  <si>
    <t>Smith, 1988 combined with CMHC</t>
  </si>
  <si>
    <t>Ontario Housing Starts 1969-2016</t>
  </si>
  <si>
    <t>Houses + 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</si>
</sst>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1"/>
      <color theme="1"/>
      <name val="Calibri"/>
      <scheme val="minor"/>
    </font>
    <font>
      <i/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Relationship Id="rId3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Relationship Id="rId3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Relationship Id="rId3" Type="http://schemas.openxmlformats.org/officeDocument/2006/relationships/chartUserShapes" Target="../drawings/drawing5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Relationship Id="rId3" Type="http://schemas.openxmlformats.org/officeDocument/2006/relationships/chartUserShapes" Target="../drawings/drawing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/>
                </a:solidFill>
                <a:latin typeface="Helvetica" charset="0"/>
                <a:ea typeface="+mn-ea"/>
                <a:cs typeface="+mn-cs"/>
              </a:defRPr>
            </a:pPr>
            <a:r>
              <a:rPr lang="en-US" sz="1800" b="1" baseline="0">
                <a:solidFill>
                  <a:schemeClr val="tx1"/>
                </a:solidFill>
                <a:latin typeface="Helvetica" charset="0"/>
              </a:rPr>
              <a:t>Ontario Housing Starts 1969-1986</a:t>
            </a:r>
          </a:p>
        </c:rich>
      </c:tx>
      <c:layout>
        <c:manualLayout>
          <c:xMode val="edge"/>
          <c:yMode val="edge"/>
          <c:x val="0.00550918635170605"/>
          <c:y val="0.005879629629629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/>
              </a:solidFill>
              <a:latin typeface="Helvetica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738677987159896"/>
          <c:y val="0.0859133333333333"/>
          <c:w val="0.906061180749812"/>
          <c:h val="0.79564222222222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'ON 1969-1986 (Smith, 1988)'!$E$4</c:f>
              <c:strCache>
                <c:ptCount val="1"/>
                <c:pt idx="0">
                  <c:v>Rentals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'ON 1969-1986 (Smith, 1988)'!$A$5:$A$22</c:f>
              <c:numCache>
                <c:formatCode>General</c:formatCode>
                <c:ptCount val="18"/>
                <c:pt idx="0">
                  <c:v>1969.0</c:v>
                </c:pt>
                <c:pt idx="1">
                  <c:v>1970.0</c:v>
                </c:pt>
                <c:pt idx="2">
                  <c:v>1971.0</c:v>
                </c:pt>
                <c:pt idx="3">
                  <c:v>1972.0</c:v>
                </c:pt>
                <c:pt idx="4">
                  <c:v>1973.0</c:v>
                </c:pt>
                <c:pt idx="5">
                  <c:v>1974.0</c:v>
                </c:pt>
                <c:pt idx="6">
                  <c:v>1975.0</c:v>
                </c:pt>
                <c:pt idx="7">
                  <c:v>1976.0</c:v>
                </c:pt>
                <c:pt idx="8">
                  <c:v>1977.0</c:v>
                </c:pt>
                <c:pt idx="9">
                  <c:v>1978.0</c:v>
                </c:pt>
                <c:pt idx="10">
                  <c:v>1979.0</c:v>
                </c:pt>
                <c:pt idx="11">
                  <c:v>1980.0</c:v>
                </c:pt>
                <c:pt idx="12">
                  <c:v>1981.0</c:v>
                </c:pt>
                <c:pt idx="13">
                  <c:v>1982.0</c:v>
                </c:pt>
                <c:pt idx="14">
                  <c:v>1983.0</c:v>
                </c:pt>
                <c:pt idx="15">
                  <c:v>1984.0</c:v>
                </c:pt>
                <c:pt idx="16">
                  <c:v>1985.0</c:v>
                </c:pt>
                <c:pt idx="17">
                  <c:v>1986.0</c:v>
                </c:pt>
              </c:numCache>
            </c:numRef>
          </c:cat>
          <c:val>
            <c:numRef>
              <c:f>'ON 1969-1986 (Smith, 1988)'!$E$5:$E$22</c:f>
              <c:numCache>
                <c:formatCode>General</c:formatCode>
                <c:ptCount val="18"/>
                <c:pt idx="0">
                  <c:v>39897.0</c:v>
                </c:pt>
                <c:pt idx="1">
                  <c:v>38561.0</c:v>
                </c:pt>
                <c:pt idx="2">
                  <c:v>41945.0</c:v>
                </c:pt>
                <c:pt idx="3">
                  <c:v>46134.0</c:v>
                </c:pt>
                <c:pt idx="4">
                  <c:v>37047.0</c:v>
                </c:pt>
                <c:pt idx="5">
                  <c:v>22260.0</c:v>
                </c:pt>
                <c:pt idx="6">
                  <c:v>10394.0</c:v>
                </c:pt>
                <c:pt idx="7">
                  <c:v>12457.0</c:v>
                </c:pt>
                <c:pt idx="8">
                  <c:v>15402.0</c:v>
                </c:pt>
                <c:pt idx="9">
                  <c:v>21105.0</c:v>
                </c:pt>
                <c:pt idx="10">
                  <c:v>11938.0</c:v>
                </c:pt>
                <c:pt idx="11">
                  <c:v>11642.0</c:v>
                </c:pt>
                <c:pt idx="12">
                  <c:v>14366.0</c:v>
                </c:pt>
                <c:pt idx="13">
                  <c:v>15875.0</c:v>
                </c:pt>
                <c:pt idx="14">
                  <c:v>16647.0</c:v>
                </c:pt>
                <c:pt idx="15">
                  <c:v>9413.0</c:v>
                </c:pt>
                <c:pt idx="16">
                  <c:v>13080.0</c:v>
                </c:pt>
                <c:pt idx="17">
                  <c:v>10774.0</c:v>
                </c:pt>
              </c:numCache>
            </c:numRef>
          </c:val>
        </c:ser>
        <c:ser>
          <c:idx val="1"/>
          <c:order val="1"/>
          <c:tx>
            <c:strRef>
              <c:f>'ON 1969-1986 (Smith, 1988)'!$I$4</c:f>
              <c:strCache>
                <c:ptCount val="1"/>
                <c:pt idx="0">
                  <c:v>Non Rentals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'ON 1969-1986 (Smith, 1988)'!$A$5:$A$22</c:f>
              <c:numCache>
                <c:formatCode>General</c:formatCode>
                <c:ptCount val="18"/>
                <c:pt idx="0">
                  <c:v>1969.0</c:v>
                </c:pt>
                <c:pt idx="1">
                  <c:v>1970.0</c:v>
                </c:pt>
                <c:pt idx="2">
                  <c:v>1971.0</c:v>
                </c:pt>
                <c:pt idx="3">
                  <c:v>1972.0</c:v>
                </c:pt>
                <c:pt idx="4">
                  <c:v>1973.0</c:v>
                </c:pt>
                <c:pt idx="5">
                  <c:v>1974.0</c:v>
                </c:pt>
                <c:pt idx="6">
                  <c:v>1975.0</c:v>
                </c:pt>
                <c:pt idx="7">
                  <c:v>1976.0</c:v>
                </c:pt>
                <c:pt idx="8">
                  <c:v>1977.0</c:v>
                </c:pt>
                <c:pt idx="9">
                  <c:v>1978.0</c:v>
                </c:pt>
                <c:pt idx="10">
                  <c:v>1979.0</c:v>
                </c:pt>
                <c:pt idx="11">
                  <c:v>1980.0</c:v>
                </c:pt>
                <c:pt idx="12">
                  <c:v>1981.0</c:v>
                </c:pt>
                <c:pt idx="13">
                  <c:v>1982.0</c:v>
                </c:pt>
                <c:pt idx="14">
                  <c:v>1983.0</c:v>
                </c:pt>
                <c:pt idx="15">
                  <c:v>1984.0</c:v>
                </c:pt>
                <c:pt idx="16">
                  <c:v>1985.0</c:v>
                </c:pt>
                <c:pt idx="17">
                  <c:v>1986.0</c:v>
                </c:pt>
              </c:numCache>
            </c:numRef>
          </c:cat>
          <c:val>
            <c:numRef>
              <c:f>'ON 1969-1986 (Smith, 1988)'!$I$5:$I$22</c:f>
              <c:numCache>
                <c:formatCode>#,##0</c:formatCode>
                <c:ptCount val="18"/>
                <c:pt idx="0">
                  <c:v>41549.0</c:v>
                </c:pt>
                <c:pt idx="1">
                  <c:v>38114.0</c:v>
                </c:pt>
                <c:pt idx="2">
                  <c:v>48035.0</c:v>
                </c:pt>
                <c:pt idx="3">
                  <c:v>56799.0</c:v>
                </c:pt>
                <c:pt idx="4">
                  <c:v>73489.0</c:v>
                </c:pt>
                <c:pt idx="5">
                  <c:v>63243.0</c:v>
                </c:pt>
                <c:pt idx="6">
                  <c:v>69574.0</c:v>
                </c:pt>
                <c:pt idx="7">
                  <c:v>72225.0</c:v>
                </c:pt>
                <c:pt idx="8">
                  <c:v>63728.0</c:v>
                </c:pt>
                <c:pt idx="9">
                  <c:v>50605.0</c:v>
                </c:pt>
                <c:pt idx="10">
                  <c:v>44949.0</c:v>
                </c:pt>
                <c:pt idx="11">
                  <c:v>28485.0</c:v>
                </c:pt>
                <c:pt idx="12">
                  <c:v>35795.0</c:v>
                </c:pt>
                <c:pt idx="13">
                  <c:v>22633.0</c:v>
                </c:pt>
                <c:pt idx="14">
                  <c:v>38292.0</c:v>
                </c:pt>
                <c:pt idx="15">
                  <c:v>38758.0</c:v>
                </c:pt>
                <c:pt idx="16">
                  <c:v>51791.0</c:v>
                </c:pt>
                <c:pt idx="17">
                  <c:v>70696.0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-2146633456"/>
        <c:axId val="-2130463328"/>
      </c:barChart>
      <c:catAx>
        <c:axId val="-2146633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-2130463328"/>
        <c:crosses val="autoZero"/>
        <c:auto val="1"/>
        <c:lblAlgn val="ctr"/>
        <c:lblOffset val="100"/>
        <c:noMultiLvlLbl val="0"/>
      </c:catAx>
      <c:valAx>
        <c:axId val="-213046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charset="0"/>
                <a:ea typeface="+mn-ea"/>
                <a:cs typeface="+mn-cs"/>
              </a:defRPr>
            </a:pPr>
            <a:endParaRPr lang="en-US"/>
          </a:p>
        </c:txPr>
        <c:crossAx val="-2146633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77639382716049"/>
          <c:y val="0.0106272222222222"/>
          <c:w val="0.264965185185185"/>
          <c:h val="0.052365925925925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Helvetica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Ontario</a:t>
            </a:r>
            <a:r>
              <a:rPr lang="en-US" baseline="0"/>
              <a:t> Housing Starts 1969-1986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'ON 1969-2016'!$B$4</c:f>
              <c:strCache>
                <c:ptCount val="1"/>
                <c:pt idx="0">
                  <c:v>Rentals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'ON 1969-2016'!$A$5:$A$22</c:f>
              <c:numCache>
                <c:formatCode>General</c:formatCode>
                <c:ptCount val="18"/>
                <c:pt idx="0">
                  <c:v>1969.0</c:v>
                </c:pt>
                <c:pt idx="1">
                  <c:v>1970.0</c:v>
                </c:pt>
                <c:pt idx="2">
                  <c:v>1971.0</c:v>
                </c:pt>
                <c:pt idx="3">
                  <c:v>1972.0</c:v>
                </c:pt>
                <c:pt idx="4">
                  <c:v>1973.0</c:v>
                </c:pt>
                <c:pt idx="5">
                  <c:v>1974.0</c:v>
                </c:pt>
                <c:pt idx="6">
                  <c:v>1975.0</c:v>
                </c:pt>
                <c:pt idx="7">
                  <c:v>1976.0</c:v>
                </c:pt>
                <c:pt idx="8">
                  <c:v>1977.0</c:v>
                </c:pt>
                <c:pt idx="9">
                  <c:v>1978.0</c:v>
                </c:pt>
                <c:pt idx="10">
                  <c:v>1979.0</c:v>
                </c:pt>
                <c:pt idx="11">
                  <c:v>1980.0</c:v>
                </c:pt>
                <c:pt idx="12">
                  <c:v>1981.0</c:v>
                </c:pt>
                <c:pt idx="13">
                  <c:v>1982.0</c:v>
                </c:pt>
                <c:pt idx="14">
                  <c:v>1983.0</c:v>
                </c:pt>
                <c:pt idx="15">
                  <c:v>1984.0</c:v>
                </c:pt>
                <c:pt idx="16">
                  <c:v>1985.0</c:v>
                </c:pt>
                <c:pt idx="17">
                  <c:v>1986.0</c:v>
                </c:pt>
              </c:numCache>
            </c:numRef>
          </c:cat>
          <c:val>
            <c:numRef>
              <c:f>'ON 1969-2016'!$B$5:$B$22</c:f>
              <c:numCache>
                <c:formatCode>General</c:formatCode>
                <c:ptCount val="18"/>
                <c:pt idx="0">
                  <c:v>39897.0</c:v>
                </c:pt>
                <c:pt idx="1">
                  <c:v>38561.0</c:v>
                </c:pt>
                <c:pt idx="2">
                  <c:v>41945.0</c:v>
                </c:pt>
                <c:pt idx="3">
                  <c:v>46134.0</c:v>
                </c:pt>
                <c:pt idx="4">
                  <c:v>37047.0</c:v>
                </c:pt>
                <c:pt idx="5">
                  <c:v>22260.0</c:v>
                </c:pt>
                <c:pt idx="6">
                  <c:v>10394.0</c:v>
                </c:pt>
                <c:pt idx="7">
                  <c:v>12457.0</c:v>
                </c:pt>
                <c:pt idx="8">
                  <c:v>15402.0</c:v>
                </c:pt>
                <c:pt idx="9">
                  <c:v>21105.0</c:v>
                </c:pt>
                <c:pt idx="10">
                  <c:v>11938.0</c:v>
                </c:pt>
                <c:pt idx="11">
                  <c:v>11642.0</c:v>
                </c:pt>
                <c:pt idx="12">
                  <c:v>14366.0</c:v>
                </c:pt>
                <c:pt idx="13">
                  <c:v>15875.0</c:v>
                </c:pt>
                <c:pt idx="14">
                  <c:v>16647.0</c:v>
                </c:pt>
                <c:pt idx="15">
                  <c:v>9413.0</c:v>
                </c:pt>
                <c:pt idx="16">
                  <c:v>13080.0</c:v>
                </c:pt>
                <c:pt idx="17">
                  <c:v>10774.0</c:v>
                </c:pt>
              </c:numCache>
            </c:numRef>
          </c:val>
        </c:ser>
        <c:ser>
          <c:idx val="1"/>
          <c:order val="1"/>
          <c:tx>
            <c:strRef>
              <c:f>'ON 1969-2016'!$C$4</c:f>
              <c:strCache>
                <c:ptCount val="1"/>
                <c:pt idx="0">
                  <c:v>Condos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'ON 1969-2016'!$A$5:$A$22</c:f>
              <c:numCache>
                <c:formatCode>General</c:formatCode>
                <c:ptCount val="18"/>
                <c:pt idx="0">
                  <c:v>1969.0</c:v>
                </c:pt>
                <c:pt idx="1">
                  <c:v>1970.0</c:v>
                </c:pt>
                <c:pt idx="2">
                  <c:v>1971.0</c:v>
                </c:pt>
                <c:pt idx="3">
                  <c:v>1972.0</c:v>
                </c:pt>
                <c:pt idx="4">
                  <c:v>1973.0</c:v>
                </c:pt>
                <c:pt idx="5">
                  <c:v>1974.0</c:v>
                </c:pt>
                <c:pt idx="6">
                  <c:v>1975.0</c:v>
                </c:pt>
                <c:pt idx="7">
                  <c:v>1976.0</c:v>
                </c:pt>
                <c:pt idx="8">
                  <c:v>1977.0</c:v>
                </c:pt>
                <c:pt idx="9">
                  <c:v>1978.0</c:v>
                </c:pt>
                <c:pt idx="10">
                  <c:v>1979.0</c:v>
                </c:pt>
                <c:pt idx="11">
                  <c:v>1980.0</c:v>
                </c:pt>
                <c:pt idx="12">
                  <c:v>1981.0</c:v>
                </c:pt>
                <c:pt idx="13">
                  <c:v>1982.0</c:v>
                </c:pt>
                <c:pt idx="14">
                  <c:v>1983.0</c:v>
                </c:pt>
                <c:pt idx="15">
                  <c:v>1984.0</c:v>
                </c:pt>
                <c:pt idx="16">
                  <c:v>1985.0</c:v>
                </c:pt>
                <c:pt idx="17">
                  <c:v>1986.0</c:v>
                </c:pt>
              </c:numCache>
            </c:numRef>
          </c:cat>
          <c:val>
            <c:numRef>
              <c:f>'ON 1969-2016'!$C$5:$C$22</c:f>
              <c:numCache>
                <c:formatCode>General</c:formatCode>
                <c:ptCount val="18"/>
                <c:pt idx="0">
                  <c:v>3586.0</c:v>
                </c:pt>
                <c:pt idx="1">
                  <c:v>9881.0</c:v>
                </c:pt>
                <c:pt idx="2">
                  <c:v>7652.0</c:v>
                </c:pt>
                <c:pt idx="3">
                  <c:v>8427.0</c:v>
                </c:pt>
                <c:pt idx="4">
                  <c:v>19794.0</c:v>
                </c:pt>
                <c:pt idx="5">
                  <c:v>20920.0</c:v>
                </c:pt>
                <c:pt idx="6">
                  <c:v>24309.0</c:v>
                </c:pt>
                <c:pt idx="7">
                  <c:v>26992.0</c:v>
                </c:pt>
                <c:pt idx="8">
                  <c:v>22020.0</c:v>
                </c:pt>
                <c:pt idx="9">
                  <c:v>11781.0</c:v>
                </c:pt>
                <c:pt idx="10">
                  <c:v>7328.0</c:v>
                </c:pt>
                <c:pt idx="11">
                  <c:v>5164.0</c:v>
                </c:pt>
                <c:pt idx="12">
                  <c:v>5822.0</c:v>
                </c:pt>
                <c:pt idx="13">
                  <c:v>2606.0</c:v>
                </c:pt>
                <c:pt idx="14">
                  <c:v>3325.0</c:v>
                </c:pt>
                <c:pt idx="15">
                  <c:v>5032.0</c:v>
                </c:pt>
                <c:pt idx="16">
                  <c:v>6355.0</c:v>
                </c:pt>
                <c:pt idx="17">
                  <c:v>11950.0</c:v>
                </c:pt>
              </c:numCache>
            </c:numRef>
          </c:val>
        </c:ser>
        <c:ser>
          <c:idx val="2"/>
          <c:order val="2"/>
          <c:tx>
            <c:strRef>
              <c:f>'ON 1969-2016'!$D$4</c:f>
              <c:strCache>
                <c:ptCount val="1"/>
                <c:pt idx="0">
                  <c:v>Single + Detached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'ON 1969-2016'!$A$5:$A$22</c:f>
              <c:numCache>
                <c:formatCode>General</c:formatCode>
                <c:ptCount val="18"/>
                <c:pt idx="0">
                  <c:v>1969.0</c:v>
                </c:pt>
                <c:pt idx="1">
                  <c:v>1970.0</c:v>
                </c:pt>
                <c:pt idx="2">
                  <c:v>1971.0</c:v>
                </c:pt>
                <c:pt idx="3">
                  <c:v>1972.0</c:v>
                </c:pt>
                <c:pt idx="4">
                  <c:v>1973.0</c:v>
                </c:pt>
                <c:pt idx="5">
                  <c:v>1974.0</c:v>
                </c:pt>
                <c:pt idx="6">
                  <c:v>1975.0</c:v>
                </c:pt>
                <c:pt idx="7">
                  <c:v>1976.0</c:v>
                </c:pt>
                <c:pt idx="8">
                  <c:v>1977.0</c:v>
                </c:pt>
                <c:pt idx="9">
                  <c:v>1978.0</c:v>
                </c:pt>
                <c:pt idx="10">
                  <c:v>1979.0</c:v>
                </c:pt>
                <c:pt idx="11">
                  <c:v>1980.0</c:v>
                </c:pt>
                <c:pt idx="12">
                  <c:v>1981.0</c:v>
                </c:pt>
                <c:pt idx="13">
                  <c:v>1982.0</c:v>
                </c:pt>
                <c:pt idx="14">
                  <c:v>1983.0</c:v>
                </c:pt>
                <c:pt idx="15">
                  <c:v>1984.0</c:v>
                </c:pt>
                <c:pt idx="16">
                  <c:v>1985.0</c:v>
                </c:pt>
                <c:pt idx="17">
                  <c:v>1986.0</c:v>
                </c:pt>
              </c:numCache>
            </c:numRef>
          </c:cat>
          <c:val>
            <c:numRef>
              <c:f>'ON 1969-2016'!$D$5:$D$22</c:f>
              <c:numCache>
                <c:formatCode>General</c:formatCode>
                <c:ptCount val="18"/>
                <c:pt idx="0">
                  <c:v>35484.0</c:v>
                </c:pt>
                <c:pt idx="1">
                  <c:v>26201.0</c:v>
                </c:pt>
                <c:pt idx="2">
                  <c:v>38483.0</c:v>
                </c:pt>
                <c:pt idx="3">
                  <c:v>46169.0</c:v>
                </c:pt>
                <c:pt idx="4">
                  <c:v>50701.0</c:v>
                </c:pt>
                <c:pt idx="5">
                  <c:v>39944.0</c:v>
                </c:pt>
                <c:pt idx="6">
                  <c:v>42212.0</c:v>
                </c:pt>
                <c:pt idx="7">
                  <c:v>40754.0</c:v>
                </c:pt>
                <c:pt idx="8">
                  <c:v>38263.0</c:v>
                </c:pt>
                <c:pt idx="9">
                  <c:v>36556.0</c:v>
                </c:pt>
                <c:pt idx="10">
                  <c:v>36160.0</c:v>
                </c:pt>
                <c:pt idx="11">
                  <c:v>23321.0</c:v>
                </c:pt>
                <c:pt idx="12">
                  <c:v>29973.0</c:v>
                </c:pt>
                <c:pt idx="13">
                  <c:v>19927.0</c:v>
                </c:pt>
                <c:pt idx="14">
                  <c:v>34967.0</c:v>
                </c:pt>
                <c:pt idx="15">
                  <c:v>33726.0</c:v>
                </c:pt>
                <c:pt idx="16">
                  <c:v>45436.0</c:v>
                </c:pt>
                <c:pt idx="17">
                  <c:v>58746.0</c:v>
                </c:pt>
              </c:numCache>
            </c:numRef>
          </c:val>
        </c:ser>
        <c:ser>
          <c:idx val="3"/>
          <c:order val="3"/>
          <c:tx>
            <c:strRef>
              <c:f>'ON 1969-2016'!$E$4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'ON 1969-2016'!$A$5:$A$22</c:f>
              <c:numCache>
                <c:formatCode>General</c:formatCode>
                <c:ptCount val="18"/>
                <c:pt idx="0">
                  <c:v>1969.0</c:v>
                </c:pt>
                <c:pt idx="1">
                  <c:v>1970.0</c:v>
                </c:pt>
                <c:pt idx="2">
                  <c:v>1971.0</c:v>
                </c:pt>
                <c:pt idx="3">
                  <c:v>1972.0</c:v>
                </c:pt>
                <c:pt idx="4">
                  <c:v>1973.0</c:v>
                </c:pt>
                <c:pt idx="5">
                  <c:v>1974.0</c:v>
                </c:pt>
                <c:pt idx="6">
                  <c:v>1975.0</c:v>
                </c:pt>
                <c:pt idx="7">
                  <c:v>1976.0</c:v>
                </c:pt>
                <c:pt idx="8">
                  <c:v>1977.0</c:v>
                </c:pt>
                <c:pt idx="9">
                  <c:v>1978.0</c:v>
                </c:pt>
                <c:pt idx="10">
                  <c:v>1979.0</c:v>
                </c:pt>
                <c:pt idx="11">
                  <c:v>1980.0</c:v>
                </c:pt>
                <c:pt idx="12">
                  <c:v>1981.0</c:v>
                </c:pt>
                <c:pt idx="13">
                  <c:v>1982.0</c:v>
                </c:pt>
                <c:pt idx="14">
                  <c:v>1983.0</c:v>
                </c:pt>
                <c:pt idx="15">
                  <c:v>1984.0</c:v>
                </c:pt>
                <c:pt idx="16">
                  <c:v>1985.0</c:v>
                </c:pt>
                <c:pt idx="17">
                  <c:v>1986.0</c:v>
                </c:pt>
              </c:numCache>
            </c:numRef>
          </c:cat>
          <c:val>
            <c:numRef>
              <c:f>'ON 1969-2016'!$E$5:$E$22</c:f>
              <c:numCache>
                <c:formatCode>#,##0</c:formatCode>
                <c:ptCount val="18"/>
                <c:pt idx="0">
                  <c:v>2479.0</c:v>
                </c:pt>
                <c:pt idx="1">
                  <c:v>2032.0</c:v>
                </c:pt>
                <c:pt idx="2">
                  <c:v>1900.0</c:v>
                </c:pt>
                <c:pt idx="3">
                  <c:v>2203.0</c:v>
                </c:pt>
                <c:pt idx="4">
                  <c:v>2994.0</c:v>
                </c:pt>
                <c:pt idx="5">
                  <c:v>2379.0</c:v>
                </c:pt>
                <c:pt idx="6">
                  <c:v>3053.0</c:v>
                </c:pt>
                <c:pt idx="7">
                  <c:v>4479.0</c:v>
                </c:pt>
                <c:pt idx="8">
                  <c:v>3445.0</c:v>
                </c:pt>
                <c:pt idx="9">
                  <c:v>2268.0</c:v>
                </c:pt>
                <c:pt idx="10">
                  <c:v>1461.0</c:v>
                </c:pt>
                <c:pt idx="11">
                  <c:v>0.0</c:v>
                </c:pt>
                <c:pt idx="12">
                  <c:v>0.0</c:v>
                </c:pt>
                <c:pt idx="13">
                  <c:v>100.0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-2128984272"/>
        <c:axId val="-2128994928"/>
      </c:barChart>
      <c:catAx>
        <c:axId val="-2128984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8994928"/>
        <c:crosses val="autoZero"/>
        <c:auto val="1"/>
        <c:lblAlgn val="ctr"/>
        <c:lblOffset val="100"/>
        <c:noMultiLvlLbl val="0"/>
      </c:catAx>
      <c:valAx>
        <c:axId val="-212899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8984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Helvetica" charset="0"/>
                <a:ea typeface="+mn-ea"/>
                <a:cs typeface="+mn-cs"/>
              </a:defRPr>
            </a:pPr>
            <a:r>
              <a:rPr lang="en-US" sz="1800" b="1" i="0" baseline="0">
                <a:solidFill>
                  <a:schemeClr val="tx1"/>
                </a:solidFill>
                <a:latin typeface="Helvetica" charset="0"/>
              </a:rPr>
              <a:t>Ontario Housing Starts 1969-2016</a:t>
            </a:r>
          </a:p>
        </c:rich>
      </c:tx>
      <c:layout>
        <c:manualLayout>
          <c:xMode val="edge"/>
          <c:yMode val="edge"/>
          <c:x val="0.00482556468762574"/>
          <c:y val="0.00973236009732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Helvetica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73447037037037"/>
          <c:y val="0.0908088888888889"/>
          <c:w val="0.903311851851852"/>
          <c:h val="0.75784722222222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'ON 1969-2016'!$B$4</c:f>
              <c:strCache>
                <c:ptCount val="1"/>
                <c:pt idx="0">
                  <c:v>Rentals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'ON 1969-2016'!$A$5:$A$52</c:f>
              <c:numCache>
                <c:formatCode>General</c:formatCode>
                <c:ptCount val="48"/>
                <c:pt idx="0">
                  <c:v>1969.0</c:v>
                </c:pt>
                <c:pt idx="1">
                  <c:v>1970.0</c:v>
                </c:pt>
                <c:pt idx="2">
                  <c:v>1971.0</c:v>
                </c:pt>
                <c:pt idx="3">
                  <c:v>1972.0</c:v>
                </c:pt>
                <c:pt idx="4">
                  <c:v>1973.0</c:v>
                </c:pt>
                <c:pt idx="5">
                  <c:v>1974.0</c:v>
                </c:pt>
                <c:pt idx="6">
                  <c:v>1975.0</c:v>
                </c:pt>
                <c:pt idx="7">
                  <c:v>1976.0</c:v>
                </c:pt>
                <c:pt idx="8">
                  <c:v>1977.0</c:v>
                </c:pt>
                <c:pt idx="9">
                  <c:v>1978.0</c:v>
                </c:pt>
                <c:pt idx="10">
                  <c:v>1979.0</c:v>
                </c:pt>
                <c:pt idx="11">
                  <c:v>1980.0</c:v>
                </c:pt>
                <c:pt idx="12">
                  <c:v>1981.0</c:v>
                </c:pt>
                <c:pt idx="13">
                  <c:v>1982.0</c:v>
                </c:pt>
                <c:pt idx="14">
                  <c:v>1983.0</c:v>
                </c:pt>
                <c:pt idx="15">
                  <c:v>1984.0</c:v>
                </c:pt>
                <c:pt idx="16">
                  <c:v>1985.0</c:v>
                </c:pt>
                <c:pt idx="17">
                  <c:v>1986.0</c:v>
                </c:pt>
                <c:pt idx="18">
                  <c:v>1987.0</c:v>
                </c:pt>
                <c:pt idx="19">
                  <c:v>1988.0</c:v>
                </c:pt>
                <c:pt idx="20">
                  <c:v>1989.0</c:v>
                </c:pt>
                <c:pt idx="21">
                  <c:v>1990.0</c:v>
                </c:pt>
                <c:pt idx="22">
                  <c:v>1991.0</c:v>
                </c:pt>
                <c:pt idx="23">
                  <c:v>1992.0</c:v>
                </c:pt>
                <c:pt idx="24">
                  <c:v>1993.0</c:v>
                </c:pt>
                <c:pt idx="25">
                  <c:v>1994.0</c:v>
                </c:pt>
                <c:pt idx="26">
                  <c:v>1995.0</c:v>
                </c:pt>
                <c:pt idx="27">
                  <c:v>1996.0</c:v>
                </c:pt>
                <c:pt idx="28">
                  <c:v>1997.0</c:v>
                </c:pt>
                <c:pt idx="29">
                  <c:v>1998.0</c:v>
                </c:pt>
                <c:pt idx="30">
                  <c:v>1999.0</c:v>
                </c:pt>
                <c:pt idx="31">
                  <c:v>2000.0</c:v>
                </c:pt>
                <c:pt idx="32">
                  <c:v>2001.0</c:v>
                </c:pt>
                <c:pt idx="33">
                  <c:v>2002.0</c:v>
                </c:pt>
                <c:pt idx="34">
                  <c:v>2003.0</c:v>
                </c:pt>
                <c:pt idx="35">
                  <c:v>2004.0</c:v>
                </c:pt>
                <c:pt idx="36">
                  <c:v>2005.0</c:v>
                </c:pt>
                <c:pt idx="37">
                  <c:v>2006.0</c:v>
                </c:pt>
                <c:pt idx="38">
                  <c:v>2007.0</c:v>
                </c:pt>
                <c:pt idx="39">
                  <c:v>2008.0</c:v>
                </c:pt>
                <c:pt idx="40">
                  <c:v>2009.0</c:v>
                </c:pt>
                <c:pt idx="41">
                  <c:v>2010.0</c:v>
                </c:pt>
                <c:pt idx="42">
                  <c:v>2011.0</c:v>
                </c:pt>
                <c:pt idx="43">
                  <c:v>2012.0</c:v>
                </c:pt>
                <c:pt idx="44">
                  <c:v>2013.0</c:v>
                </c:pt>
                <c:pt idx="45">
                  <c:v>2014.0</c:v>
                </c:pt>
                <c:pt idx="46">
                  <c:v>2015.0</c:v>
                </c:pt>
                <c:pt idx="47">
                  <c:v>2016.0</c:v>
                </c:pt>
              </c:numCache>
            </c:numRef>
          </c:cat>
          <c:val>
            <c:numRef>
              <c:f>'ON 1969-2016'!$B$5:$B$52</c:f>
              <c:numCache>
                <c:formatCode>General</c:formatCode>
                <c:ptCount val="48"/>
                <c:pt idx="0">
                  <c:v>39897.0</c:v>
                </c:pt>
                <c:pt idx="1">
                  <c:v>38561.0</c:v>
                </c:pt>
                <c:pt idx="2">
                  <c:v>41945.0</c:v>
                </c:pt>
                <c:pt idx="3">
                  <c:v>46134.0</c:v>
                </c:pt>
                <c:pt idx="4">
                  <c:v>37047.0</c:v>
                </c:pt>
                <c:pt idx="5">
                  <c:v>22260.0</c:v>
                </c:pt>
                <c:pt idx="6">
                  <c:v>10394.0</c:v>
                </c:pt>
                <c:pt idx="7">
                  <c:v>12457.0</c:v>
                </c:pt>
                <c:pt idx="8">
                  <c:v>15402.0</c:v>
                </c:pt>
                <c:pt idx="9">
                  <c:v>21105.0</c:v>
                </c:pt>
                <c:pt idx="10">
                  <c:v>11938.0</c:v>
                </c:pt>
                <c:pt idx="11">
                  <c:v>11642.0</c:v>
                </c:pt>
                <c:pt idx="12">
                  <c:v>14366.0</c:v>
                </c:pt>
                <c:pt idx="13">
                  <c:v>15875.0</c:v>
                </c:pt>
                <c:pt idx="14">
                  <c:v>16647.0</c:v>
                </c:pt>
                <c:pt idx="15">
                  <c:v>9413.0</c:v>
                </c:pt>
                <c:pt idx="16">
                  <c:v>13080.0</c:v>
                </c:pt>
                <c:pt idx="17">
                  <c:v>10774.0</c:v>
                </c:pt>
                <c:pt idx="18" formatCode="#,##0">
                  <c:v>15078.0</c:v>
                </c:pt>
                <c:pt idx="19" formatCode="#,##0">
                  <c:v>12830.0</c:v>
                </c:pt>
                <c:pt idx="20">
                  <c:v>11436.0</c:v>
                </c:pt>
                <c:pt idx="21">
                  <c:v>12158.0</c:v>
                </c:pt>
                <c:pt idx="22">
                  <c:v>14519.0</c:v>
                </c:pt>
                <c:pt idx="23">
                  <c:v>13798.0</c:v>
                </c:pt>
                <c:pt idx="24">
                  <c:v>7974.0</c:v>
                </c:pt>
                <c:pt idx="25">
                  <c:v>4148.0</c:v>
                </c:pt>
                <c:pt idx="26">
                  <c:v>2884.0</c:v>
                </c:pt>
                <c:pt idx="27">
                  <c:v>1289.0</c:v>
                </c:pt>
                <c:pt idx="28">
                  <c:v>790.0</c:v>
                </c:pt>
                <c:pt idx="29">
                  <c:v>1181.0</c:v>
                </c:pt>
                <c:pt idx="30">
                  <c:v>1323.0</c:v>
                </c:pt>
                <c:pt idx="31">
                  <c:v>2045.0</c:v>
                </c:pt>
                <c:pt idx="32">
                  <c:v>2717.0</c:v>
                </c:pt>
                <c:pt idx="33">
                  <c:v>3886.0</c:v>
                </c:pt>
                <c:pt idx="34">
                  <c:v>4770.0</c:v>
                </c:pt>
                <c:pt idx="35">
                  <c:v>3624.0</c:v>
                </c:pt>
                <c:pt idx="36">
                  <c:v>3843.0</c:v>
                </c:pt>
                <c:pt idx="37">
                  <c:v>4133.0</c:v>
                </c:pt>
                <c:pt idx="38">
                  <c:v>2994.0</c:v>
                </c:pt>
                <c:pt idx="39">
                  <c:v>3867.0</c:v>
                </c:pt>
                <c:pt idx="40">
                  <c:v>4811.0</c:v>
                </c:pt>
                <c:pt idx="41">
                  <c:v>3743.0</c:v>
                </c:pt>
                <c:pt idx="42">
                  <c:v>4785.0</c:v>
                </c:pt>
                <c:pt idx="43">
                  <c:v>4891.0</c:v>
                </c:pt>
                <c:pt idx="44">
                  <c:v>3888.0</c:v>
                </c:pt>
                <c:pt idx="45">
                  <c:v>5053.0</c:v>
                </c:pt>
                <c:pt idx="46">
                  <c:v>6644.0</c:v>
                </c:pt>
                <c:pt idx="47">
                  <c:v>7367.0</c:v>
                </c:pt>
              </c:numCache>
            </c:numRef>
          </c:val>
        </c:ser>
        <c:ser>
          <c:idx val="1"/>
          <c:order val="1"/>
          <c:tx>
            <c:strRef>
              <c:f>'ON 1969-2016'!$G$4</c:f>
              <c:strCache>
                <c:ptCount val="1"/>
                <c:pt idx="0">
                  <c:v>Non Rentals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'ON 1969-2016'!$A$5:$A$52</c:f>
              <c:numCache>
                <c:formatCode>General</c:formatCode>
                <c:ptCount val="48"/>
                <c:pt idx="0">
                  <c:v>1969.0</c:v>
                </c:pt>
                <c:pt idx="1">
                  <c:v>1970.0</c:v>
                </c:pt>
                <c:pt idx="2">
                  <c:v>1971.0</c:v>
                </c:pt>
                <c:pt idx="3">
                  <c:v>1972.0</c:v>
                </c:pt>
                <c:pt idx="4">
                  <c:v>1973.0</c:v>
                </c:pt>
                <c:pt idx="5">
                  <c:v>1974.0</c:v>
                </c:pt>
                <c:pt idx="6">
                  <c:v>1975.0</c:v>
                </c:pt>
                <c:pt idx="7">
                  <c:v>1976.0</c:v>
                </c:pt>
                <c:pt idx="8">
                  <c:v>1977.0</c:v>
                </c:pt>
                <c:pt idx="9">
                  <c:v>1978.0</c:v>
                </c:pt>
                <c:pt idx="10">
                  <c:v>1979.0</c:v>
                </c:pt>
                <c:pt idx="11">
                  <c:v>1980.0</c:v>
                </c:pt>
                <c:pt idx="12">
                  <c:v>1981.0</c:v>
                </c:pt>
                <c:pt idx="13">
                  <c:v>1982.0</c:v>
                </c:pt>
                <c:pt idx="14">
                  <c:v>1983.0</c:v>
                </c:pt>
                <c:pt idx="15">
                  <c:v>1984.0</c:v>
                </c:pt>
                <c:pt idx="16">
                  <c:v>1985.0</c:v>
                </c:pt>
                <c:pt idx="17">
                  <c:v>1986.0</c:v>
                </c:pt>
                <c:pt idx="18">
                  <c:v>1987.0</c:v>
                </c:pt>
                <c:pt idx="19">
                  <c:v>1988.0</c:v>
                </c:pt>
                <c:pt idx="20">
                  <c:v>1989.0</c:v>
                </c:pt>
                <c:pt idx="21">
                  <c:v>1990.0</c:v>
                </c:pt>
                <c:pt idx="22">
                  <c:v>1991.0</c:v>
                </c:pt>
                <c:pt idx="23">
                  <c:v>1992.0</c:v>
                </c:pt>
                <c:pt idx="24">
                  <c:v>1993.0</c:v>
                </c:pt>
                <c:pt idx="25">
                  <c:v>1994.0</c:v>
                </c:pt>
                <c:pt idx="26">
                  <c:v>1995.0</c:v>
                </c:pt>
                <c:pt idx="27">
                  <c:v>1996.0</c:v>
                </c:pt>
                <c:pt idx="28">
                  <c:v>1997.0</c:v>
                </c:pt>
                <c:pt idx="29">
                  <c:v>1998.0</c:v>
                </c:pt>
                <c:pt idx="30">
                  <c:v>1999.0</c:v>
                </c:pt>
                <c:pt idx="31">
                  <c:v>2000.0</c:v>
                </c:pt>
                <c:pt idx="32">
                  <c:v>2001.0</c:v>
                </c:pt>
                <c:pt idx="33">
                  <c:v>2002.0</c:v>
                </c:pt>
                <c:pt idx="34">
                  <c:v>2003.0</c:v>
                </c:pt>
                <c:pt idx="35">
                  <c:v>2004.0</c:v>
                </c:pt>
                <c:pt idx="36">
                  <c:v>2005.0</c:v>
                </c:pt>
                <c:pt idx="37">
                  <c:v>2006.0</c:v>
                </c:pt>
                <c:pt idx="38">
                  <c:v>2007.0</c:v>
                </c:pt>
                <c:pt idx="39">
                  <c:v>2008.0</c:v>
                </c:pt>
                <c:pt idx="40">
                  <c:v>2009.0</c:v>
                </c:pt>
                <c:pt idx="41">
                  <c:v>2010.0</c:v>
                </c:pt>
                <c:pt idx="42">
                  <c:v>2011.0</c:v>
                </c:pt>
                <c:pt idx="43">
                  <c:v>2012.0</c:v>
                </c:pt>
                <c:pt idx="44">
                  <c:v>2013.0</c:v>
                </c:pt>
                <c:pt idx="45">
                  <c:v>2014.0</c:v>
                </c:pt>
                <c:pt idx="46">
                  <c:v>2015.0</c:v>
                </c:pt>
                <c:pt idx="47">
                  <c:v>2016.0</c:v>
                </c:pt>
              </c:numCache>
            </c:numRef>
          </c:cat>
          <c:val>
            <c:numRef>
              <c:f>'ON 1969-2016'!$G$5:$G$52</c:f>
              <c:numCache>
                <c:formatCode>#,##0</c:formatCode>
                <c:ptCount val="48"/>
                <c:pt idx="0">
                  <c:v>41549.0</c:v>
                </c:pt>
                <c:pt idx="1">
                  <c:v>38114.0</c:v>
                </c:pt>
                <c:pt idx="2">
                  <c:v>48035.0</c:v>
                </c:pt>
                <c:pt idx="3">
                  <c:v>56799.0</c:v>
                </c:pt>
                <c:pt idx="4">
                  <c:v>73489.0</c:v>
                </c:pt>
                <c:pt idx="5">
                  <c:v>63243.0</c:v>
                </c:pt>
                <c:pt idx="6">
                  <c:v>69574.0</c:v>
                </c:pt>
                <c:pt idx="7">
                  <c:v>72225.0</c:v>
                </c:pt>
                <c:pt idx="8">
                  <c:v>63728.0</c:v>
                </c:pt>
                <c:pt idx="9">
                  <c:v>50605.0</c:v>
                </c:pt>
                <c:pt idx="10">
                  <c:v>44949.0</c:v>
                </c:pt>
                <c:pt idx="11">
                  <c:v>28485.0</c:v>
                </c:pt>
                <c:pt idx="12">
                  <c:v>35795.0</c:v>
                </c:pt>
                <c:pt idx="13">
                  <c:v>22633.0</c:v>
                </c:pt>
                <c:pt idx="14">
                  <c:v>38292.0</c:v>
                </c:pt>
                <c:pt idx="15">
                  <c:v>38758.0</c:v>
                </c:pt>
                <c:pt idx="16">
                  <c:v>51791.0</c:v>
                </c:pt>
                <c:pt idx="17">
                  <c:v>70696.0</c:v>
                </c:pt>
                <c:pt idx="18">
                  <c:v>78822.0</c:v>
                </c:pt>
                <c:pt idx="19">
                  <c:v>74114.0</c:v>
                </c:pt>
                <c:pt idx="20">
                  <c:v>69590.0</c:v>
                </c:pt>
                <c:pt idx="21">
                  <c:v>41183.0</c:v>
                </c:pt>
                <c:pt idx="22">
                  <c:v>31604.0</c:v>
                </c:pt>
                <c:pt idx="23">
                  <c:v>34895.0</c:v>
                </c:pt>
                <c:pt idx="24">
                  <c:v>30873.0</c:v>
                </c:pt>
                <c:pt idx="25">
                  <c:v>37412.0</c:v>
                </c:pt>
                <c:pt idx="26">
                  <c:v>29009.0</c:v>
                </c:pt>
                <c:pt idx="27">
                  <c:v>38223.0</c:v>
                </c:pt>
                <c:pt idx="28">
                  <c:v>49182.0</c:v>
                </c:pt>
                <c:pt idx="29">
                  <c:v>48907.0</c:v>
                </c:pt>
                <c:pt idx="30">
                  <c:v>61602.0</c:v>
                </c:pt>
                <c:pt idx="31">
                  <c:v>65378.0</c:v>
                </c:pt>
                <c:pt idx="32">
                  <c:v>67545.0</c:v>
                </c:pt>
                <c:pt idx="33">
                  <c:v>75729.0</c:v>
                </c:pt>
                <c:pt idx="34">
                  <c:v>76163.0</c:v>
                </c:pt>
                <c:pt idx="35">
                  <c:v>76270.0</c:v>
                </c:pt>
                <c:pt idx="36">
                  <c:v>69334.0</c:v>
                </c:pt>
                <c:pt idx="37">
                  <c:v>63648.0</c:v>
                </c:pt>
                <c:pt idx="38">
                  <c:v>59781.0</c:v>
                </c:pt>
                <c:pt idx="39">
                  <c:v>68056.0</c:v>
                </c:pt>
                <c:pt idx="40">
                  <c:v>43128.0</c:v>
                </c:pt>
                <c:pt idx="41">
                  <c:v>53361.0</c:v>
                </c:pt>
                <c:pt idx="42">
                  <c:v>60455.0</c:v>
                </c:pt>
                <c:pt idx="43">
                  <c:v>69523.0</c:v>
                </c:pt>
                <c:pt idx="44">
                  <c:v>54726.0</c:v>
                </c:pt>
                <c:pt idx="45">
                  <c:v>51109.0</c:v>
                </c:pt>
                <c:pt idx="46">
                  <c:v>61648.0</c:v>
                </c:pt>
                <c:pt idx="47">
                  <c:v>64496.0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-2144018720"/>
        <c:axId val="-2143586096"/>
      </c:barChart>
      <c:catAx>
        <c:axId val="-2144018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charset="0"/>
                <a:ea typeface="+mn-ea"/>
                <a:cs typeface="+mn-cs"/>
              </a:defRPr>
            </a:pPr>
            <a:endParaRPr lang="en-US"/>
          </a:p>
        </c:txPr>
        <c:crossAx val="-2143586096"/>
        <c:crosses val="autoZero"/>
        <c:auto val="1"/>
        <c:lblAlgn val="ctr"/>
        <c:lblOffset val="100"/>
        <c:noMultiLvlLbl val="0"/>
      </c:catAx>
      <c:valAx>
        <c:axId val="-214358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charset="0"/>
                <a:ea typeface="+mn-ea"/>
                <a:cs typeface="+mn-cs"/>
              </a:defRPr>
            </a:pPr>
            <a:endParaRPr lang="en-US"/>
          </a:p>
        </c:txPr>
        <c:crossAx val="-2144018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69894444444444"/>
          <c:y val="0.0149024074074074"/>
          <c:w val="0.27057"/>
          <c:h val="0.047692777777777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Helvetica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200" b="1" i="0" baseline="0"/>
              <a:t>Ontario Housing Starts 1969-2016</a:t>
            </a:r>
          </a:p>
        </c:rich>
      </c:tx>
      <c:layout>
        <c:manualLayout>
          <c:xMode val="edge"/>
          <c:yMode val="edge"/>
          <c:x val="0.00482556468762574"/>
          <c:y val="0.00973236009732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934443231092464"/>
          <c:y val="0.123734888978294"/>
          <c:w val="0.88292915940252"/>
          <c:h val="0.682587888192808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'ON 1969-2016'!$B$4</c:f>
              <c:strCache>
                <c:ptCount val="1"/>
                <c:pt idx="0">
                  <c:v>Rentals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'ON 1969-2016'!$A$5:$A$52</c:f>
              <c:numCache>
                <c:formatCode>General</c:formatCode>
                <c:ptCount val="48"/>
                <c:pt idx="0">
                  <c:v>1969.0</c:v>
                </c:pt>
                <c:pt idx="1">
                  <c:v>1970.0</c:v>
                </c:pt>
                <c:pt idx="2">
                  <c:v>1971.0</c:v>
                </c:pt>
                <c:pt idx="3">
                  <c:v>1972.0</c:v>
                </c:pt>
                <c:pt idx="4">
                  <c:v>1973.0</c:v>
                </c:pt>
                <c:pt idx="5">
                  <c:v>1974.0</c:v>
                </c:pt>
                <c:pt idx="6">
                  <c:v>1975.0</c:v>
                </c:pt>
                <c:pt idx="7">
                  <c:v>1976.0</c:v>
                </c:pt>
                <c:pt idx="8">
                  <c:v>1977.0</c:v>
                </c:pt>
                <c:pt idx="9">
                  <c:v>1978.0</c:v>
                </c:pt>
                <c:pt idx="10">
                  <c:v>1979.0</c:v>
                </c:pt>
                <c:pt idx="11">
                  <c:v>1980.0</c:v>
                </c:pt>
                <c:pt idx="12">
                  <c:v>1981.0</c:v>
                </c:pt>
                <c:pt idx="13">
                  <c:v>1982.0</c:v>
                </c:pt>
                <c:pt idx="14">
                  <c:v>1983.0</c:v>
                </c:pt>
                <c:pt idx="15">
                  <c:v>1984.0</c:v>
                </c:pt>
                <c:pt idx="16">
                  <c:v>1985.0</c:v>
                </c:pt>
                <c:pt idx="17">
                  <c:v>1986.0</c:v>
                </c:pt>
                <c:pt idx="18">
                  <c:v>1987.0</c:v>
                </c:pt>
                <c:pt idx="19">
                  <c:v>1988.0</c:v>
                </c:pt>
                <c:pt idx="20">
                  <c:v>1989.0</c:v>
                </c:pt>
                <c:pt idx="21">
                  <c:v>1990.0</c:v>
                </c:pt>
                <c:pt idx="22">
                  <c:v>1991.0</c:v>
                </c:pt>
                <c:pt idx="23">
                  <c:v>1992.0</c:v>
                </c:pt>
                <c:pt idx="24">
                  <c:v>1993.0</c:v>
                </c:pt>
                <c:pt idx="25">
                  <c:v>1994.0</c:v>
                </c:pt>
                <c:pt idx="26">
                  <c:v>1995.0</c:v>
                </c:pt>
                <c:pt idx="27">
                  <c:v>1996.0</c:v>
                </c:pt>
                <c:pt idx="28">
                  <c:v>1997.0</c:v>
                </c:pt>
                <c:pt idx="29">
                  <c:v>1998.0</c:v>
                </c:pt>
                <c:pt idx="30">
                  <c:v>1999.0</c:v>
                </c:pt>
                <c:pt idx="31">
                  <c:v>2000.0</c:v>
                </c:pt>
                <c:pt idx="32">
                  <c:v>2001.0</c:v>
                </c:pt>
                <c:pt idx="33">
                  <c:v>2002.0</c:v>
                </c:pt>
                <c:pt idx="34">
                  <c:v>2003.0</c:v>
                </c:pt>
                <c:pt idx="35">
                  <c:v>2004.0</c:v>
                </c:pt>
                <c:pt idx="36">
                  <c:v>2005.0</c:v>
                </c:pt>
                <c:pt idx="37">
                  <c:v>2006.0</c:v>
                </c:pt>
                <c:pt idx="38">
                  <c:v>2007.0</c:v>
                </c:pt>
                <c:pt idx="39">
                  <c:v>2008.0</c:v>
                </c:pt>
                <c:pt idx="40">
                  <c:v>2009.0</c:v>
                </c:pt>
                <c:pt idx="41">
                  <c:v>2010.0</c:v>
                </c:pt>
                <c:pt idx="42">
                  <c:v>2011.0</c:v>
                </c:pt>
                <c:pt idx="43">
                  <c:v>2012.0</c:v>
                </c:pt>
                <c:pt idx="44">
                  <c:v>2013.0</c:v>
                </c:pt>
                <c:pt idx="45">
                  <c:v>2014.0</c:v>
                </c:pt>
                <c:pt idx="46">
                  <c:v>2015.0</c:v>
                </c:pt>
                <c:pt idx="47">
                  <c:v>2016.0</c:v>
                </c:pt>
              </c:numCache>
            </c:numRef>
          </c:cat>
          <c:val>
            <c:numRef>
              <c:f>'ON 1969-2016'!$B$5:$B$52</c:f>
              <c:numCache>
                <c:formatCode>General</c:formatCode>
                <c:ptCount val="48"/>
                <c:pt idx="0">
                  <c:v>39897.0</c:v>
                </c:pt>
                <c:pt idx="1">
                  <c:v>38561.0</c:v>
                </c:pt>
                <c:pt idx="2">
                  <c:v>41945.0</c:v>
                </c:pt>
                <c:pt idx="3">
                  <c:v>46134.0</c:v>
                </c:pt>
                <c:pt idx="4">
                  <c:v>37047.0</c:v>
                </c:pt>
                <c:pt idx="5">
                  <c:v>22260.0</c:v>
                </c:pt>
                <c:pt idx="6">
                  <c:v>10394.0</c:v>
                </c:pt>
                <c:pt idx="7">
                  <c:v>12457.0</c:v>
                </c:pt>
                <c:pt idx="8">
                  <c:v>15402.0</c:v>
                </c:pt>
                <c:pt idx="9">
                  <c:v>21105.0</c:v>
                </c:pt>
                <c:pt idx="10">
                  <c:v>11938.0</c:v>
                </c:pt>
                <c:pt idx="11">
                  <c:v>11642.0</c:v>
                </c:pt>
                <c:pt idx="12">
                  <c:v>14366.0</c:v>
                </c:pt>
                <c:pt idx="13">
                  <c:v>15875.0</c:v>
                </c:pt>
                <c:pt idx="14">
                  <c:v>16647.0</c:v>
                </c:pt>
                <c:pt idx="15">
                  <c:v>9413.0</c:v>
                </c:pt>
                <c:pt idx="16">
                  <c:v>13080.0</c:v>
                </c:pt>
                <c:pt idx="17">
                  <c:v>10774.0</c:v>
                </c:pt>
                <c:pt idx="18" formatCode="#,##0">
                  <c:v>15078.0</c:v>
                </c:pt>
                <c:pt idx="19" formatCode="#,##0">
                  <c:v>12830.0</c:v>
                </c:pt>
                <c:pt idx="20">
                  <c:v>11436.0</c:v>
                </c:pt>
                <c:pt idx="21">
                  <c:v>12158.0</c:v>
                </c:pt>
                <c:pt idx="22">
                  <c:v>14519.0</c:v>
                </c:pt>
                <c:pt idx="23">
                  <c:v>13798.0</c:v>
                </c:pt>
                <c:pt idx="24">
                  <c:v>7974.0</c:v>
                </c:pt>
                <c:pt idx="25">
                  <c:v>4148.0</c:v>
                </c:pt>
                <c:pt idx="26">
                  <c:v>2884.0</c:v>
                </c:pt>
                <c:pt idx="27">
                  <c:v>1289.0</c:v>
                </c:pt>
                <c:pt idx="28">
                  <c:v>790.0</c:v>
                </c:pt>
                <c:pt idx="29">
                  <c:v>1181.0</c:v>
                </c:pt>
                <c:pt idx="30">
                  <c:v>1323.0</c:v>
                </c:pt>
                <c:pt idx="31">
                  <c:v>2045.0</c:v>
                </c:pt>
                <c:pt idx="32">
                  <c:v>2717.0</c:v>
                </c:pt>
                <c:pt idx="33">
                  <c:v>3886.0</c:v>
                </c:pt>
                <c:pt idx="34">
                  <c:v>4770.0</c:v>
                </c:pt>
                <c:pt idx="35">
                  <c:v>3624.0</c:v>
                </c:pt>
                <c:pt idx="36">
                  <c:v>3843.0</c:v>
                </c:pt>
                <c:pt idx="37">
                  <c:v>4133.0</c:v>
                </c:pt>
                <c:pt idx="38">
                  <c:v>2994.0</c:v>
                </c:pt>
                <c:pt idx="39">
                  <c:v>3867.0</c:v>
                </c:pt>
                <c:pt idx="40">
                  <c:v>4811.0</c:v>
                </c:pt>
                <c:pt idx="41">
                  <c:v>3743.0</c:v>
                </c:pt>
                <c:pt idx="42">
                  <c:v>4785.0</c:v>
                </c:pt>
                <c:pt idx="43">
                  <c:v>4891.0</c:v>
                </c:pt>
                <c:pt idx="44">
                  <c:v>3888.0</c:v>
                </c:pt>
                <c:pt idx="45">
                  <c:v>5053.0</c:v>
                </c:pt>
                <c:pt idx="46">
                  <c:v>6644.0</c:v>
                </c:pt>
                <c:pt idx="47">
                  <c:v>7367.0</c:v>
                </c:pt>
              </c:numCache>
            </c:numRef>
          </c:val>
        </c:ser>
        <c:ser>
          <c:idx val="1"/>
          <c:order val="1"/>
          <c:tx>
            <c:strRef>
              <c:f>'ON 1969-2016'!$G$4</c:f>
              <c:strCache>
                <c:ptCount val="1"/>
                <c:pt idx="0">
                  <c:v>Non Rentals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'ON 1969-2016'!$A$5:$A$52</c:f>
              <c:numCache>
                <c:formatCode>General</c:formatCode>
                <c:ptCount val="48"/>
                <c:pt idx="0">
                  <c:v>1969.0</c:v>
                </c:pt>
                <c:pt idx="1">
                  <c:v>1970.0</c:v>
                </c:pt>
                <c:pt idx="2">
                  <c:v>1971.0</c:v>
                </c:pt>
                <c:pt idx="3">
                  <c:v>1972.0</c:v>
                </c:pt>
                <c:pt idx="4">
                  <c:v>1973.0</c:v>
                </c:pt>
                <c:pt idx="5">
                  <c:v>1974.0</c:v>
                </c:pt>
                <c:pt idx="6">
                  <c:v>1975.0</c:v>
                </c:pt>
                <c:pt idx="7">
                  <c:v>1976.0</c:v>
                </c:pt>
                <c:pt idx="8">
                  <c:v>1977.0</c:v>
                </c:pt>
                <c:pt idx="9">
                  <c:v>1978.0</c:v>
                </c:pt>
                <c:pt idx="10">
                  <c:v>1979.0</c:v>
                </c:pt>
                <c:pt idx="11">
                  <c:v>1980.0</c:v>
                </c:pt>
                <c:pt idx="12">
                  <c:v>1981.0</c:v>
                </c:pt>
                <c:pt idx="13">
                  <c:v>1982.0</c:v>
                </c:pt>
                <c:pt idx="14">
                  <c:v>1983.0</c:v>
                </c:pt>
                <c:pt idx="15">
                  <c:v>1984.0</c:v>
                </c:pt>
                <c:pt idx="16">
                  <c:v>1985.0</c:v>
                </c:pt>
                <c:pt idx="17">
                  <c:v>1986.0</c:v>
                </c:pt>
                <c:pt idx="18">
                  <c:v>1987.0</c:v>
                </c:pt>
                <c:pt idx="19">
                  <c:v>1988.0</c:v>
                </c:pt>
                <c:pt idx="20">
                  <c:v>1989.0</c:v>
                </c:pt>
                <c:pt idx="21">
                  <c:v>1990.0</c:v>
                </c:pt>
                <c:pt idx="22">
                  <c:v>1991.0</c:v>
                </c:pt>
                <c:pt idx="23">
                  <c:v>1992.0</c:v>
                </c:pt>
                <c:pt idx="24">
                  <c:v>1993.0</c:v>
                </c:pt>
                <c:pt idx="25">
                  <c:v>1994.0</c:v>
                </c:pt>
                <c:pt idx="26">
                  <c:v>1995.0</c:v>
                </c:pt>
                <c:pt idx="27">
                  <c:v>1996.0</c:v>
                </c:pt>
                <c:pt idx="28">
                  <c:v>1997.0</c:v>
                </c:pt>
                <c:pt idx="29">
                  <c:v>1998.0</c:v>
                </c:pt>
                <c:pt idx="30">
                  <c:v>1999.0</c:v>
                </c:pt>
                <c:pt idx="31">
                  <c:v>2000.0</c:v>
                </c:pt>
                <c:pt idx="32">
                  <c:v>2001.0</c:v>
                </c:pt>
                <c:pt idx="33">
                  <c:v>2002.0</c:v>
                </c:pt>
                <c:pt idx="34">
                  <c:v>2003.0</c:v>
                </c:pt>
                <c:pt idx="35">
                  <c:v>2004.0</c:v>
                </c:pt>
                <c:pt idx="36">
                  <c:v>2005.0</c:v>
                </c:pt>
                <c:pt idx="37">
                  <c:v>2006.0</c:v>
                </c:pt>
                <c:pt idx="38">
                  <c:v>2007.0</c:v>
                </c:pt>
                <c:pt idx="39">
                  <c:v>2008.0</c:v>
                </c:pt>
                <c:pt idx="40">
                  <c:v>2009.0</c:v>
                </c:pt>
                <c:pt idx="41">
                  <c:v>2010.0</c:v>
                </c:pt>
                <c:pt idx="42">
                  <c:v>2011.0</c:v>
                </c:pt>
                <c:pt idx="43">
                  <c:v>2012.0</c:v>
                </c:pt>
                <c:pt idx="44">
                  <c:v>2013.0</c:v>
                </c:pt>
                <c:pt idx="45">
                  <c:v>2014.0</c:v>
                </c:pt>
                <c:pt idx="46">
                  <c:v>2015.0</c:v>
                </c:pt>
                <c:pt idx="47">
                  <c:v>2016.0</c:v>
                </c:pt>
              </c:numCache>
            </c:numRef>
          </c:cat>
          <c:val>
            <c:numRef>
              <c:f>'ON 1969-2016'!$G$5:$G$52</c:f>
              <c:numCache>
                <c:formatCode>#,##0</c:formatCode>
                <c:ptCount val="48"/>
                <c:pt idx="0">
                  <c:v>41549.0</c:v>
                </c:pt>
                <c:pt idx="1">
                  <c:v>38114.0</c:v>
                </c:pt>
                <c:pt idx="2">
                  <c:v>48035.0</c:v>
                </c:pt>
                <c:pt idx="3">
                  <c:v>56799.0</c:v>
                </c:pt>
                <c:pt idx="4">
                  <c:v>73489.0</c:v>
                </c:pt>
                <c:pt idx="5">
                  <c:v>63243.0</c:v>
                </c:pt>
                <c:pt idx="6">
                  <c:v>69574.0</c:v>
                </c:pt>
                <c:pt idx="7">
                  <c:v>72225.0</c:v>
                </c:pt>
                <c:pt idx="8">
                  <c:v>63728.0</c:v>
                </c:pt>
                <c:pt idx="9">
                  <c:v>50605.0</c:v>
                </c:pt>
                <c:pt idx="10">
                  <c:v>44949.0</c:v>
                </c:pt>
                <c:pt idx="11">
                  <c:v>28485.0</c:v>
                </c:pt>
                <c:pt idx="12">
                  <c:v>35795.0</c:v>
                </c:pt>
                <c:pt idx="13">
                  <c:v>22633.0</c:v>
                </c:pt>
                <c:pt idx="14">
                  <c:v>38292.0</c:v>
                </c:pt>
                <c:pt idx="15">
                  <c:v>38758.0</c:v>
                </c:pt>
                <c:pt idx="16">
                  <c:v>51791.0</c:v>
                </c:pt>
                <c:pt idx="17">
                  <c:v>70696.0</c:v>
                </c:pt>
                <c:pt idx="18">
                  <c:v>78822.0</c:v>
                </c:pt>
                <c:pt idx="19">
                  <c:v>74114.0</c:v>
                </c:pt>
                <c:pt idx="20">
                  <c:v>69590.0</c:v>
                </c:pt>
                <c:pt idx="21">
                  <c:v>41183.0</c:v>
                </c:pt>
                <c:pt idx="22">
                  <c:v>31604.0</c:v>
                </c:pt>
                <c:pt idx="23">
                  <c:v>34895.0</c:v>
                </c:pt>
                <c:pt idx="24">
                  <c:v>30873.0</c:v>
                </c:pt>
                <c:pt idx="25">
                  <c:v>37412.0</c:v>
                </c:pt>
                <c:pt idx="26">
                  <c:v>29009.0</c:v>
                </c:pt>
                <c:pt idx="27">
                  <c:v>38223.0</c:v>
                </c:pt>
                <c:pt idx="28">
                  <c:v>49182.0</c:v>
                </c:pt>
                <c:pt idx="29">
                  <c:v>48907.0</c:v>
                </c:pt>
                <c:pt idx="30">
                  <c:v>61602.0</c:v>
                </c:pt>
                <c:pt idx="31">
                  <c:v>65378.0</c:v>
                </c:pt>
                <c:pt idx="32">
                  <c:v>67545.0</c:v>
                </c:pt>
                <c:pt idx="33">
                  <c:v>75729.0</c:v>
                </c:pt>
                <c:pt idx="34">
                  <c:v>76163.0</c:v>
                </c:pt>
                <c:pt idx="35">
                  <c:v>76270.0</c:v>
                </c:pt>
                <c:pt idx="36">
                  <c:v>69334.0</c:v>
                </c:pt>
                <c:pt idx="37">
                  <c:v>63648.0</c:v>
                </c:pt>
                <c:pt idx="38">
                  <c:v>59781.0</c:v>
                </c:pt>
                <c:pt idx="39">
                  <c:v>68056.0</c:v>
                </c:pt>
                <c:pt idx="40">
                  <c:v>43128.0</c:v>
                </c:pt>
                <c:pt idx="41">
                  <c:v>53361.0</c:v>
                </c:pt>
                <c:pt idx="42">
                  <c:v>60455.0</c:v>
                </c:pt>
                <c:pt idx="43">
                  <c:v>69523.0</c:v>
                </c:pt>
                <c:pt idx="44">
                  <c:v>54726.0</c:v>
                </c:pt>
                <c:pt idx="45">
                  <c:v>51109.0</c:v>
                </c:pt>
                <c:pt idx="46">
                  <c:v>61648.0</c:v>
                </c:pt>
                <c:pt idx="47">
                  <c:v>64496.0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-2142382432"/>
        <c:axId val="-2130190992"/>
      </c:barChart>
      <c:catAx>
        <c:axId val="-2142382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0190992"/>
        <c:crosses val="autoZero"/>
        <c:auto val="1"/>
        <c:lblAlgn val="ctr"/>
        <c:lblOffset val="100"/>
        <c:noMultiLvlLbl val="0"/>
      </c:catAx>
      <c:valAx>
        <c:axId val="-213019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2382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21635215306116"/>
          <c:y val="0.0149023890261892"/>
          <c:w val="0.312903295847143"/>
          <c:h val="0.066507653696572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Helvetica" charset="0"/>
                <a:ea typeface="+mn-ea"/>
                <a:cs typeface="+mn-cs"/>
              </a:defRPr>
            </a:pPr>
            <a:r>
              <a:rPr lang="en-US" sz="1800" b="1" i="0" baseline="0">
                <a:solidFill>
                  <a:schemeClr val="tx1"/>
                </a:solidFill>
                <a:latin typeface="Helvetica" charset="0"/>
              </a:rPr>
              <a:t>Ontario Housing Starts 1969-2016</a:t>
            </a:r>
          </a:p>
        </c:rich>
      </c:tx>
      <c:layout>
        <c:manualLayout>
          <c:xMode val="edge"/>
          <c:yMode val="edge"/>
          <c:x val="0.00482556468762574"/>
          <c:y val="0.00973236009732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Helvetica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73447037037037"/>
          <c:y val="0.0908088888888889"/>
          <c:w val="0.903311851851852"/>
          <c:h val="0.75784722222222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'ON 1969-2016'!$B$4</c:f>
              <c:strCache>
                <c:ptCount val="1"/>
                <c:pt idx="0">
                  <c:v>Rentals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'ON 1969-2016'!$A$5:$A$52</c:f>
              <c:numCache>
                <c:formatCode>General</c:formatCode>
                <c:ptCount val="48"/>
                <c:pt idx="0">
                  <c:v>1969.0</c:v>
                </c:pt>
                <c:pt idx="1">
                  <c:v>1970.0</c:v>
                </c:pt>
                <c:pt idx="2">
                  <c:v>1971.0</c:v>
                </c:pt>
                <c:pt idx="3">
                  <c:v>1972.0</c:v>
                </c:pt>
                <c:pt idx="4">
                  <c:v>1973.0</c:v>
                </c:pt>
                <c:pt idx="5">
                  <c:v>1974.0</c:v>
                </c:pt>
                <c:pt idx="6">
                  <c:v>1975.0</c:v>
                </c:pt>
                <c:pt idx="7">
                  <c:v>1976.0</c:v>
                </c:pt>
                <c:pt idx="8">
                  <c:v>1977.0</c:v>
                </c:pt>
                <c:pt idx="9">
                  <c:v>1978.0</c:v>
                </c:pt>
                <c:pt idx="10">
                  <c:v>1979.0</c:v>
                </c:pt>
                <c:pt idx="11">
                  <c:v>1980.0</c:v>
                </c:pt>
                <c:pt idx="12">
                  <c:v>1981.0</c:v>
                </c:pt>
                <c:pt idx="13">
                  <c:v>1982.0</c:v>
                </c:pt>
                <c:pt idx="14">
                  <c:v>1983.0</c:v>
                </c:pt>
                <c:pt idx="15">
                  <c:v>1984.0</c:v>
                </c:pt>
                <c:pt idx="16">
                  <c:v>1985.0</c:v>
                </c:pt>
                <c:pt idx="17">
                  <c:v>1986.0</c:v>
                </c:pt>
                <c:pt idx="18">
                  <c:v>1987.0</c:v>
                </c:pt>
                <c:pt idx="19">
                  <c:v>1988.0</c:v>
                </c:pt>
                <c:pt idx="20">
                  <c:v>1989.0</c:v>
                </c:pt>
                <c:pt idx="21">
                  <c:v>1990.0</c:v>
                </c:pt>
                <c:pt idx="22">
                  <c:v>1991.0</c:v>
                </c:pt>
                <c:pt idx="23">
                  <c:v>1992.0</c:v>
                </c:pt>
                <c:pt idx="24">
                  <c:v>1993.0</c:v>
                </c:pt>
                <c:pt idx="25">
                  <c:v>1994.0</c:v>
                </c:pt>
                <c:pt idx="26">
                  <c:v>1995.0</c:v>
                </c:pt>
                <c:pt idx="27">
                  <c:v>1996.0</c:v>
                </c:pt>
                <c:pt idx="28">
                  <c:v>1997.0</c:v>
                </c:pt>
                <c:pt idx="29">
                  <c:v>1998.0</c:v>
                </c:pt>
                <c:pt idx="30">
                  <c:v>1999.0</c:v>
                </c:pt>
                <c:pt idx="31">
                  <c:v>2000.0</c:v>
                </c:pt>
                <c:pt idx="32">
                  <c:v>2001.0</c:v>
                </c:pt>
                <c:pt idx="33">
                  <c:v>2002.0</c:v>
                </c:pt>
                <c:pt idx="34">
                  <c:v>2003.0</c:v>
                </c:pt>
                <c:pt idx="35">
                  <c:v>2004.0</c:v>
                </c:pt>
                <c:pt idx="36">
                  <c:v>2005.0</c:v>
                </c:pt>
                <c:pt idx="37">
                  <c:v>2006.0</c:v>
                </c:pt>
                <c:pt idx="38">
                  <c:v>2007.0</c:v>
                </c:pt>
                <c:pt idx="39">
                  <c:v>2008.0</c:v>
                </c:pt>
                <c:pt idx="40">
                  <c:v>2009.0</c:v>
                </c:pt>
                <c:pt idx="41">
                  <c:v>2010.0</c:v>
                </c:pt>
                <c:pt idx="42">
                  <c:v>2011.0</c:v>
                </c:pt>
                <c:pt idx="43">
                  <c:v>2012.0</c:v>
                </c:pt>
                <c:pt idx="44">
                  <c:v>2013.0</c:v>
                </c:pt>
                <c:pt idx="45">
                  <c:v>2014.0</c:v>
                </c:pt>
                <c:pt idx="46">
                  <c:v>2015.0</c:v>
                </c:pt>
                <c:pt idx="47">
                  <c:v>2016.0</c:v>
                </c:pt>
              </c:numCache>
            </c:numRef>
          </c:cat>
          <c:val>
            <c:numRef>
              <c:f>'ON 1969-2016'!$B$5:$B$52</c:f>
              <c:numCache>
                <c:formatCode>General</c:formatCode>
                <c:ptCount val="48"/>
                <c:pt idx="0">
                  <c:v>39897.0</c:v>
                </c:pt>
                <c:pt idx="1">
                  <c:v>38561.0</c:v>
                </c:pt>
                <c:pt idx="2">
                  <c:v>41945.0</c:v>
                </c:pt>
                <c:pt idx="3">
                  <c:v>46134.0</c:v>
                </c:pt>
                <c:pt idx="4">
                  <c:v>37047.0</c:v>
                </c:pt>
                <c:pt idx="5">
                  <c:v>22260.0</c:v>
                </c:pt>
                <c:pt idx="6">
                  <c:v>10394.0</c:v>
                </c:pt>
                <c:pt idx="7">
                  <c:v>12457.0</c:v>
                </c:pt>
                <c:pt idx="8">
                  <c:v>15402.0</c:v>
                </c:pt>
                <c:pt idx="9">
                  <c:v>21105.0</c:v>
                </c:pt>
                <c:pt idx="10">
                  <c:v>11938.0</c:v>
                </c:pt>
                <c:pt idx="11">
                  <c:v>11642.0</c:v>
                </c:pt>
                <c:pt idx="12">
                  <c:v>14366.0</c:v>
                </c:pt>
                <c:pt idx="13">
                  <c:v>15875.0</c:v>
                </c:pt>
                <c:pt idx="14">
                  <c:v>16647.0</c:v>
                </c:pt>
                <c:pt idx="15">
                  <c:v>9413.0</c:v>
                </c:pt>
                <c:pt idx="16">
                  <c:v>13080.0</c:v>
                </c:pt>
                <c:pt idx="17">
                  <c:v>10774.0</c:v>
                </c:pt>
                <c:pt idx="18" formatCode="#,##0">
                  <c:v>15078.0</c:v>
                </c:pt>
                <c:pt idx="19" formatCode="#,##0">
                  <c:v>12830.0</c:v>
                </c:pt>
                <c:pt idx="20">
                  <c:v>11436.0</c:v>
                </c:pt>
                <c:pt idx="21">
                  <c:v>12158.0</c:v>
                </c:pt>
                <c:pt idx="22">
                  <c:v>14519.0</c:v>
                </c:pt>
                <c:pt idx="23">
                  <c:v>13798.0</c:v>
                </c:pt>
                <c:pt idx="24">
                  <c:v>7974.0</c:v>
                </c:pt>
                <c:pt idx="25">
                  <c:v>4148.0</c:v>
                </c:pt>
                <c:pt idx="26">
                  <c:v>2884.0</c:v>
                </c:pt>
                <c:pt idx="27">
                  <c:v>1289.0</c:v>
                </c:pt>
                <c:pt idx="28">
                  <c:v>790.0</c:v>
                </c:pt>
                <c:pt idx="29">
                  <c:v>1181.0</c:v>
                </c:pt>
                <c:pt idx="30">
                  <c:v>1323.0</c:v>
                </c:pt>
                <c:pt idx="31">
                  <c:v>2045.0</c:v>
                </c:pt>
                <c:pt idx="32">
                  <c:v>2717.0</c:v>
                </c:pt>
                <c:pt idx="33">
                  <c:v>3886.0</c:v>
                </c:pt>
                <c:pt idx="34">
                  <c:v>4770.0</c:v>
                </c:pt>
                <c:pt idx="35">
                  <c:v>3624.0</c:v>
                </c:pt>
                <c:pt idx="36">
                  <c:v>3843.0</c:v>
                </c:pt>
                <c:pt idx="37">
                  <c:v>4133.0</c:v>
                </c:pt>
                <c:pt idx="38">
                  <c:v>2994.0</c:v>
                </c:pt>
                <c:pt idx="39">
                  <c:v>3867.0</c:v>
                </c:pt>
                <c:pt idx="40">
                  <c:v>4811.0</c:v>
                </c:pt>
                <c:pt idx="41">
                  <c:v>3743.0</c:v>
                </c:pt>
                <c:pt idx="42">
                  <c:v>4785.0</c:v>
                </c:pt>
                <c:pt idx="43">
                  <c:v>4891.0</c:v>
                </c:pt>
                <c:pt idx="44">
                  <c:v>3888.0</c:v>
                </c:pt>
                <c:pt idx="45">
                  <c:v>5053.0</c:v>
                </c:pt>
                <c:pt idx="46">
                  <c:v>6644.0</c:v>
                </c:pt>
                <c:pt idx="47">
                  <c:v>7367.0</c:v>
                </c:pt>
              </c:numCache>
            </c:numRef>
          </c:val>
        </c:ser>
        <c:ser>
          <c:idx val="1"/>
          <c:order val="1"/>
          <c:tx>
            <c:strRef>
              <c:f>'ON 1969-2016'!$C$4</c:f>
              <c:strCache>
                <c:ptCount val="1"/>
                <c:pt idx="0">
                  <c:v>Condos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'ON 1969-2016'!$A$5:$A$52</c:f>
              <c:numCache>
                <c:formatCode>General</c:formatCode>
                <c:ptCount val="48"/>
                <c:pt idx="0">
                  <c:v>1969.0</c:v>
                </c:pt>
                <c:pt idx="1">
                  <c:v>1970.0</c:v>
                </c:pt>
                <c:pt idx="2">
                  <c:v>1971.0</c:v>
                </c:pt>
                <c:pt idx="3">
                  <c:v>1972.0</c:v>
                </c:pt>
                <c:pt idx="4">
                  <c:v>1973.0</c:v>
                </c:pt>
                <c:pt idx="5">
                  <c:v>1974.0</c:v>
                </c:pt>
                <c:pt idx="6">
                  <c:v>1975.0</c:v>
                </c:pt>
                <c:pt idx="7">
                  <c:v>1976.0</c:v>
                </c:pt>
                <c:pt idx="8">
                  <c:v>1977.0</c:v>
                </c:pt>
                <c:pt idx="9">
                  <c:v>1978.0</c:v>
                </c:pt>
                <c:pt idx="10">
                  <c:v>1979.0</c:v>
                </c:pt>
                <c:pt idx="11">
                  <c:v>1980.0</c:v>
                </c:pt>
                <c:pt idx="12">
                  <c:v>1981.0</c:v>
                </c:pt>
                <c:pt idx="13">
                  <c:v>1982.0</c:v>
                </c:pt>
                <c:pt idx="14">
                  <c:v>1983.0</c:v>
                </c:pt>
                <c:pt idx="15">
                  <c:v>1984.0</c:v>
                </c:pt>
                <c:pt idx="16">
                  <c:v>1985.0</c:v>
                </c:pt>
                <c:pt idx="17">
                  <c:v>1986.0</c:v>
                </c:pt>
                <c:pt idx="18">
                  <c:v>1987.0</c:v>
                </c:pt>
                <c:pt idx="19">
                  <c:v>1988.0</c:v>
                </c:pt>
                <c:pt idx="20">
                  <c:v>1989.0</c:v>
                </c:pt>
                <c:pt idx="21">
                  <c:v>1990.0</c:v>
                </c:pt>
                <c:pt idx="22">
                  <c:v>1991.0</c:v>
                </c:pt>
                <c:pt idx="23">
                  <c:v>1992.0</c:v>
                </c:pt>
                <c:pt idx="24">
                  <c:v>1993.0</c:v>
                </c:pt>
                <c:pt idx="25">
                  <c:v>1994.0</c:v>
                </c:pt>
                <c:pt idx="26">
                  <c:v>1995.0</c:v>
                </c:pt>
                <c:pt idx="27">
                  <c:v>1996.0</c:v>
                </c:pt>
                <c:pt idx="28">
                  <c:v>1997.0</c:v>
                </c:pt>
                <c:pt idx="29">
                  <c:v>1998.0</c:v>
                </c:pt>
                <c:pt idx="30">
                  <c:v>1999.0</c:v>
                </c:pt>
                <c:pt idx="31">
                  <c:v>2000.0</c:v>
                </c:pt>
                <c:pt idx="32">
                  <c:v>2001.0</c:v>
                </c:pt>
                <c:pt idx="33">
                  <c:v>2002.0</c:v>
                </c:pt>
                <c:pt idx="34">
                  <c:v>2003.0</c:v>
                </c:pt>
                <c:pt idx="35">
                  <c:v>2004.0</c:v>
                </c:pt>
                <c:pt idx="36">
                  <c:v>2005.0</c:v>
                </c:pt>
                <c:pt idx="37">
                  <c:v>2006.0</c:v>
                </c:pt>
                <c:pt idx="38">
                  <c:v>2007.0</c:v>
                </c:pt>
                <c:pt idx="39">
                  <c:v>2008.0</c:v>
                </c:pt>
                <c:pt idx="40">
                  <c:v>2009.0</c:v>
                </c:pt>
                <c:pt idx="41">
                  <c:v>2010.0</c:v>
                </c:pt>
                <c:pt idx="42">
                  <c:v>2011.0</c:v>
                </c:pt>
                <c:pt idx="43">
                  <c:v>2012.0</c:v>
                </c:pt>
                <c:pt idx="44">
                  <c:v>2013.0</c:v>
                </c:pt>
                <c:pt idx="45">
                  <c:v>2014.0</c:v>
                </c:pt>
                <c:pt idx="46">
                  <c:v>2015.0</c:v>
                </c:pt>
                <c:pt idx="47">
                  <c:v>2016.0</c:v>
                </c:pt>
              </c:numCache>
            </c:numRef>
          </c:cat>
          <c:val>
            <c:numRef>
              <c:f>'ON 1969-2016'!$C$5:$C$52</c:f>
              <c:numCache>
                <c:formatCode>General</c:formatCode>
                <c:ptCount val="48"/>
                <c:pt idx="0">
                  <c:v>3586.0</c:v>
                </c:pt>
                <c:pt idx="1">
                  <c:v>9881.0</c:v>
                </c:pt>
                <c:pt idx="2">
                  <c:v>7652.0</c:v>
                </c:pt>
                <c:pt idx="3">
                  <c:v>8427.0</c:v>
                </c:pt>
                <c:pt idx="4">
                  <c:v>19794.0</c:v>
                </c:pt>
                <c:pt idx="5">
                  <c:v>20920.0</c:v>
                </c:pt>
                <c:pt idx="6">
                  <c:v>24309.0</c:v>
                </c:pt>
                <c:pt idx="7">
                  <c:v>26992.0</c:v>
                </c:pt>
                <c:pt idx="8">
                  <c:v>22020.0</c:v>
                </c:pt>
                <c:pt idx="9">
                  <c:v>11781.0</c:v>
                </c:pt>
                <c:pt idx="10">
                  <c:v>7328.0</c:v>
                </c:pt>
                <c:pt idx="11">
                  <c:v>5164.0</c:v>
                </c:pt>
                <c:pt idx="12">
                  <c:v>5822.0</c:v>
                </c:pt>
                <c:pt idx="13">
                  <c:v>2606.0</c:v>
                </c:pt>
                <c:pt idx="14">
                  <c:v>3325.0</c:v>
                </c:pt>
                <c:pt idx="15">
                  <c:v>5032.0</c:v>
                </c:pt>
                <c:pt idx="16">
                  <c:v>6355.0</c:v>
                </c:pt>
                <c:pt idx="17">
                  <c:v>11950.0</c:v>
                </c:pt>
                <c:pt idx="18" formatCode="#,##0">
                  <c:v>17776.0</c:v>
                </c:pt>
                <c:pt idx="19" formatCode="#,##0">
                  <c:v>20833.0</c:v>
                </c:pt>
                <c:pt idx="20">
                  <c:v>20213.0</c:v>
                </c:pt>
                <c:pt idx="21">
                  <c:v>11435.0</c:v>
                </c:pt>
                <c:pt idx="22">
                  <c:v>4240.0</c:v>
                </c:pt>
                <c:pt idx="23">
                  <c:v>2798.0</c:v>
                </c:pt>
                <c:pt idx="24">
                  <c:v>3287.0</c:v>
                </c:pt>
                <c:pt idx="25">
                  <c:v>3866.0</c:v>
                </c:pt>
                <c:pt idx="26">
                  <c:v>5713.0</c:v>
                </c:pt>
                <c:pt idx="27">
                  <c:v>6145.0</c:v>
                </c:pt>
                <c:pt idx="28">
                  <c:v>8254.0</c:v>
                </c:pt>
                <c:pt idx="29">
                  <c:v>9258.0</c:v>
                </c:pt>
                <c:pt idx="30">
                  <c:v>13316.0</c:v>
                </c:pt>
                <c:pt idx="31">
                  <c:v>13308.0</c:v>
                </c:pt>
                <c:pt idx="32">
                  <c:v>16815.0</c:v>
                </c:pt>
                <c:pt idx="33">
                  <c:v>13244.0</c:v>
                </c:pt>
                <c:pt idx="34">
                  <c:v>16837.0</c:v>
                </c:pt>
                <c:pt idx="35">
                  <c:v>18658.0</c:v>
                </c:pt>
                <c:pt idx="36">
                  <c:v>19836.0</c:v>
                </c:pt>
                <c:pt idx="37">
                  <c:v>18822.0</c:v>
                </c:pt>
                <c:pt idx="38">
                  <c:v>14155.0</c:v>
                </c:pt>
                <c:pt idx="39">
                  <c:v>29443.0</c:v>
                </c:pt>
                <c:pt idx="40">
                  <c:v>14637.0</c:v>
                </c:pt>
                <c:pt idx="41">
                  <c:v>17693.0</c:v>
                </c:pt>
                <c:pt idx="42">
                  <c:v>24959.0</c:v>
                </c:pt>
                <c:pt idx="43">
                  <c:v>34633.0</c:v>
                </c:pt>
                <c:pt idx="44">
                  <c:v>23427.0</c:v>
                </c:pt>
                <c:pt idx="45">
                  <c:v>20045.0</c:v>
                </c:pt>
                <c:pt idx="46">
                  <c:v>27911.0</c:v>
                </c:pt>
                <c:pt idx="47">
                  <c:v>25340.0</c:v>
                </c:pt>
              </c:numCache>
            </c:numRef>
          </c:val>
        </c:ser>
        <c:ser>
          <c:idx val="2"/>
          <c:order val="2"/>
          <c:tx>
            <c:strRef>
              <c:f>'ON 1969-2016'!$H$4</c:f>
              <c:strCache>
                <c:ptCount val="1"/>
                <c:pt idx="0">
                  <c:v>Houses + Other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'ON 1969-2016'!$A$5:$A$52</c:f>
              <c:numCache>
                <c:formatCode>General</c:formatCode>
                <c:ptCount val="48"/>
                <c:pt idx="0">
                  <c:v>1969.0</c:v>
                </c:pt>
                <c:pt idx="1">
                  <c:v>1970.0</c:v>
                </c:pt>
                <c:pt idx="2">
                  <c:v>1971.0</c:v>
                </c:pt>
                <c:pt idx="3">
                  <c:v>1972.0</c:v>
                </c:pt>
                <c:pt idx="4">
                  <c:v>1973.0</c:v>
                </c:pt>
                <c:pt idx="5">
                  <c:v>1974.0</c:v>
                </c:pt>
                <c:pt idx="6">
                  <c:v>1975.0</c:v>
                </c:pt>
                <c:pt idx="7">
                  <c:v>1976.0</c:v>
                </c:pt>
                <c:pt idx="8">
                  <c:v>1977.0</c:v>
                </c:pt>
                <c:pt idx="9">
                  <c:v>1978.0</c:v>
                </c:pt>
                <c:pt idx="10">
                  <c:v>1979.0</c:v>
                </c:pt>
                <c:pt idx="11">
                  <c:v>1980.0</c:v>
                </c:pt>
                <c:pt idx="12">
                  <c:v>1981.0</c:v>
                </c:pt>
                <c:pt idx="13">
                  <c:v>1982.0</c:v>
                </c:pt>
                <c:pt idx="14">
                  <c:v>1983.0</c:v>
                </c:pt>
                <c:pt idx="15">
                  <c:v>1984.0</c:v>
                </c:pt>
                <c:pt idx="16">
                  <c:v>1985.0</c:v>
                </c:pt>
                <c:pt idx="17">
                  <c:v>1986.0</c:v>
                </c:pt>
                <c:pt idx="18">
                  <c:v>1987.0</c:v>
                </c:pt>
                <c:pt idx="19">
                  <c:v>1988.0</c:v>
                </c:pt>
                <c:pt idx="20">
                  <c:v>1989.0</c:v>
                </c:pt>
                <c:pt idx="21">
                  <c:v>1990.0</c:v>
                </c:pt>
                <c:pt idx="22">
                  <c:v>1991.0</c:v>
                </c:pt>
                <c:pt idx="23">
                  <c:v>1992.0</c:v>
                </c:pt>
                <c:pt idx="24">
                  <c:v>1993.0</c:v>
                </c:pt>
                <c:pt idx="25">
                  <c:v>1994.0</c:v>
                </c:pt>
                <c:pt idx="26">
                  <c:v>1995.0</c:v>
                </c:pt>
                <c:pt idx="27">
                  <c:v>1996.0</c:v>
                </c:pt>
                <c:pt idx="28">
                  <c:v>1997.0</c:v>
                </c:pt>
                <c:pt idx="29">
                  <c:v>1998.0</c:v>
                </c:pt>
                <c:pt idx="30">
                  <c:v>1999.0</c:v>
                </c:pt>
                <c:pt idx="31">
                  <c:v>2000.0</c:v>
                </c:pt>
                <c:pt idx="32">
                  <c:v>2001.0</c:v>
                </c:pt>
                <c:pt idx="33">
                  <c:v>2002.0</c:v>
                </c:pt>
                <c:pt idx="34">
                  <c:v>2003.0</c:v>
                </c:pt>
                <c:pt idx="35">
                  <c:v>2004.0</c:v>
                </c:pt>
                <c:pt idx="36">
                  <c:v>2005.0</c:v>
                </c:pt>
                <c:pt idx="37">
                  <c:v>2006.0</c:v>
                </c:pt>
                <c:pt idx="38">
                  <c:v>2007.0</c:v>
                </c:pt>
                <c:pt idx="39">
                  <c:v>2008.0</c:v>
                </c:pt>
                <c:pt idx="40">
                  <c:v>2009.0</c:v>
                </c:pt>
                <c:pt idx="41">
                  <c:v>2010.0</c:v>
                </c:pt>
                <c:pt idx="42">
                  <c:v>2011.0</c:v>
                </c:pt>
                <c:pt idx="43">
                  <c:v>2012.0</c:v>
                </c:pt>
                <c:pt idx="44">
                  <c:v>2013.0</c:v>
                </c:pt>
                <c:pt idx="45">
                  <c:v>2014.0</c:v>
                </c:pt>
                <c:pt idx="46">
                  <c:v>2015.0</c:v>
                </c:pt>
                <c:pt idx="47">
                  <c:v>2016.0</c:v>
                </c:pt>
              </c:numCache>
            </c:numRef>
          </c:cat>
          <c:val>
            <c:numRef>
              <c:f>'ON 1969-2016'!$H$5:$H$52</c:f>
              <c:numCache>
                <c:formatCode>#,##0</c:formatCode>
                <c:ptCount val="48"/>
                <c:pt idx="0">
                  <c:v>37963.0</c:v>
                </c:pt>
                <c:pt idx="1">
                  <c:v>28233.0</c:v>
                </c:pt>
                <c:pt idx="2">
                  <c:v>40383.0</c:v>
                </c:pt>
                <c:pt idx="3">
                  <c:v>48372.0</c:v>
                </c:pt>
                <c:pt idx="4">
                  <c:v>53695.0</c:v>
                </c:pt>
                <c:pt idx="5">
                  <c:v>42323.0</c:v>
                </c:pt>
                <c:pt idx="6">
                  <c:v>45265.0</c:v>
                </c:pt>
                <c:pt idx="7">
                  <c:v>45233.0</c:v>
                </c:pt>
                <c:pt idx="8">
                  <c:v>41708.0</c:v>
                </c:pt>
                <c:pt idx="9">
                  <c:v>38824.0</c:v>
                </c:pt>
                <c:pt idx="10">
                  <c:v>37621.0</c:v>
                </c:pt>
                <c:pt idx="11">
                  <c:v>23321.0</c:v>
                </c:pt>
                <c:pt idx="12">
                  <c:v>29973.0</c:v>
                </c:pt>
                <c:pt idx="13">
                  <c:v>20027.0</c:v>
                </c:pt>
                <c:pt idx="14">
                  <c:v>34967.0</c:v>
                </c:pt>
                <c:pt idx="15">
                  <c:v>33726.0</c:v>
                </c:pt>
                <c:pt idx="16">
                  <c:v>45436.0</c:v>
                </c:pt>
                <c:pt idx="17">
                  <c:v>58746.0</c:v>
                </c:pt>
                <c:pt idx="18">
                  <c:v>61046.0</c:v>
                </c:pt>
                <c:pt idx="19">
                  <c:v>53281.0</c:v>
                </c:pt>
                <c:pt idx="20">
                  <c:v>49377.0</c:v>
                </c:pt>
                <c:pt idx="21">
                  <c:v>29748.0</c:v>
                </c:pt>
                <c:pt idx="22">
                  <c:v>27364.0</c:v>
                </c:pt>
                <c:pt idx="23">
                  <c:v>32097.0</c:v>
                </c:pt>
                <c:pt idx="24">
                  <c:v>27586.0</c:v>
                </c:pt>
                <c:pt idx="25">
                  <c:v>33546.0</c:v>
                </c:pt>
                <c:pt idx="26">
                  <c:v>23296.0</c:v>
                </c:pt>
                <c:pt idx="27">
                  <c:v>32078.0</c:v>
                </c:pt>
                <c:pt idx="28">
                  <c:v>40928.0</c:v>
                </c:pt>
                <c:pt idx="29">
                  <c:v>39649.0</c:v>
                </c:pt>
                <c:pt idx="30">
                  <c:v>48286.0</c:v>
                </c:pt>
                <c:pt idx="31">
                  <c:v>52070.0</c:v>
                </c:pt>
                <c:pt idx="32">
                  <c:v>50730.0</c:v>
                </c:pt>
                <c:pt idx="33">
                  <c:v>62485.0</c:v>
                </c:pt>
                <c:pt idx="34">
                  <c:v>59326.0</c:v>
                </c:pt>
                <c:pt idx="35">
                  <c:v>57612.0</c:v>
                </c:pt>
                <c:pt idx="36">
                  <c:v>49498.0</c:v>
                </c:pt>
                <c:pt idx="37">
                  <c:v>44826.0</c:v>
                </c:pt>
                <c:pt idx="38">
                  <c:v>45626.0</c:v>
                </c:pt>
                <c:pt idx="39">
                  <c:v>38613.0</c:v>
                </c:pt>
                <c:pt idx="40">
                  <c:v>28491.0</c:v>
                </c:pt>
                <c:pt idx="41">
                  <c:v>35668.0</c:v>
                </c:pt>
                <c:pt idx="42">
                  <c:v>35496.0</c:v>
                </c:pt>
                <c:pt idx="43">
                  <c:v>34890.0</c:v>
                </c:pt>
                <c:pt idx="44">
                  <c:v>31299.0</c:v>
                </c:pt>
                <c:pt idx="45">
                  <c:v>31064.0</c:v>
                </c:pt>
                <c:pt idx="46">
                  <c:v>33737.0</c:v>
                </c:pt>
                <c:pt idx="47">
                  <c:v>39156.0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-2129827264"/>
        <c:axId val="-2130081616"/>
      </c:barChart>
      <c:catAx>
        <c:axId val="-2129827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charset="0"/>
                <a:ea typeface="+mn-ea"/>
                <a:cs typeface="+mn-cs"/>
              </a:defRPr>
            </a:pPr>
            <a:endParaRPr lang="en-US"/>
          </a:p>
        </c:txPr>
        <c:crossAx val="-2130081616"/>
        <c:crosses val="autoZero"/>
        <c:auto val="1"/>
        <c:lblAlgn val="ctr"/>
        <c:lblOffset val="100"/>
        <c:noMultiLvlLbl val="0"/>
      </c:catAx>
      <c:valAx>
        <c:axId val="-213008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charset="0"/>
                <a:ea typeface="+mn-ea"/>
                <a:cs typeface="+mn-cs"/>
              </a:defRPr>
            </a:pPr>
            <a:endParaRPr lang="en-US"/>
          </a:p>
        </c:txPr>
        <c:crossAx val="-2129827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69894444444444"/>
          <c:y val="0.0149024074074074"/>
          <c:w val="0.386356543209876"/>
          <c:h val="0.052365925925925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Helvetica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4" Type="http://schemas.openxmlformats.org/officeDocument/2006/relationships/chart" Target="../charts/chart5.xml"/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50800</xdr:colOff>
      <xdr:row>23</xdr:row>
      <xdr:rowOff>50800</xdr:rowOff>
    </xdr:from>
    <xdr:to>
      <xdr:col>10</xdr:col>
      <xdr:colOff>721300</xdr:colOff>
      <xdr:row>49</xdr:row>
      <xdr:rowOff>167600</xdr:rowOff>
    </xdr:to>
    <xdr:graphicFrame macro="">
      <xdr:nvGraphicFramePr>
        <xdr:cNvPr id="5" name="Chart 4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0.93137</cdr:y>
    </cdr:from>
    <cdr:to>
      <cdr:x>0.99274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4826000"/>
          <a:ext cx="8166100" cy="355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0" i="0" baseline="0">
              <a:effectLst/>
              <a:latin typeface="Helvetica" charset="0"/>
              <a:ea typeface="+mn-ea"/>
              <a:cs typeface="+mn-cs"/>
            </a:rPr>
            <a:t>Phillip Mendonça-Vieira, 2017. </a:t>
          </a:r>
          <a:r>
            <a:rPr lang="en-US" sz="900" b="1" i="0" baseline="0">
              <a:effectLst/>
              <a:latin typeface="Helvetica" charset="0"/>
              <a:ea typeface="+mn-ea"/>
              <a:cs typeface="+mn-cs"/>
            </a:rPr>
            <a:t>Source:</a:t>
          </a:r>
          <a:r>
            <a:rPr lang="en-US" sz="900" b="0" i="0" baseline="0">
              <a:effectLst/>
              <a:latin typeface="Helvetica" charset="0"/>
              <a:ea typeface="+mn-ea"/>
              <a:cs typeface="+mn-cs"/>
            </a:rPr>
            <a:t> Smith, L. B. (1988). An Economic Assessment of Rent Controls: The Ontario Experience. </a:t>
          </a:r>
          <a:r>
            <a:rPr lang="en-US" sz="900" b="0" i="1" baseline="0">
              <a:effectLst/>
              <a:latin typeface="Helvetica" charset="0"/>
              <a:ea typeface="+mn-ea"/>
              <a:cs typeface="+mn-cs"/>
            </a:rPr>
            <a:t>The Journal of Real Estate Finance and Economics,1</a:t>
          </a:r>
          <a:r>
            <a:rPr lang="en-US" sz="900" b="0" i="0" baseline="0">
              <a:effectLst/>
              <a:latin typeface="Helvetica" charset="0"/>
              <a:ea typeface="+mn-ea"/>
              <a:cs typeface="+mn-cs"/>
            </a:rPr>
            <a:t>(3), 223</a:t>
          </a:r>
          <a:endParaRPr lang="en-US" sz="900" baseline="0">
            <a:latin typeface="Helvetica" charset="0"/>
          </a:endParaRP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146050</xdr:colOff>
      <xdr:row>4</xdr:row>
      <xdr:rowOff>0</xdr:rowOff>
    </xdr:from>
    <xdr:to>
      <xdr:col>18</xdr:col>
      <xdr:colOff>546100</xdr:colOff>
      <xdr:row>29</xdr:row>
      <xdr:rowOff>139700</xdr:rowOff>
    </xdr:to>
    <xdr:graphicFrame macro="">
      <xdr:nvGraphicFramePr>
        <xdr:cNvPr id="2" name="Chart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12700</xdr:colOff>
      <xdr:row>53</xdr:row>
      <xdr:rowOff>25400</xdr:rowOff>
    </xdr:from>
    <xdr:to>
      <xdr:col>10</xdr:col>
      <xdr:colOff>683200</xdr:colOff>
      <xdr:row>79</xdr:row>
      <xdr:rowOff>142200</xdr:rowOff>
    </xdr:to>
    <xdr:graphicFrame macro="">
      <xdr:nvGraphicFramePr>
        <xdr:cNvPr id="3" name="Chart 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76200</xdr:colOff>
      <xdr:row>93</xdr:row>
      <xdr:rowOff>101600</xdr:rowOff>
    </xdr:from>
    <xdr:to>
      <xdr:col>14</xdr:col>
      <xdr:colOff>476250</xdr:colOff>
      <xdr:row>119</xdr:row>
      <xdr:rowOff>38100</xdr:rowOff>
    </xdr:to>
    <xdr:graphicFrame macro="">
      <xdr:nvGraphicFramePr>
        <xdr:cNvPr id="4" name="Chart 3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50800</xdr:colOff>
      <xdr:row>81</xdr:row>
      <xdr:rowOff>50800</xdr:rowOff>
    </xdr:from>
    <xdr:to>
      <xdr:col>10</xdr:col>
      <xdr:colOff>721300</xdr:colOff>
      <xdr:row>107</xdr:row>
      <xdr:rowOff>167600</xdr:rowOff>
    </xdr:to>
    <xdr:graphicFrame macro="">
      <xdr:nvGraphicFramePr>
        <xdr:cNvPr id="6" name="Chart 5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0.90268</cdr:y>
    </cdr:from>
    <cdr:to>
      <cdr:x>0.9927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4711700"/>
          <a:ext cx="7772394" cy="508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900" b="0" i="0">
              <a:effectLst/>
              <a:latin typeface="Helvetica" charset="0"/>
              <a:ea typeface="+mn-ea"/>
              <a:cs typeface="+mn-cs"/>
            </a:rPr>
            <a:t>Phillip</a:t>
          </a:r>
          <a:r>
            <a:rPr lang="en-US" sz="900" b="0" i="0" baseline="0">
              <a:effectLst/>
              <a:latin typeface="Helvetica" charset="0"/>
              <a:ea typeface="+mn-ea"/>
              <a:cs typeface="+mn-cs"/>
            </a:rPr>
            <a:t> Mendonça-Vieira, 2017. </a:t>
          </a:r>
          <a:r>
            <a:rPr lang="en-US" sz="900" b="1" i="0" baseline="0">
              <a:effectLst/>
              <a:latin typeface="Helvetica" charset="0"/>
              <a:ea typeface="+mn-ea"/>
              <a:cs typeface="+mn-cs"/>
            </a:rPr>
            <a:t>Source: </a:t>
          </a:r>
          <a:r>
            <a:rPr lang="en-US" sz="900" b="1" i="0">
              <a:effectLst/>
              <a:latin typeface="Helvetica" charset="0"/>
              <a:ea typeface="+mn-ea"/>
              <a:cs typeface="+mn-cs"/>
            </a:rPr>
            <a:t>1969-1986</a:t>
          </a:r>
          <a:r>
            <a:rPr lang="en-US" sz="900" b="0" i="0">
              <a:effectLst/>
              <a:latin typeface="Helvetica" charset="0"/>
              <a:ea typeface="+mn-ea"/>
              <a:cs typeface="+mn-cs"/>
            </a:rPr>
            <a:t>: Smith, L. B. (1988). An Economic Assessment of Rent Controls: The Ontario Experience. </a:t>
          </a:r>
          <a:r>
            <a:rPr lang="en-US" sz="900" b="0" i="1">
              <a:effectLst/>
              <a:latin typeface="Helvetica" charset="0"/>
              <a:ea typeface="+mn-ea"/>
              <a:cs typeface="+mn-cs"/>
            </a:rPr>
            <a:t>The Journal of Real Estate Finance and </a:t>
          </a:r>
          <a:r>
            <a:rPr lang="en-US" sz="900" b="0" i="1" baseline="0">
              <a:effectLst/>
              <a:latin typeface="Helvetica" charset="0"/>
              <a:ea typeface="+mn-ea"/>
              <a:cs typeface="+mn-cs"/>
            </a:rPr>
            <a:t>Economics,1</a:t>
          </a:r>
          <a:r>
            <a:rPr lang="en-US" sz="900" b="0" i="0" baseline="0">
              <a:effectLst/>
              <a:latin typeface="Helvetica" charset="0"/>
              <a:ea typeface="+mn-ea"/>
              <a:cs typeface="+mn-cs"/>
            </a:rPr>
            <a:t>(3</a:t>
          </a:r>
          <a:r>
            <a:rPr lang="en-US" sz="900" b="0" i="0">
              <a:effectLst/>
              <a:latin typeface="Helvetica" charset="0"/>
              <a:ea typeface="+mn-ea"/>
              <a:cs typeface="+mn-cs"/>
            </a:rPr>
            <a:t>), 223; </a:t>
          </a:r>
          <a:r>
            <a:rPr lang="en-US" sz="900" b="1" i="0">
              <a:effectLst/>
              <a:latin typeface="Helvetica" charset="0"/>
              <a:ea typeface="+mn-ea"/>
              <a:cs typeface="+mn-cs"/>
            </a:rPr>
            <a:t>1987-2016</a:t>
          </a:r>
          <a:r>
            <a:rPr lang="en-US" sz="900" b="0" i="0">
              <a:effectLst/>
              <a:latin typeface="Helvetica" charset="0"/>
              <a:ea typeface="+mn-ea"/>
              <a:cs typeface="+mn-cs"/>
            </a:rPr>
            <a:t>: CMHC, </a:t>
          </a:r>
          <a:r>
            <a:rPr lang="en-US" sz="900" b="0" i="1">
              <a:effectLst/>
              <a:latin typeface="Helvetica" charset="0"/>
              <a:ea typeface="+mn-ea"/>
              <a:cs typeface="+mn-cs"/>
            </a:rPr>
            <a:t>Canadian</a:t>
          </a:r>
          <a:r>
            <a:rPr lang="en-US" sz="900" b="0" i="1" baseline="0">
              <a:effectLst/>
              <a:latin typeface="Helvetica" charset="0"/>
              <a:ea typeface="+mn-ea"/>
              <a:cs typeface="+mn-cs"/>
            </a:rPr>
            <a:t> Housing Statistics,</a:t>
          </a:r>
          <a:r>
            <a:rPr lang="en-US" sz="900" b="0" i="0">
              <a:effectLst/>
              <a:latin typeface="Helvetica" charset="0"/>
              <a:ea typeface="+mn-ea"/>
              <a:cs typeface="+mn-cs"/>
            </a:rPr>
            <a:t> </a:t>
          </a:r>
          <a:r>
            <a:rPr lang="en-US" sz="900">
              <a:latin typeface="Helvetica" charset="0"/>
            </a:rPr>
            <a:t>Dwelling Starts by Intended Market for Centres of 10,000 population and over, by Type, by Province</a:t>
          </a:r>
        </a:p>
        <a:p xmlns:a="http://schemas.openxmlformats.org/drawingml/2006/main">
          <a:endParaRPr lang="en-US" sz="900">
            <a:latin typeface="Helvetica" charset="0"/>
          </a:endParaRP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</cdr:x>
      <cdr:y>0.87348</cdr:y>
    </cdr:from>
    <cdr:to>
      <cdr:x>0.9927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4559319"/>
          <a:ext cx="7772394" cy="66038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 i="0">
              <a:effectLst/>
              <a:latin typeface="+mn-lt"/>
              <a:ea typeface="+mn-ea"/>
              <a:cs typeface="+mn-cs"/>
            </a:rPr>
            <a:t>1969-1986</a:t>
          </a:r>
          <a:r>
            <a:rPr lang="en-US" sz="1100" b="0" i="0">
              <a:effectLst/>
              <a:latin typeface="+mn-lt"/>
              <a:ea typeface="+mn-ea"/>
              <a:cs typeface="+mn-cs"/>
            </a:rPr>
            <a:t>: Smith, L. B. (1988). An economic assessment of rent controls: The Ontario experience. </a:t>
          </a:r>
          <a:r>
            <a:rPr lang="en-US" sz="1100" b="0" i="1">
              <a:effectLst/>
              <a:latin typeface="+mn-lt"/>
              <a:ea typeface="+mn-ea"/>
              <a:cs typeface="+mn-cs"/>
            </a:rPr>
            <a:t>The Journal of Real Estate Finance and Economics,1</a:t>
          </a:r>
          <a:r>
            <a:rPr lang="en-US" sz="1100" b="0" i="0">
              <a:effectLst/>
              <a:latin typeface="+mn-lt"/>
              <a:ea typeface="+mn-ea"/>
              <a:cs typeface="+mn-cs"/>
            </a:rPr>
            <a:t>(3), 223; </a:t>
          </a:r>
          <a:r>
            <a:rPr lang="en-US" sz="1100" b="1" i="0">
              <a:effectLst/>
              <a:latin typeface="+mn-lt"/>
              <a:ea typeface="+mn-ea"/>
              <a:cs typeface="+mn-cs"/>
            </a:rPr>
            <a:t>1987-2016</a:t>
          </a:r>
          <a:r>
            <a:rPr lang="en-US" sz="1100" b="0" i="0">
              <a:effectLst/>
              <a:latin typeface="+mn-lt"/>
              <a:ea typeface="+mn-ea"/>
              <a:cs typeface="+mn-cs"/>
            </a:rPr>
            <a:t>: CMHC, </a:t>
          </a:r>
          <a:r>
            <a:rPr lang="en-US" sz="1100" b="0" i="1">
              <a:effectLst/>
              <a:latin typeface="+mn-lt"/>
              <a:ea typeface="+mn-ea"/>
              <a:cs typeface="+mn-cs"/>
            </a:rPr>
            <a:t>Canadian</a:t>
          </a:r>
          <a:r>
            <a:rPr lang="en-US" sz="1100" b="0" i="1" baseline="0">
              <a:effectLst/>
              <a:latin typeface="+mn-lt"/>
              <a:ea typeface="+mn-ea"/>
              <a:cs typeface="+mn-cs"/>
            </a:rPr>
            <a:t> Housing Statistics,</a:t>
          </a:r>
          <a:r>
            <a:rPr lang="en-US" sz="1100" b="0" i="0">
              <a:effectLst/>
              <a:latin typeface="+mn-lt"/>
              <a:ea typeface="+mn-ea"/>
              <a:cs typeface="+mn-cs"/>
            </a:rPr>
            <a:t> </a:t>
          </a:r>
          <a:r>
            <a:rPr lang="en-US"/>
            <a:t>Dwelling Starts by Intended Market for Centres of 10,000 population and over, by Type, by Province</a:t>
          </a:r>
          <a:endParaRPr lang="en-US" sz="1100"/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</cdr:x>
      <cdr:y>0.90268</cdr:y>
    </cdr:from>
    <cdr:to>
      <cdr:x>0.9927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4711700"/>
          <a:ext cx="7772394" cy="508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900" b="0" i="0">
              <a:effectLst/>
              <a:latin typeface="Helvetica" charset="0"/>
              <a:ea typeface="+mn-ea"/>
              <a:cs typeface="+mn-cs"/>
            </a:rPr>
            <a:t>Phillip</a:t>
          </a:r>
          <a:r>
            <a:rPr lang="en-US" sz="900" b="0" i="0" baseline="0">
              <a:effectLst/>
              <a:latin typeface="Helvetica" charset="0"/>
              <a:ea typeface="+mn-ea"/>
              <a:cs typeface="+mn-cs"/>
            </a:rPr>
            <a:t> Mendonça-Vieira, 2017. </a:t>
          </a:r>
          <a:r>
            <a:rPr lang="en-US" sz="900" b="1" i="0" baseline="0">
              <a:effectLst/>
              <a:latin typeface="Helvetica" charset="0"/>
              <a:ea typeface="+mn-ea"/>
              <a:cs typeface="+mn-cs"/>
            </a:rPr>
            <a:t>Source: </a:t>
          </a:r>
          <a:r>
            <a:rPr lang="en-US" sz="900" b="1" i="0">
              <a:effectLst/>
              <a:latin typeface="Helvetica" charset="0"/>
              <a:ea typeface="+mn-ea"/>
              <a:cs typeface="+mn-cs"/>
            </a:rPr>
            <a:t>1969-1986</a:t>
          </a:r>
          <a:r>
            <a:rPr lang="en-US" sz="900" b="0" i="0">
              <a:effectLst/>
              <a:latin typeface="Helvetica" charset="0"/>
              <a:ea typeface="+mn-ea"/>
              <a:cs typeface="+mn-cs"/>
            </a:rPr>
            <a:t>: Smith, L. B. (1988). An Economic Assessment of Rent Controls: The Ontario Experience. </a:t>
          </a:r>
          <a:r>
            <a:rPr lang="en-US" sz="900" b="0" i="1">
              <a:effectLst/>
              <a:latin typeface="Helvetica" charset="0"/>
              <a:ea typeface="+mn-ea"/>
              <a:cs typeface="+mn-cs"/>
            </a:rPr>
            <a:t>The Journal of Real Estate Finance and </a:t>
          </a:r>
          <a:r>
            <a:rPr lang="en-US" sz="900" b="0" i="1" baseline="0">
              <a:effectLst/>
              <a:latin typeface="Helvetica" charset="0"/>
              <a:ea typeface="+mn-ea"/>
              <a:cs typeface="+mn-cs"/>
            </a:rPr>
            <a:t>Economics,1</a:t>
          </a:r>
          <a:r>
            <a:rPr lang="en-US" sz="900" b="0" i="0" baseline="0">
              <a:effectLst/>
              <a:latin typeface="Helvetica" charset="0"/>
              <a:ea typeface="+mn-ea"/>
              <a:cs typeface="+mn-cs"/>
            </a:rPr>
            <a:t>(3</a:t>
          </a:r>
          <a:r>
            <a:rPr lang="en-US" sz="900" b="0" i="0">
              <a:effectLst/>
              <a:latin typeface="Helvetica" charset="0"/>
              <a:ea typeface="+mn-ea"/>
              <a:cs typeface="+mn-cs"/>
            </a:rPr>
            <a:t>), 223; </a:t>
          </a:r>
          <a:r>
            <a:rPr lang="en-US" sz="900" b="1" i="0">
              <a:effectLst/>
              <a:latin typeface="Helvetica" charset="0"/>
              <a:ea typeface="+mn-ea"/>
              <a:cs typeface="+mn-cs"/>
            </a:rPr>
            <a:t>1987-2016</a:t>
          </a:r>
          <a:r>
            <a:rPr lang="en-US" sz="900" b="0" i="0">
              <a:effectLst/>
              <a:latin typeface="Helvetica" charset="0"/>
              <a:ea typeface="+mn-ea"/>
              <a:cs typeface="+mn-cs"/>
            </a:rPr>
            <a:t>: CMHC, </a:t>
          </a:r>
          <a:r>
            <a:rPr lang="en-US" sz="900" b="0" i="1">
              <a:effectLst/>
              <a:latin typeface="Helvetica" charset="0"/>
              <a:ea typeface="+mn-ea"/>
              <a:cs typeface="+mn-cs"/>
            </a:rPr>
            <a:t>Canadian</a:t>
          </a:r>
          <a:r>
            <a:rPr lang="en-US" sz="900" b="0" i="1" baseline="0">
              <a:effectLst/>
              <a:latin typeface="Helvetica" charset="0"/>
              <a:ea typeface="+mn-ea"/>
              <a:cs typeface="+mn-cs"/>
            </a:rPr>
            <a:t> Housing Statistics,</a:t>
          </a:r>
          <a:r>
            <a:rPr lang="en-US" sz="900" b="0" i="0">
              <a:effectLst/>
              <a:latin typeface="Helvetica" charset="0"/>
              <a:ea typeface="+mn-ea"/>
              <a:cs typeface="+mn-cs"/>
            </a:rPr>
            <a:t> </a:t>
          </a:r>
          <a:r>
            <a:rPr lang="en-US" sz="900">
              <a:latin typeface="Helvetica" charset="0"/>
            </a:rPr>
            <a:t>Dwelling Starts by Intended Market for Centres of 10,000 population and over, by Type, by Province</a:t>
          </a:r>
        </a:p>
        <a:p xmlns:a="http://schemas.openxmlformats.org/drawingml/2006/main">
          <a:endParaRPr lang="en-US" sz="900">
            <a:latin typeface="Helvetica" charset="0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tabSelected="1" topLeftCell="A2" workbookViewId="0">
      <selection activeCell="I10" sqref="I10"/>
    </sheetView>
  </sheetViews>
  <sheetFormatPr baseColWidth="10" defaultRowHeight="16" x14ac:dyDescent="0.2"/>
  <sheetData>
    <row r="1" spans="1:9" x14ac:dyDescent="0.2">
      <c r="A1" t="s">
        <v>0</v>
      </c>
    </row>
    <row r="2" spans="1:9" x14ac:dyDescent="0.2">
      <c r="A2" s="1" t="s">
        <v>1</v>
      </c>
    </row>
    <row r="4" spans="1:9" x14ac:dyDescent="0.2">
      <c r="B4" t="s">
        <v>6</v>
      </c>
      <c r="C4" t="s">
        <v>4</v>
      </c>
      <c r="D4" t="s">
        <v>3</v>
      </c>
      <c r="E4" t="s">
        <v>2</v>
      </c>
      <c r="F4" t="s">
        <v>5</v>
      </c>
      <c r="G4" t="s">
        <v>7</v>
      </c>
      <c r="H4" t="s">
        <v>8</v>
      </c>
      <c r="I4" t="s">
        <v>9</v>
      </c>
    </row>
    <row r="5" spans="1:9" x14ac:dyDescent="0.2">
      <c r="A5">
        <v>1969</v>
      </c>
      <c r="B5" s="2">
        <v>81446</v>
      </c>
      <c r="C5">
        <v>35484</v>
      </c>
      <c r="D5">
        <v>3586</v>
      </c>
      <c r="E5">
        <v>39897</v>
      </c>
      <c r="F5" s="2">
        <f t="shared" ref="F5:F22" si="0">B5-(E5+D5+C5)</f>
        <v>2479</v>
      </c>
      <c r="G5" s="2">
        <v>27543</v>
      </c>
      <c r="H5" s="2">
        <v>12345</v>
      </c>
      <c r="I5" s="2">
        <f>B5-E5</f>
        <v>41549</v>
      </c>
    </row>
    <row r="6" spans="1:9" x14ac:dyDescent="0.2">
      <c r="A6">
        <v>1970</v>
      </c>
      <c r="B6">
        <v>76675</v>
      </c>
      <c r="C6">
        <v>26201</v>
      </c>
      <c r="D6">
        <v>9881</v>
      </c>
      <c r="E6">
        <v>38561</v>
      </c>
      <c r="F6" s="2">
        <f t="shared" si="0"/>
        <v>2032</v>
      </c>
      <c r="G6" s="2">
        <v>23982</v>
      </c>
      <c r="H6" s="2">
        <v>14579</v>
      </c>
      <c r="I6" s="2">
        <f t="shared" ref="I6:I22" si="1">B6-E6</f>
        <v>38114</v>
      </c>
    </row>
    <row r="7" spans="1:9" x14ac:dyDescent="0.2">
      <c r="A7">
        <v>1971</v>
      </c>
      <c r="B7" s="2">
        <v>89980</v>
      </c>
      <c r="C7">
        <v>38483</v>
      </c>
      <c r="D7">
        <v>7652</v>
      </c>
      <c r="E7">
        <v>41945</v>
      </c>
      <c r="F7" s="2">
        <f t="shared" si="0"/>
        <v>1900</v>
      </c>
      <c r="G7" s="2">
        <v>31873</v>
      </c>
      <c r="H7" s="2">
        <v>10072</v>
      </c>
      <c r="I7" s="2">
        <f t="shared" si="1"/>
        <v>48035</v>
      </c>
    </row>
    <row r="8" spans="1:9" x14ac:dyDescent="0.2">
      <c r="A8">
        <v>1972</v>
      </c>
      <c r="B8" s="2">
        <v>102933</v>
      </c>
      <c r="C8">
        <v>46169</v>
      </c>
      <c r="D8">
        <v>8427</v>
      </c>
      <c r="E8">
        <v>46134</v>
      </c>
      <c r="F8" s="2">
        <f t="shared" si="0"/>
        <v>2203</v>
      </c>
      <c r="G8" s="2">
        <v>39097</v>
      </c>
      <c r="H8" s="2">
        <v>7037</v>
      </c>
      <c r="I8" s="2">
        <f t="shared" si="1"/>
        <v>56799</v>
      </c>
    </row>
    <row r="9" spans="1:9" x14ac:dyDescent="0.2">
      <c r="A9">
        <v>1973</v>
      </c>
      <c r="B9" s="2">
        <v>110536</v>
      </c>
      <c r="C9">
        <v>50701</v>
      </c>
      <c r="D9">
        <v>19794</v>
      </c>
      <c r="E9">
        <v>37047</v>
      </c>
      <c r="F9" s="2">
        <f t="shared" si="0"/>
        <v>2994</v>
      </c>
      <c r="G9" s="2">
        <v>25933</v>
      </c>
      <c r="H9" s="2">
        <v>11114</v>
      </c>
      <c r="I9" s="2">
        <f t="shared" si="1"/>
        <v>73489</v>
      </c>
    </row>
    <row r="10" spans="1:9" x14ac:dyDescent="0.2">
      <c r="A10">
        <v>1974</v>
      </c>
      <c r="B10" s="2">
        <v>85503</v>
      </c>
      <c r="C10">
        <v>39944</v>
      </c>
      <c r="D10">
        <v>20920</v>
      </c>
      <c r="E10">
        <v>22260</v>
      </c>
      <c r="F10" s="2">
        <f t="shared" si="0"/>
        <v>2379</v>
      </c>
      <c r="G10" s="2">
        <v>15094</v>
      </c>
      <c r="H10" s="2">
        <v>7166</v>
      </c>
      <c r="I10" s="2">
        <f t="shared" si="1"/>
        <v>63243</v>
      </c>
    </row>
    <row r="11" spans="1:9" x14ac:dyDescent="0.2">
      <c r="A11">
        <v>1975</v>
      </c>
      <c r="B11" s="2">
        <v>79968</v>
      </c>
      <c r="C11">
        <v>42212</v>
      </c>
      <c r="D11">
        <v>24309</v>
      </c>
      <c r="E11">
        <v>10394</v>
      </c>
      <c r="F11" s="2">
        <f t="shared" si="0"/>
        <v>3053</v>
      </c>
      <c r="G11" s="2">
        <v>3775</v>
      </c>
      <c r="H11" s="2">
        <v>6619</v>
      </c>
      <c r="I11" s="2">
        <f t="shared" si="1"/>
        <v>69574</v>
      </c>
    </row>
    <row r="12" spans="1:9" x14ac:dyDescent="0.2">
      <c r="A12">
        <v>1976</v>
      </c>
      <c r="B12" s="2">
        <v>84682</v>
      </c>
      <c r="C12">
        <v>40754</v>
      </c>
      <c r="D12">
        <v>26992</v>
      </c>
      <c r="E12">
        <v>12457</v>
      </c>
      <c r="F12" s="2">
        <f t="shared" si="0"/>
        <v>4479</v>
      </c>
      <c r="G12" s="2">
        <v>3691</v>
      </c>
      <c r="H12" s="2">
        <v>8766</v>
      </c>
      <c r="I12" s="2">
        <f t="shared" si="1"/>
        <v>72225</v>
      </c>
    </row>
    <row r="13" spans="1:9" x14ac:dyDescent="0.2">
      <c r="A13">
        <v>1977</v>
      </c>
      <c r="B13" s="2">
        <v>79130</v>
      </c>
      <c r="C13">
        <v>38263</v>
      </c>
      <c r="D13">
        <v>22020</v>
      </c>
      <c r="E13">
        <v>15402</v>
      </c>
      <c r="F13" s="2">
        <f t="shared" si="0"/>
        <v>3445</v>
      </c>
      <c r="G13" s="2">
        <v>5382</v>
      </c>
      <c r="H13" s="2">
        <v>10020</v>
      </c>
      <c r="I13" s="2">
        <f t="shared" si="1"/>
        <v>63728</v>
      </c>
    </row>
    <row r="14" spans="1:9" x14ac:dyDescent="0.2">
      <c r="A14">
        <v>1978</v>
      </c>
      <c r="B14" s="2">
        <v>71710</v>
      </c>
      <c r="C14">
        <v>36556</v>
      </c>
      <c r="D14">
        <v>11781</v>
      </c>
      <c r="E14">
        <v>21105</v>
      </c>
      <c r="F14" s="2">
        <f t="shared" si="0"/>
        <v>2268</v>
      </c>
      <c r="G14" s="2">
        <v>6935</v>
      </c>
      <c r="H14" s="2">
        <v>14170</v>
      </c>
      <c r="I14" s="2">
        <f t="shared" si="1"/>
        <v>50605</v>
      </c>
    </row>
    <row r="15" spans="1:9" x14ac:dyDescent="0.2">
      <c r="A15">
        <v>1979</v>
      </c>
      <c r="B15" s="2">
        <v>56887</v>
      </c>
      <c r="C15">
        <v>36160</v>
      </c>
      <c r="D15">
        <v>7328</v>
      </c>
      <c r="E15">
        <v>11938</v>
      </c>
      <c r="F15" s="2">
        <f t="shared" si="0"/>
        <v>1461</v>
      </c>
      <c r="G15" s="2">
        <v>7711</v>
      </c>
      <c r="H15" s="2">
        <v>4227</v>
      </c>
      <c r="I15" s="2">
        <f t="shared" si="1"/>
        <v>44949</v>
      </c>
    </row>
    <row r="16" spans="1:9" x14ac:dyDescent="0.2">
      <c r="A16">
        <v>1980</v>
      </c>
      <c r="B16" s="2">
        <v>40127</v>
      </c>
      <c r="C16">
        <v>23321</v>
      </c>
      <c r="D16">
        <v>5164</v>
      </c>
      <c r="E16">
        <v>11642</v>
      </c>
      <c r="F16" s="2">
        <f t="shared" si="0"/>
        <v>0</v>
      </c>
      <c r="G16" s="2">
        <v>3842</v>
      </c>
      <c r="H16" s="2">
        <v>7800</v>
      </c>
      <c r="I16" s="2">
        <f t="shared" si="1"/>
        <v>28485</v>
      </c>
    </row>
    <row r="17" spans="1:9" x14ac:dyDescent="0.2">
      <c r="A17">
        <v>1981</v>
      </c>
      <c r="B17" s="2">
        <v>50161</v>
      </c>
      <c r="C17">
        <v>29973</v>
      </c>
      <c r="D17">
        <v>5822</v>
      </c>
      <c r="E17">
        <v>14366</v>
      </c>
      <c r="F17" s="2">
        <f t="shared" si="0"/>
        <v>0</v>
      </c>
      <c r="I17" s="2">
        <f t="shared" si="1"/>
        <v>35795</v>
      </c>
    </row>
    <row r="18" spans="1:9" x14ac:dyDescent="0.2">
      <c r="A18">
        <v>1982</v>
      </c>
      <c r="B18" s="2">
        <v>38508</v>
      </c>
      <c r="C18">
        <v>19927</v>
      </c>
      <c r="D18">
        <v>2606</v>
      </c>
      <c r="E18">
        <v>15875</v>
      </c>
      <c r="F18" s="2">
        <f t="shared" si="0"/>
        <v>100</v>
      </c>
      <c r="I18" s="2">
        <f t="shared" si="1"/>
        <v>22633</v>
      </c>
    </row>
    <row r="19" spans="1:9" x14ac:dyDescent="0.2">
      <c r="A19">
        <v>1983</v>
      </c>
      <c r="B19" s="2">
        <v>54939</v>
      </c>
      <c r="C19">
        <v>34967</v>
      </c>
      <c r="D19">
        <v>3325</v>
      </c>
      <c r="E19">
        <v>16647</v>
      </c>
      <c r="F19" s="2">
        <f t="shared" si="0"/>
        <v>0</v>
      </c>
      <c r="I19" s="2">
        <f t="shared" si="1"/>
        <v>38292</v>
      </c>
    </row>
    <row r="20" spans="1:9" x14ac:dyDescent="0.2">
      <c r="A20">
        <v>1984</v>
      </c>
      <c r="B20" s="2">
        <v>48171</v>
      </c>
      <c r="C20">
        <v>33726</v>
      </c>
      <c r="D20">
        <v>5032</v>
      </c>
      <c r="E20">
        <v>9413</v>
      </c>
      <c r="F20" s="2">
        <f t="shared" si="0"/>
        <v>0</v>
      </c>
      <c r="G20" s="2">
        <v>2455</v>
      </c>
      <c r="H20" s="2">
        <v>6958</v>
      </c>
      <c r="I20" s="2">
        <f t="shared" si="1"/>
        <v>38758</v>
      </c>
    </row>
    <row r="21" spans="1:9" x14ac:dyDescent="0.2">
      <c r="A21">
        <v>1985</v>
      </c>
      <c r="B21" s="2">
        <v>64871</v>
      </c>
      <c r="C21">
        <v>45436</v>
      </c>
      <c r="D21">
        <v>6355</v>
      </c>
      <c r="E21">
        <v>13080</v>
      </c>
      <c r="F21" s="2">
        <f t="shared" si="0"/>
        <v>0</v>
      </c>
      <c r="G21" s="2">
        <v>3478</v>
      </c>
      <c r="H21" s="2">
        <v>9602</v>
      </c>
      <c r="I21" s="2">
        <f t="shared" si="1"/>
        <v>51791</v>
      </c>
    </row>
    <row r="22" spans="1:9" x14ac:dyDescent="0.2">
      <c r="A22">
        <v>1986</v>
      </c>
      <c r="B22" s="2">
        <v>81470</v>
      </c>
      <c r="C22">
        <v>58746</v>
      </c>
      <c r="D22">
        <v>11950</v>
      </c>
      <c r="E22">
        <v>10774</v>
      </c>
      <c r="F22" s="2">
        <f t="shared" si="0"/>
        <v>0</v>
      </c>
      <c r="G22" s="2">
        <v>4489</v>
      </c>
      <c r="H22" s="2">
        <v>5926</v>
      </c>
      <c r="I22" s="2">
        <f t="shared" si="1"/>
        <v>70696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topLeftCell="A41" workbookViewId="0">
      <selection activeCell="A2" sqref="A2"/>
    </sheetView>
  </sheetViews>
  <sheetFormatPr baseColWidth="10" defaultRowHeight="16" x14ac:dyDescent="0.2"/>
  <sheetData>
    <row r="1" spans="1:8" x14ac:dyDescent="0.2">
      <c r="A1" t="s">
        <v>11</v>
      </c>
    </row>
    <row r="2" spans="1:8" x14ac:dyDescent="0.2">
      <c r="A2" s="1" t="s">
        <v>12</v>
      </c>
    </row>
    <row r="4" spans="1:8" x14ac:dyDescent="0.2"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9</v>
      </c>
      <c r="H4" t="s">
        <v>10</v>
      </c>
    </row>
    <row r="5" spans="1:8" x14ac:dyDescent="0.2">
      <c r="A5">
        <v>1969</v>
      </c>
      <c r="B5">
        <v>39897</v>
      </c>
      <c r="C5">
        <v>3586</v>
      </c>
      <c r="D5">
        <v>35484</v>
      </c>
      <c r="E5" s="2">
        <f>F5-(B5+C5+D5)</f>
        <v>2479</v>
      </c>
      <c r="F5" s="2">
        <v>81446</v>
      </c>
      <c r="G5" s="2">
        <f>F5-B5</f>
        <v>41549</v>
      </c>
      <c r="H5" s="2">
        <f>F5-(B5+C5)</f>
        <v>37963</v>
      </c>
    </row>
    <row r="6" spans="1:8" x14ac:dyDescent="0.2">
      <c r="A6">
        <v>1970</v>
      </c>
      <c r="B6">
        <v>38561</v>
      </c>
      <c r="C6">
        <v>9881</v>
      </c>
      <c r="D6">
        <v>26201</v>
      </c>
      <c r="E6" s="2">
        <f t="shared" ref="E6:E22" si="0">F6-(B6+C6+D6)</f>
        <v>2032</v>
      </c>
      <c r="F6">
        <v>76675</v>
      </c>
      <c r="G6" s="2">
        <f t="shared" ref="G6:G52" si="1">F6-B6</f>
        <v>38114</v>
      </c>
      <c r="H6" s="2">
        <f t="shared" ref="H6:H52" si="2">F6-(B6+C6)</f>
        <v>28233</v>
      </c>
    </row>
    <row r="7" spans="1:8" x14ac:dyDescent="0.2">
      <c r="A7">
        <v>1971</v>
      </c>
      <c r="B7">
        <v>41945</v>
      </c>
      <c r="C7">
        <v>7652</v>
      </c>
      <c r="D7">
        <v>38483</v>
      </c>
      <c r="E7" s="2">
        <f t="shared" si="0"/>
        <v>1900</v>
      </c>
      <c r="F7" s="2">
        <v>89980</v>
      </c>
      <c r="G7" s="2">
        <f t="shared" si="1"/>
        <v>48035</v>
      </c>
      <c r="H7" s="2">
        <f t="shared" si="2"/>
        <v>40383</v>
      </c>
    </row>
    <row r="8" spans="1:8" x14ac:dyDescent="0.2">
      <c r="A8">
        <v>1972</v>
      </c>
      <c r="B8">
        <v>46134</v>
      </c>
      <c r="C8">
        <v>8427</v>
      </c>
      <c r="D8">
        <v>46169</v>
      </c>
      <c r="E8" s="2">
        <f t="shared" si="0"/>
        <v>2203</v>
      </c>
      <c r="F8" s="2">
        <v>102933</v>
      </c>
      <c r="G8" s="2">
        <f t="shared" si="1"/>
        <v>56799</v>
      </c>
      <c r="H8" s="2">
        <f t="shared" si="2"/>
        <v>48372</v>
      </c>
    </row>
    <row r="9" spans="1:8" x14ac:dyDescent="0.2">
      <c r="A9">
        <v>1973</v>
      </c>
      <c r="B9">
        <v>37047</v>
      </c>
      <c r="C9">
        <v>19794</v>
      </c>
      <c r="D9">
        <v>50701</v>
      </c>
      <c r="E9" s="2">
        <f t="shared" si="0"/>
        <v>2994</v>
      </c>
      <c r="F9" s="2">
        <v>110536</v>
      </c>
      <c r="G9" s="2">
        <f t="shared" si="1"/>
        <v>73489</v>
      </c>
      <c r="H9" s="2">
        <f t="shared" si="2"/>
        <v>53695</v>
      </c>
    </row>
    <row r="10" spans="1:8" x14ac:dyDescent="0.2">
      <c r="A10">
        <v>1974</v>
      </c>
      <c r="B10">
        <v>22260</v>
      </c>
      <c r="C10">
        <v>20920</v>
      </c>
      <c r="D10">
        <v>39944</v>
      </c>
      <c r="E10" s="2">
        <f t="shared" si="0"/>
        <v>2379</v>
      </c>
      <c r="F10" s="2">
        <v>85503</v>
      </c>
      <c r="G10" s="2">
        <f t="shared" si="1"/>
        <v>63243</v>
      </c>
      <c r="H10" s="2">
        <f t="shared" si="2"/>
        <v>42323</v>
      </c>
    </row>
    <row r="11" spans="1:8" x14ac:dyDescent="0.2">
      <c r="A11">
        <v>1975</v>
      </c>
      <c r="B11">
        <v>10394</v>
      </c>
      <c r="C11">
        <v>24309</v>
      </c>
      <c r="D11">
        <v>42212</v>
      </c>
      <c r="E11" s="2">
        <f t="shared" si="0"/>
        <v>3053</v>
      </c>
      <c r="F11" s="2">
        <v>79968</v>
      </c>
      <c r="G11" s="2">
        <f t="shared" si="1"/>
        <v>69574</v>
      </c>
      <c r="H11" s="2">
        <f t="shared" si="2"/>
        <v>45265</v>
      </c>
    </row>
    <row r="12" spans="1:8" x14ac:dyDescent="0.2">
      <c r="A12">
        <v>1976</v>
      </c>
      <c r="B12">
        <v>12457</v>
      </c>
      <c r="C12">
        <v>26992</v>
      </c>
      <c r="D12">
        <v>40754</v>
      </c>
      <c r="E12" s="2">
        <f t="shared" si="0"/>
        <v>4479</v>
      </c>
      <c r="F12" s="2">
        <v>84682</v>
      </c>
      <c r="G12" s="2">
        <f t="shared" si="1"/>
        <v>72225</v>
      </c>
      <c r="H12" s="2">
        <f t="shared" si="2"/>
        <v>45233</v>
      </c>
    </row>
    <row r="13" spans="1:8" x14ac:dyDescent="0.2">
      <c r="A13">
        <v>1977</v>
      </c>
      <c r="B13">
        <v>15402</v>
      </c>
      <c r="C13">
        <v>22020</v>
      </c>
      <c r="D13">
        <v>38263</v>
      </c>
      <c r="E13" s="2">
        <f t="shared" si="0"/>
        <v>3445</v>
      </c>
      <c r="F13" s="2">
        <v>79130</v>
      </c>
      <c r="G13" s="2">
        <f t="shared" si="1"/>
        <v>63728</v>
      </c>
      <c r="H13" s="2">
        <f t="shared" si="2"/>
        <v>41708</v>
      </c>
    </row>
    <row r="14" spans="1:8" x14ac:dyDescent="0.2">
      <c r="A14">
        <v>1978</v>
      </c>
      <c r="B14">
        <v>21105</v>
      </c>
      <c r="C14">
        <v>11781</v>
      </c>
      <c r="D14">
        <v>36556</v>
      </c>
      <c r="E14" s="2">
        <f t="shared" si="0"/>
        <v>2268</v>
      </c>
      <c r="F14" s="2">
        <v>71710</v>
      </c>
      <c r="G14" s="2">
        <f t="shared" si="1"/>
        <v>50605</v>
      </c>
      <c r="H14" s="2">
        <f t="shared" si="2"/>
        <v>38824</v>
      </c>
    </row>
    <row r="15" spans="1:8" x14ac:dyDescent="0.2">
      <c r="A15">
        <v>1979</v>
      </c>
      <c r="B15">
        <v>11938</v>
      </c>
      <c r="C15">
        <v>7328</v>
      </c>
      <c r="D15">
        <v>36160</v>
      </c>
      <c r="E15" s="2">
        <f t="shared" si="0"/>
        <v>1461</v>
      </c>
      <c r="F15" s="2">
        <v>56887</v>
      </c>
      <c r="G15" s="2">
        <f t="shared" si="1"/>
        <v>44949</v>
      </c>
      <c r="H15" s="2">
        <f t="shared" si="2"/>
        <v>37621</v>
      </c>
    </row>
    <row r="16" spans="1:8" x14ac:dyDescent="0.2">
      <c r="A16">
        <v>1980</v>
      </c>
      <c r="B16">
        <v>11642</v>
      </c>
      <c r="C16">
        <v>5164</v>
      </c>
      <c r="D16">
        <v>23321</v>
      </c>
      <c r="E16" s="2">
        <f t="shared" si="0"/>
        <v>0</v>
      </c>
      <c r="F16" s="2">
        <v>40127</v>
      </c>
      <c r="G16" s="2">
        <f t="shared" si="1"/>
        <v>28485</v>
      </c>
      <c r="H16" s="2">
        <f t="shared" si="2"/>
        <v>23321</v>
      </c>
    </row>
    <row r="17" spans="1:8" x14ac:dyDescent="0.2">
      <c r="A17">
        <v>1981</v>
      </c>
      <c r="B17">
        <v>14366</v>
      </c>
      <c r="C17">
        <v>5822</v>
      </c>
      <c r="D17">
        <v>29973</v>
      </c>
      <c r="E17" s="2">
        <f t="shared" si="0"/>
        <v>0</v>
      </c>
      <c r="F17" s="2">
        <v>50161</v>
      </c>
      <c r="G17" s="2">
        <f t="shared" si="1"/>
        <v>35795</v>
      </c>
      <c r="H17" s="2">
        <f t="shared" si="2"/>
        <v>29973</v>
      </c>
    </row>
    <row r="18" spans="1:8" x14ac:dyDescent="0.2">
      <c r="A18">
        <v>1982</v>
      </c>
      <c r="B18">
        <v>15875</v>
      </c>
      <c r="C18">
        <v>2606</v>
      </c>
      <c r="D18">
        <v>19927</v>
      </c>
      <c r="E18" s="2">
        <f t="shared" si="0"/>
        <v>100</v>
      </c>
      <c r="F18" s="2">
        <v>38508</v>
      </c>
      <c r="G18" s="2">
        <f t="shared" si="1"/>
        <v>22633</v>
      </c>
      <c r="H18" s="2">
        <f t="shared" si="2"/>
        <v>20027</v>
      </c>
    </row>
    <row r="19" spans="1:8" x14ac:dyDescent="0.2">
      <c r="A19">
        <v>1983</v>
      </c>
      <c r="B19">
        <v>16647</v>
      </c>
      <c r="C19">
        <v>3325</v>
      </c>
      <c r="D19">
        <v>34967</v>
      </c>
      <c r="E19" s="2">
        <f t="shared" si="0"/>
        <v>0</v>
      </c>
      <c r="F19" s="2">
        <v>54939</v>
      </c>
      <c r="G19" s="2">
        <f t="shared" si="1"/>
        <v>38292</v>
      </c>
      <c r="H19" s="2">
        <f t="shared" si="2"/>
        <v>34967</v>
      </c>
    </row>
    <row r="20" spans="1:8" x14ac:dyDescent="0.2">
      <c r="A20">
        <v>1984</v>
      </c>
      <c r="B20">
        <v>9413</v>
      </c>
      <c r="C20">
        <v>5032</v>
      </c>
      <c r="D20">
        <v>33726</v>
      </c>
      <c r="E20" s="2">
        <f t="shared" si="0"/>
        <v>0</v>
      </c>
      <c r="F20" s="2">
        <v>48171</v>
      </c>
      <c r="G20" s="2">
        <f t="shared" si="1"/>
        <v>38758</v>
      </c>
      <c r="H20" s="2">
        <f t="shared" si="2"/>
        <v>33726</v>
      </c>
    </row>
    <row r="21" spans="1:8" x14ac:dyDescent="0.2">
      <c r="A21">
        <v>1985</v>
      </c>
      <c r="B21">
        <v>13080</v>
      </c>
      <c r="C21">
        <v>6355</v>
      </c>
      <c r="D21">
        <v>45436</v>
      </c>
      <c r="E21" s="2">
        <f t="shared" si="0"/>
        <v>0</v>
      </c>
      <c r="F21" s="2">
        <v>64871</v>
      </c>
      <c r="G21" s="2">
        <f t="shared" si="1"/>
        <v>51791</v>
      </c>
      <c r="H21" s="2">
        <f t="shared" si="2"/>
        <v>45436</v>
      </c>
    </row>
    <row r="22" spans="1:8" x14ac:dyDescent="0.2">
      <c r="A22">
        <v>1986</v>
      </c>
      <c r="B22">
        <v>10774</v>
      </c>
      <c r="C22">
        <v>11950</v>
      </c>
      <c r="D22">
        <v>58746</v>
      </c>
      <c r="E22" s="2">
        <f t="shared" si="0"/>
        <v>0</v>
      </c>
      <c r="F22" s="2">
        <v>81470</v>
      </c>
      <c r="G22" s="2">
        <f t="shared" si="1"/>
        <v>70696</v>
      </c>
      <c r="H22" s="2">
        <f t="shared" si="2"/>
        <v>58746</v>
      </c>
    </row>
    <row r="23" spans="1:8" x14ac:dyDescent="0.2">
      <c r="A23">
        <v>1987</v>
      </c>
      <c r="B23" s="2">
        <v>15078</v>
      </c>
      <c r="C23" s="2">
        <v>17776</v>
      </c>
      <c r="D23" s="2">
        <v>59132</v>
      </c>
      <c r="E23" s="2">
        <v>1723</v>
      </c>
      <c r="F23" s="2">
        <v>93900</v>
      </c>
      <c r="G23" s="2">
        <f t="shared" si="1"/>
        <v>78822</v>
      </c>
      <c r="H23" s="2">
        <f t="shared" si="2"/>
        <v>61046</v>
      </c>
    </row>
    <row r="24" spans="1:8" x14ac:dyDescent="0.2">
      <c r="A24">
        <v>1988</v>
      </c>
      <c r="B24" s="2">
        <v>12830</v>
      </c>
      <c r="C24" s="2">
        <v>20833</v>
      </c>
      <c r="D24" s="2">
        <v>51568</v>
      </c>
      <c r="E24" s="2">
        <v>1623</v>
      </c>
      <c r="F24" s="2">
        <v>86944</v>
      </c>
      <c r="G24" s="2">
        <f t="shared" si="1"/>
        <v>74114</v>
      </c>
      <c r="H24" s="2">
        <f t="shared" si="2"/>
        <v>53281</v>
      </c>
    </row>
    <row r="25" spans="1:8" x14ac:dyDescent="0.2">
      <c r="A25">
        <v>1989</v>
      </c>
      <c r="B25">
        <v>11436</v>
      </c>
      <c r="C25">
        <v>20213</v>
      </c>
      <c r="D25">
        <v>47472</v>
      </c>
      <c r="E25">
        <v>1905</v>
      </c>
      <c r="F25">
        <f>B25+C25+D25+E25</f>
        <v>81026</v>
      </c>
      <c r="G25" s="2">
        <f t="shared" si="1"/>
        <v>69590</v>
      </c>
      <c r="H25" s="2">
        <f t="shared" si="2"/>
        <v>49377</v>
      </c>
    </row>
    <row r="26" spans="1:8" x14ac:dyDescent="0.2">
      <c r="A26">
        <v>1990</v>
      </c>
      <c r="B26">
        <v>12158</v>
      </c>
      <c r="C26">
        <v>11435</v>
      </c>
      <c r="D26">
        <v>28104</v>
      </c>
      <c r="E26">
        <v>1644</v>
      </c>
      <c r="F26">
        <f t="shared" ref="F26:F52" si="3">B26+C26+D26+E26</f>
        <v>53341</v>
      </c>
      <c r="G26" s="2">
        <f t="shared" si="1"/>
        <v>41183</v>
      </c>
      <c r="H26" s="2">
        <f t="shared" si="2"/>
        <v>29748</v>
      </c>
    </row>
    <row r="27" spans="1:8" x14ac:dyDescent="0.2">
      <c r="A27">
        <v>1991</v>
      </c>
      <c r="B27">
        <v>14519</v>
      </c>
      <c r="C27">
        <v>4240</v>
      </c>
      <c r="D27">
        <v>24813</v>
      </c>
      <c r="E27">
        <v>2551</v>
      </c>
      <c r="F27">
        <f t="shared" si="3"/>
        <v>46123</v>
      </c>
      <c r="G27" s="2">
        <f t="shared" si="1"/>
        <v>31604</v>
      </c>
      <c r="H27" s="2">
        <f t="shared" si="2"/>
        <v>27364</v>
      </c>
    </row>
    <row r="28" spans="1:8" x14ac:dyDescent="0.2">
      <c r="A28">
        <v>1992</v>
      </c>
      <c r="B28">
        <v>13798</v>
      </c>
      <c r="C28">
        <v>2798</v>
      </c>
      <c r="D28">
        <v>27917</v>
      </c>
      <c r="E28">
        <v>4180</v>
      </c>
      <c r="F28">
        <f t="shared" si="3"/>
        <v>48693</v>
      </c>
      <c r="G28" s="2">
        <f t="shared" si="1"/>
        <v>34895</v>
      </c>
      <c r="H28" s="2">
        <f t="shared" si="2"/>
        <v>32097</v>
      </c>
    </row>
    <row r="29" spans="1:8" x14ac:dyDescent="0.2">
      <c r="A29">
        <v>1993</v>
      </c>
      <c r="B29">
        <v>7974</v>
      </c>
      <c r="C29">
        <v>3287</v>
      </c>
      <c r="D29">
        <v>26332</v>
      </c>
      <c r="E29">
        <v>1254</v>
      </c>
      <c r="F29">
        <f t="shared" si="3"/>
        <v>38847</v>
      </c>
      <c r="G29" s="2">
        <f t="shared" si="1"/>
        <v>30873</v>
      </c>
      <c r="H29" s="2">
        <f t="shared" si="2"/>
        <v>27586</v>
      </c>
    </row>
    <row r="30" spans="1:8" x14ac:dyDescent="0.2">
      <c r="A30">
        <v>1994</v>
      </c>
      <c r="B30">
        <v>4148</v>
      </c>
      <c r="C30">
        <v>3866</v>
      </c>
      <c r="D30">
        <v>32516</v>
      </c>
      <c r="E30">
        <v>1030</v>
      </c>
      <c r="F30">
        <f t="shared" si="3"/>
        <v>41560</v>
      </c>
      <c r="G30" s="2">
        <f t="shared" si="1"/>
        <v>37412</v>
      </c>
      <c r="H30" s="2">
        <f t="shared" si="2"/>
        <v>33546</v>
      </c>
    </row>
    <row r="31" spans="1:8" x14ac:dyDescent="0.2">
      <c r="A31">
        <v>1995</v>
      </c>
      <c r="B31">
        <v>2884</v>
      </c>
      <c r="C31">
        <v>5713</v>
      </c>
      <c r="D31">
        <v>22685</v>
      </c>
      <c r="E31">
        <v>611</v>
      </c>
      <c r="F31">
        <f t="shared" si="3"/>
        <v>31893</v>
      </c>
      <c r="G31" s="2">
        <f t="shared" si="1"/>
        <v>29009</v>
      </c>
      <c r="H31" s="2">
        <f t="shared" si="2"/>
        <v>23296</v>
      </c>
    </row>
    <row r="32" spans="1:8" x14ac:dyDescent="0.2">
      <c r="A32">
        <v>1996</v>
      </c>
      <c r="B32">
        <v>1289</v>
      </c>
      <c r="C32">
        <v>6145</v>
      </c>
      <c r="D32">
        <v>31634</v>
      </c>
      <c r="E32">
        <v>444</v>
      </c>
      <c r="F32">
        <f t="shared" si="3"/>
        <v>39512</v>
      </c>
      <c r="G32" s="2">
        <f t="shared" si="1"/>
        <v>38223</v>
      </c>
      <c r="H32" s="2">
        <f t="shared" si="2"/>
        <v>32078</v>
      </c>
    </row>
    <row r="33" spans="1:8" x14ac:dyDescent="0.2">
      <c r="A33">
        <v>1997</v>
      </c>
      <c r="B33">
        <v>790</v>
      </c>
      <c r="C33">
        <v>8254</v>
      </c>
      <c r="D33">
        <v>40925</v>
      </c>
      <c r="E33">
        <v>3</v>
      </c>
      <c r="F33">
        <f t="shared" si="3"/>
        <v>49972</v>
      </c>
      <c r="G33" s="2">
        <f t="shared" si="1"/>
        <v>49182</v>
      </c>
      <c r="H33" s="2">
        <f t="shared" si="2"/>
        <v>40928</v>
      </c>
    </row>
    <row r="34" spans="1:8" x14ac:dyDescent="0.2">
      <c r="A34">
        <v>1998</v>
      </c>
      <c r="B34">
        <v>1181</v>
      </c>
      <c r="C34">
        <v>9258</v>
      </c>
      <c r="D34">
        <v>39649</v>
      </c>
      <c r="E34">
        <v>0</v>
      </c>
      <c r="F34">
        <f t="shared" si="3"/>
        <v>50088</v>
      </c>
      <c r="G34" s="2">
        <f t="shared" si="1"/>
        <v>48907</v>
      </c>
      <c r="H34" s="2">
        <f t="shared" si="2"/>
        <v>39649</v>
      </c>
    </row>
    <row r="35" spans="1:8" x14ac:dyDescent="0.2">
      <c r="A35">
        <v>1999</v>
      </c>
      <c r="B35">
        <v>1323</v>
      </c>
      <c r="C35">
        <v>13316</v>
      </c>
      <c r="D35">
        <v>48246</v>
      </c>
      <c r="E35">
        <v>40</v>
      </c>
      <c r="F35">
        <f t="shared" si="3"/>
        <v>62925</v>
      </c>
      <c r="G35" s="2">
        <f t="shared" si="1"/>
        <v>61602</v>
      </c>
      <c r="H35" s="2">
        <f t="shared" si="2"/>
        <v>48286</v>
      </c>
    </row>
    <row r="36" spans="1:8" x14ac:dyDescent="0.2">
      <c r="A36">
        <v>2000</v>
      </c>
      <c r="B36">
        <v>2045</v>
      </c>
      <c r="C36">
        <v>13308</v>
      </c>
      <c r="D36">
        <v>51966</v>
      </c>
      <c r="E36">
        <v>104</v>
      </c>
      <c r="F36">
        <f t="shared" si="3"/>
        <v>67423</v>
      </c>
      <c r="G36" s="2">
        <f t="shared" si="1"/>
        <v>65378</v>
      </c>
      <c r="H36" s="2">
        <f t="shared" si="2"/>
        <v>52070</v>
      </c>
    </row>
    <row r="37" spans="1:8" x14ac:dyDescent="0.2">
      <c r="A37">
        <v>2001</v>
      </c>
      <c r="B37">
        <v>2717</v>
      </c>
      <c r="C37">
        <v>16815</v>
      </c>
      <c r="D37">
        <v>50474</v>
      </c>
      <c r="E37">
        <v>256</v>
      </c>
      <c r="F37">
        <f t="shared" si="3"/>
        <v>70262</v>
      </c>
      <c r="G37" s="2">
        <f t="shared" si="1"/>
        <v>67545</v>
      </c>
      <c r="H37" s="2">
        <f t="shared" si="2"/>
        <v>50730</v>
      </c>
    </row>
    <row r="38" spans="1:8" x14ac:dyDescent="0.2">
      <c r="A38">
        <v>2002</v>
      </c>
      <c r="B38">
        <v>3886</v>
      </c>
      <c r="C38">
        <v>13244</v>
      </c>
      <c r="D38">
        <v>62305</v>
      </c>
      <c r="E38">
        <v>180</v>
      </c>
      <c r="F38">
        <f t="shared" si="3"/>
        <v>79615</v>
      </c>
      <c r="G38" s="2">
        <f t="shared" si="1"/>
        <v>75729</v>
      </c>
      <c r="H38" s="2">
        <f t="shared" si="2"/>
        <v>62485</v>
      </c>
    </row>
    <row r="39" spans="1:8" x14ac:dyDescent="0.2">
      <c r="A39">
        <v>2003</v>
      </c>
      <c r="B39">
        <v>4770</v>
      </c>
      <c r="C39">
        <v>16837</v>
      </c>
      <c r="D39">
        <v>58938</v>
      </c>
      <c r="E39">
        <v>388</v>
      </c>
      <c r="F39">
        <f t="shared" si="3"/>
        <v>80933</v>
      </c>
      <c r="G39" s="2">
        <f t="shared" si="1"/>
        <v>76163</v>
      </c>
      <c r="H39" s="2">
        <f t="shared" si="2"/>
        <v>59326</v>
      </c>
    </row>
    <row r="40" spans="1:8" x14ac:dyDescent="0.2">
      <c r="A40">
        <v>2004</v>
      </c>
      <c r="B40">
        <v>3624</v>
      </c>
      <c r="C40">
        <v>18658</v>
      </c>
      <c r="D40">
        <v>57607</v>
      </c>
      <c r="E40">
        <v>5</v>
      </c>
      <c r="F40">
        <f t="shared" si="3"/>
        <v>79894</v>
      </c>
      <c r="G40" s="2">
        <f t="shared" si="1"/>
        <v>76270</v>
      </c>
      <c r="H40" s="2">
        <f t="shared" si="2"/>
        <v>57612</v>
      </c>
    </row>
    <row r="41" spans="1:8" x14ac:dyDescent="0.2">
      <c r="A41">
        <v>2005</v>
      </c>
      <c r="B41">
        <v>3843</v>
      </c>
      <c r="C41">
        <v>19836</v>
      </c>
      <c r="D41">
        <v>49400</v>
      </c>
      <c r="E41">
        <v>98</v>
      </c>
      <c r="F41">
        <f t="shared" si="3"/>
        <v>73177</v>
      </c>
      <c r="G41" s="2">
        <f t="shared" si="1"/>
        <v>69334</v>
      </c>
      <c r="H41" s="2">
        <f t="shared" si="2"/>
        <v>49498</v>
      </c>
    </row>
    <row r="42" spans="1:8" x14ac:dyDescent="0.2">
      <c r="A42">
        <v>2006</v>
      </c>
      <c r="B42">
        <v>4133</v>
      </c>
      <c r="C42">
        <v>18822</v>
      </c>
      <c r="D42">
        <v>44816</v>
      </c>
      <c r="E42">
        <v>10</v>
      </c>
      <c r="F42">
        <f t="shared" si="3"/>
        <v>67781</v>
      </c>
      <c r="G42" s="2">
        <f t="shared" si="1"/>
        <v>63648</v>
      </c>
      <c r="H42" s="2">
        <f t="shared" si="2"/>
        <v>44826</v>
      </c>
    </row>
    <row r="43" spans="1:8" x14ac:dyDescent="0.2">
      <c r="A43">
        <v>2007</v>
      </c>
      <c r="B43">
        <v>2994</v>
      </c>
      <c r="C43">
        <v>14155</v>
      </c>
      <c r="D43">
        <v>45626</v>
      </c>
      <c r="E43">
        <v>0</v>
      </c>
      <c r="F43">
        <f t="shared" si="3"/>
        <v>62775</v>
      </c>
      <c r="G43" s="2">
        <f t="shared" si="1"/>
        <v>59781</v>
      </c>
      <c r="H43" s="2">
        <f t="shared" si="2"/>
        <v>45626</v>
      </c>
    </row>
    <row r="44" spans="1:8" x14ac:dyDescent="0.2">
      <c r="A44">
        <v>2008</v>
      </c>
      <c r="B44">
        <v>3867</v>
      </c>
      <c r="C44">
        <v>29443</v>
      </c>
      <c r="D44">
        <v>38613</v>
      </c>
      <c r="E44">
        <v>0</v>
      </c>
      <c r="F44">
        <f t="shared" si="3"/>
        <v>71923</v>
      </c>
      <c r="G44" s="2">
        <f t="shared" si="1"/>
        <v>68056</v>
      </c>
      <c r="H44" s="2">
        <f t="shared" si="2"/>
        <v>38613</v>
      </c>
    </row>
    <row r="45" spans="1:8" x14ac:dyDescent="0.2">
      <c r="A45">
        <v>2009</v>
      </c>
      <c r="B45">
        <v>4811</v>
      </c>
      <c r="C45">
        <v>14637</v>
      </c>
      <c r="D45">
        <v>28460</v>
      </c>
      <c r="E45">
        <v>31</v>
      </c>
      <c r="F45">
        <f t="shared" si="3"/>
        <v>47939</v>
      </c>
      <c r="G45" s="2">
        <f t="shared" si="1"/>
        <v>43128</v>
      </c>
      <c r="H45" s="2">
        <f t="shared" si="2"/>
        <v>28491</v>
      </c>
    </row>
    <row r="46" spans="1:8" x14ac:dyDescent="0.2">
      <c r="A46">
        <v>2010</v>
      </c>
      <c r="B46">
        <v>3743</v>
      </c>
      <c r="C46">
        <v>17693</v>
      </c>
      <c r="D46">
        <v>35650</v>
      </c>
      <c r="E46">
        <v>18</v>
      </c>
      <c r="F46">
        <f>B46+C46+D46+E46</f>
        <v>57104</v>
      </c>
      <c r="G46" s="2">
        <f t="shared" si="1"/>
        <v>53361</v>
      </c>
      <c r="H46" s="2">
        <f t="shared" si="2"/>
        <v>35668</v>
      </c>
    </row>
    <row r="47" spans="1:8" x14ac:dyDescent="0.2">
      <c r="A47">
        <v>2011</v>
      </c>
      <c r="B47">
        <v>4785</v>
      </c>
      <c r="C47">
        <v>24959</v>
      </c>
      <c r="D47">
        <v>35466</v>
      </c>
      <c r="E47">
        <v>30</v>
      </c>
      <c r="F47">
        <f t="shared" si="3"/>
        <v>65240</v>
      </c>
      <c r="G47" s="2">
        <f t="shared" si="1"/>
        <v>60455</v>
      </c>
      <c r="H47" s="2">
        <f t="shared" si="2"/>
        <v>35496</v>
      </c>
    </row>
    <row r="48" spans="1:8" x14ac:dyDescent="0.2">
      <c r="A48">
        <v>2012</v>
      </c>
      <c r="B48">
        <v>4891</v>
      </c>
      <c r="C48">
        <v>34633</v>
      </c>
      <c r="D48">
        <v>34888</v>
      </c>
      <c r="E48">
        <v>2</v>
      </c>
      <c r="F48">
        <f t="shared" si="3"/>
        <v>74414</v>
      </c>
      <c r="G48" s="2">
        <f t="shared" si="1"/>
        <v>69523</v>
      </c>
      <c r="H48" s="2">
        <f t="shared" si="2"/>
        <v>34890</v>
      </c>
    </row>
    <row r="49" spans="1:8" x14ac:dyDescent="0.2">
      <c r="A49">
        <v>2013</v>
      </c>
      <c r="B49">
        <v>3888</v>
      </c>
      <c r="C49">
        <v>23427</v>
      </c>
      <c r="D49">
        <v>31299</v>
      </c>
      <c r="E49">
        <v>0</v>
      </c>
      <c r="F49">
        <f t="shared" si="3"/>
        <v>58614</v>
      </c>
      <c r="G49" s="2">
        <f t="shared" si="1"/>
        <v>54726</v>
      </c>
      <c r="H49" s="2">
        <f t="shared" si="2"/>
        <v>31299</v>
      </c>
    </row>
    <row r="50" spans="1:8" x14ac:dyDescent="0.2">
      <c r="A50">
        <v>2014</v>
      </c>
      <c r="B50">
        <v>5053</v>
      </c>
      <c r="C50">
        <v>20045</v>
      </c>
      <c r="D50">
        <v>31064</v>
      </c>
      <c r="E50">
        <v>0</v>
      </c>
      <c r="F50">
        <f t="shared" si="3"/>
        <v>56162</v>
      </c>
      <c r="G50" s="2">
        <f t="shared" si="1"/>
        <v>51109</v>
      </c>
      <c r="H50" s="2">
        <f t="shared" si="2"/>
        <v>31064</v>
      </c>
    </row>
    <row r="51" spans="1:8" x14ac:dyDescent="0.2">
      <c r="A51">
        <v>2015</v>
      </c>
      <c r="B51">
        <v>6644</v>
      </c>
      <c r="C51">
        <v>27911</v>
      </c>
      <c r="D51">
        <v>33729</v>
      </c>
      <c r="E51">
        <v>8</v>
      </c>
      <c r="F51">
        <f t="shared" si="3"/>
        <v>68292</v>
      </c>
      <c r="G51" s="2">
        <f t="shared" si="1"/>
        <v>61648</v>
      </c>
      <c r="H51" s="2">
        <f t="shared" si="2"/>
        <v>33737</v>
      </c>
    </row>
    <row r="52" spans="1:8" x14ac:dyDescent="0.2">
      <c r="A52">
        <v>2016</v>
      </c>
      <c r="B52">
        <v>7367</v>
      </c>
      <c r="C52">
        <v>25340</v>
      </c>
      <c r="D52">
        <v>39148</v>
      </c>
      <c r="E52">
        <v>8</v>
      </c>
      <c r="F52">
        <f t="shared" si="3"/>
        <v>71863</v>
      </c>
      <c r="G52" s="2">
        <f t="shared" si="1"/>
        <v>64496</v>
      </c>
      <c r="H52" s="2">
        <f t="shared" si="2"/>
        <v>39156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topLeftCell="A52" workbookViewId="0">
      <selection activeCell="Q49" sqref="Q49"/>
    </sheetView>
  </sheetViews>
  <sheetFormatPr baseColWidth="10" defaultRowHeight="16" x14ac:dyDescent="0.2"/>
  <sheetData>
    <row r="1" spans="1:8" x14ac:dyDescent="0.2">
      <c r="A1" t="s">
        <v>14</v>
      </c>
    </row>
    <row r="2" spans="1:8" x14ac:dyDescent="0.2">
      <c r="A2" t="s">
        <v>13</v>
      </c>
    </row>
    <row r="4" spans="1:8" x14ac:dyDescent="0.2"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9</v>
      </c>
      <c r="H4" t="s">
        <v>15</v>
      </c>
    </row>
    <row r="5" spans="1:8" x14ac:dyDescent="0.2">
      <c r="A5">
        <v>1969</v>
      </c>
      <c r="B5">
        <v>39897</v>
      </c>
      <c r="C5">
        <v>3586</v>
      </c>
      <c r="D5">
        <v>35484</v>
      </c>
      <c r="E5" s="2">
        <f t="shared" ref="E5:E22" si="0">F5-(B5+C5+D5)</f>
        <v>2479</v>
      </c>
      <c r="F5" s="2">
        <v>81446</v>
      </c>
      <c r="G5" s="2">
        <f t="shared" ref="G5:G52" si="1">F5-B5</f>
        <v>41549</v>
      </c>
      <c r="H5" s="2">
        <f t="shared" ref="H5:H52" si="2">F5-(B5+C5)</f>
        <v>37963</v>
      </c>
    </row>
    <row r="6" spans="1:8" x14ac:dyDescent="0.2">
      <c r="A6">
        <v>1970</v>
      </c>
      <c r="B6">
        <v>38561</v>
      </c>
      <c r="C6">
        <v>9881</v>
      </c>
      <c r="D6">
        <v>26201</v>
      </c>
      <c r="E6" s="2">
        <f t="shared" si="0"/>
        <v>2032</v>
      </c>
      <c r="F6">
        <v>76675</v>
      </c>
      <c r="G6" s="2">
        <f t="shared" si="1"/>
        <v>38114</v>
      </c>
      <c r="H6" s="2">
        <f t="shared" si="2"/>
        <v>28233</v>
      </c>
    </row>
    <row r="7" spans="1:8" x14ac:dyDescent="0.2">
      <c r="A7">
        <v>1971</v>
      </c>
      <c r="B7">
        <v>41945</v>
      </c>
      <c r="C7">
        <v>7652</v>
      </c>
      <c r="D7">
        <v>38483</v>
      </c>
      <c r="E7" s="2">
        <f t="shared" si="0"/>
        <v>1900</v>
      </c>
      <c r="F7" s="2">
        <v>89980</v>
      </c>
      <c r="G7" s="2">
        <f t="shared" si="1"/>
        <v>48035</v>
      </c>
      <c r="H7" s="2">
        <f t="shared" si="2"/>
        <v>40383</v>
      </c>
    </row>
    <row r="8" spans="1:8" x14ac:dyDescent="0.2">
      <c r="A8">
        <v>1972</v>
      </c>
      <c r="B8">
        <v>46134</v>
      </c>
      <c r="C8">
        <v>8427</v>
      </c>
      <c r="D8">
        <v>46169</v>
      </c>
      <c r="E8" s="2">
        <f t="shared" si="0"/>
        <v>2203</v>
      </c>
      <c r="F8" s="2">
        <v>102933</v>
      </c>
      <c r="G8" s="2">
        <f t="shared" si="1"/>
        <v>56799</v>
      </c>
      <c r="H8" s="2">
        <f t="shared" si="2"/>
        <v>48372</v>
      </c>
    </row>
    <row r="9" spans="1:8" x14ac:dyDescent="0.2">
      <c r="A9">
        <v>1973</v>
      </c>
      <c r="B9">
        <v>37047</v>
      </c>
      <c r="C9">
        <v>19794</v>
      </c>
      <c r="D9">
        <v>50701</v>
      </c>
      <c r="E9" s="2">
        <f t="shared" si="0"/>
        <v>2994</v>
      </c>
      <c r="F9" s="2">
        <v>110536</v>
      </c>
      <c r="G9" s="2">
        <f t="shared" si="1"/>
        <v>73489</v>
      </c>
      <c r="H9" s="2">
        <f t="shared" si="2"/>
        <v>53695</v>
      </c>
    </row>
    <row r="10" spans="1:8" x14ac:dyDescent="0.2">
      <c r="A10">
        <v>1974</v>
      </c>
      <c r="B10">
        <v>22260</v>
      </c>
      <c r="C10">
        <v>20920</v>
      </c>
      <c r="D10">
        <v>39944</v>
      </c>
      <c r="E10" s="2">
        <f t="shared" si="0"/>
        <v>2379</v>
      </c>
      <c r="F10" s="2">
        <v>85503</v>
      </c>
      <c r="G10" s="2">
        <f t="shared" si="1"/>
        <v>63243</v>
      </c>
      <c r="H10" s="2">
        <f t="shared" si="2"/>
        <v>42323</v>
      </c>
    </row>
    <row r="11" spans="1:8" x14ac:dyDescent="0.2">
      <c r="A11">
        <v>1975</v>
      </c>
      <c r="B11">
        <v>10394</v>
      </c>
      <c r="C11">
        <v>24309</v>
      </c>
      <c r="D11">
        <v>42212</v>
      </c>
      <c r="E11" s="2">
        <f t="shared" si="0"/>
        <v>3053</v>
      </c>
      <c r="F11" s="2">
        <v>79968</v>
      </c>
      <c r="G11" s="2">
        <f t="shared" si="1"/>
        <v>69574</v>
      </c>
      <c r="H11" s="2">
        <f t="shared" si="2"/>
        <v>45265</v>
      </c>
    </row>
    <row r="12" spans="1:8" x14ac:dyDescent="0.2">
      <c r="A12">
        <v>1976</v>
      </c>
      <c r="B12">
        <v>12457</v>
      </c>
      <c r="C12">
        <v>26992</v>
      </c>
      <c r="D12">
        <v>40754</v>
      </c>
      <c r="E12" s="2">
        <f t="shared" si="0"/>
        <v>4479</v>
      </c>
      <c r="F12" s="2">
        <v>84682</v>
      </c>
      <c r="G12" s="2">
        <f t="shared" si="1"/>
        <v>72225</v>
      </c>
      <c r="H12" s="2">
        <f t="shared" si="2"/>
        <v>45233</v>
      </c>
    </row>
    <row r="13" spans="1:8" x14ac:dyDescent="0.2">
      <c r="A13">
        <v>1977</v>
      </c>
      <c r="B13">
        <v>15402</v>
      </c>
      <c r="C13">
        <v>22020</v>
      </c>
      <c r="D13">
        <v>38263</v>
      </c>
      <c r="E13" s="2">
        <f t="shared" si="0"/>
        <v>3445</v>
      </c>
      <c r="F13" s="2">
        <v>79130</v>
      </c>
      <c r="G13" s="2">
        <f t="shared" si="1"/>
        <v>63728</v>
      </c>
      <c r="H13" s="2">
        <f t="shared" si="2"/>
        <v>41708</v>
      </c>
    </row>
    <row r="14" spans="1:8" x14ac:dyDescent="0.2">
      <c r="A14">
        <v>1978</v>
      </c>
      <c r="B14">
        <v>21105</v>
      </c>
      <c r="C14">
        <v>11781</v>
      </c>
      <c r="D14">
        <v>36556</v>
      </c>
      <c r="E14" s="2">
        <f t="shared" si="0"/>
        <v>2268</v>
      </c>
      <c r="F14" s="2">
        <v>71710</v>
      </c>
      <c r="G14" s="2">
        <f t="shared" si="1"/>
        <v>50605</v>
      </c>
      <c r="H14" s="2">
        <f t="shared" si="2"/>
        <v>38824</v>
      </c>
    </row>
    <row r="15" spans="1:8" x14ac:dyDescent="0.2">
      <c r="A15">
        <v>1979</v>
      </c>
      <c r="B15">
        <v>11938</v>
      </c>
      <c r="C15">
        <v>7328</v>
      </c>
      <c r="D15">
        <v>36160</v>
      </c>
      <c r="E15" s="2">
        <f t="shared" si="0"/>
        <v>1461</v>
      </c>
      <c r="F15" s="2">
        <v>56887</v>
      </c>
      <c r="G15" s="2">
        <f t="shared" si="1"/>
        <v>44949</v>
      </c>
      <c r="H15" s="2">
        <f t="shared" si="2"/>
        <v>37621</v>
      </c>
    </row>
    <row r="16" spans="1:8" x14ac:dyDescent="0.2">
      <c r="A16">
        <v>1980</v>
      </c>
      <c r="B16">
        <v>11642</v>
      </c>
      <c r="C16">
        <v>5164</v>
      </c>
      <c r="D16">
        <v>23321</v>
      </c>
      <c r="E16" s="2">
        <f t="shared" si="0"/>
        <v>0</v>
      </c>
      <c r="F16" s="2">
        <v>40127</v>
      </c>
      <c r="G16" s="2">
        <f t="shared" si="1"/>
        <v>28485</v>
      </c>
      <c r="H16" s="2">
        <f t="shared" si="2"/>
        <v>23321</v>
      </c>
    </row>
    <row r="17" spans="1:8" x14ac:dyDescent="0.2">
      <c r="A17">
        <v>1981</v>
      </c>
      <c r="B17">
        <v>14366</v>
      </c>
      <c r="C17">
        <v>5822</v>
      </c>
      <c r="D17">
        <v>29973</v>
      </c>
      <c r="E17" s="2">
        <f t="shared" si="0"/>
        <v>0</v>
      </c>
      <c r="F17" s="2">
        <v>50161</v>
      </c>
      <c r="G17" s="2">
        <f t="shared" si="1"/>
        <v>35795</v>
      </c>
      <c r="H17" s="2">
        <f t="shared" si="2"/>
        <v>29973</v>
      </c>
    </row>
    <row r="18" spans="1:8" x14ac:dyDescent="0.2">
      <c r="A18">
        <v>1982</v>
      </c>
      <c r="B18">
        <v>15875</v>
      </c>
      <c r="C18">
        <v>2606</v>
      </c>
      <c r="D18">
        <v>19927</v>
      </c>
      <c r="E18" s="2">
        <f t="shared" si="0"/>
        <v>100</v>
      </c>
      <c r="F18" s="2">
        <v>38508</v>
      </c>
      <c r="G18" s="2">
        <f t="shared" si="1"/>
        <v>22633</v>
      </c>
      <c r="H18" s="2">
        <f t="shared" si="2"/>
        <v>20027</v>
      </c>
    </row>
    <row r="19" spans="1:8" x14ac:dyDescent="0.2">
      <c r="A19">
        <v>1983</v>
      </c>
      <c r="B19">
        <v>16647</v>
      </c>
      <c r="C19">
        <v>3325</v>
      </c>
      <c r="D19">
        <v>34967</v>
      </c>
      <c r="E19" s="2">
        <f t="shared" si="0"/>
        <v>0</v>
      </c>
      <c r="F19" s="2">
        <v>54939</v>
      </c>
      <c r="G19" s="2">
        <f t="shared" si="1"/>
        <v>38292</v>
      </c>
      <c r="H19" s="2">
        <f t="shared" si="2"/>
        <v>34967</v>
      </c>
    </row>
    <row r="20" spans="1:8" x14ac:dyDescent="0.2">
      <c r="A20">
        <v>1984</v>
      </c>
      <c r="B20">
        <v>9413</v>
      </c>
      <c r="C20">
        <v>5032</v>
      </c>
      <c r="D20">
        <v>33726</v>
      </c>
      <c r="E20" s="2">
        <f t="shared" si="0"/>
        <v>0</v>
      </c>
      <c r="F20" s="2">
        <v>48171</v>
      </c>
      <c r="G20" s="2">
        <f t="shared" si="1"/>
        <v>38758</v>
      </c>
      <c r="H20" s="2">
        <f t="shared" si="2"/>
        <v>33726</v>
      </c>
    </row>
    <row r="21" spans="1:8" x14ac:dyDescent="0.2">
      <c r="A21">
        <v>1985</v>
      </c>
      <c r="B21">
        <v>13080</v>
      </c>
      <c r="C21">
        <v>6355</v>
      </c>
      <c r="D21">
        <v>45436</v>
      </c>
      <c r="E21" s="2">
        <f t="shared" si="0"/>
        <v>0</v>
      </c>
      <c r="F21" s="2">
        <v>64871</v>
      </c>
      <c r="G21" s="2">
        <f t="shared" si="1"/>
        <v>51791</v>
      </c>
      <c r="H21" s="2">
        <f t="shared" si="2"/>
        <v>45436</v>
      </c>
    </row>
    <row r="22" spans="1:8" x14ac:dyDescent="0.2">
      <c r="A22">
        <v>1986</v>
      </c>
      <c r="B22">
        <v>10774</v>
      </c>
      <c r="C22">
        <v>11950</v>
      </c>
      <c r="D22">
        <v>58746</v>
      </c>
      <c r="E22" s="2">
        <f t="shared" si="0"/>
        <v>0</v>
      </c>
      <c r="F22" s="2">
        <v>81470</v>
      </c>
      <c r="G22" s="2">
        <f t="shared" si="1"/>
        <v>70696</v>
      </c>
      <c r="H22" s="2">
        <f t="shared" si="2"/>
        <v>58746</v>
      </c>
    </row>
    <row r="23" spans="1:8" x14ac:dyDescent="0.2">
      <c r="A23">
        <v>1987</v>
      </c>
      <c r="B23" s="2">
        <v>15078</v>
      </c>
      <c r="C23" s="2">
        <v>17776</v>
      </c>
      <c r="D23" s="2">
        <v>59132</v>
      </c>
      <c r="E23" s="2">
        <v>1723</v>
      </c>
      <c r="F23" s="2">
        <v>93900</v>
      </c>
      <c r="G23" s="2">
        <f t="shared" si="1"/>
        <v>78822</v>
      </c>
      <c r="H23" s="2">
        <f t="shared" si="2"/>
        <v>61046</v>
      </c>
    </row>
    <row r="24" spans="1:8" x14ac:dyDescent="0.2">
      <c r="A24">
        <v>1988</v>
      </c>
      <c r="B24" s="2">
        <v>12830</v>
      </c>
      <c r="C24" s="2">
        <v>20833</v>
      </c>
      <c r="D24" s="2">
        <v>51568</v>
      </c>
      <c r="E24" s="2">
        <v>1623</v>
      </c>
      <c r="F24" s="2">
        <v>86944</v>
      </c>
      <c r="G24" s="2">
        <f t="shared" si="1"/>
        <v>74114</v>
      </c>
      <c r="H24" s="2">
        <f t="shared" si="2"/>
        <v>53281</v>
      </c>
    </row>
    <row r="25" spans="1:8" x14ac:dyDescent="0.2">
      <c r="A25">
        <v>1989</v>
      </c>
      <c r="B25">
        <v>11436</v>
      </c>
      <c r="C25">
        <v>20213</v>
      </c>
      <c r="D25">
        <v>47472</v>
      </c>
      <c r="E25">
        <v>1905</v>
      </c>
      <c r="F25">
        <f t="shared" ref="F25:F52" si="3">B25+C25+D25+E25</f>
        <v>81026</v>
      </c>
      <c r="G25" s="2">
        <f t="shared" si="1"/>
        <v>69590</v>
      </c>
      <c r="H25" s="2">
        <f t="shared" si="2"/>
        <v>49377</v>
      </c>
    </row>
    <row r="26" spans="1:8" x14ac:dyDescent="0.2">
      <c r="A26">
        <v>1990</v>
      </c>
      <c r="B26">
        <v>12158</v>
      </c>
      <c r="C26">
        <v>11435</v>
      </c>
      <c r="D26">
        <v>28104</v>
      </c>
      <c r="E26">
        <v>1644</v>
      </c>
      <c r="F26">
        <f t="shared" si="3"/>
        <v>53341</v>
      </c>
      <c r="G26" s="2">
        <f t="shared" si="1"/>
        <v>41183</v>
      </c>
      <c r="H26" s="2">
        <f t="shared" si="2"/>
        <v>29748</v>
      </c>
    </row>
    <row r="27" spans="1:8" x14ac:dyDescent="0.2">
      <c r="A27">
        <v>1991</v>
      </c>
      <c r="B27">
        <v>14519</v>
      </c>
      <c r="C27">
        <v>4240</v>
      </c>
      <c r="D27">
        <v>24813</v>
      </c>
      <c r="E27">
        <v>2551</v>
      </c>
      <c r="F27">
        <f t="shared" si="3"/>
        <v>46123</v>
      </c>
      <c r="G27" s="2">
        <f t="shared" si="1"/>
        <v>31604</v>
      </c>
      <c r="H27" s="2">
        <f t="shared" si="2"/>
        <v>27364</v>
      </c>
    </row>
    <row r="28" spans="1:8" x14ac:dyDescent="0.2">
      <c r="A28">
        <v>1992</v>
      </c>
      <c r="B28">
        <v>13798</v>
      </c>
      <c r="C28">
        <v>2798</v>
      </c>
      <c r="D28">
        <v>27917</v>
      </c>
      <c r="E28">
        <v>4180</v>
      </c>
      <c r="F28">
        <f t="shared" si="3"/>
        <v>48693</v>
      </c>
      <c r="G28" s="2">
        <f t="shared" si="1"/>
        <v>34895</v>
      </c>
      <c r="H28" s="2">
        <f t="shared" si="2"/>
        <v>32097</v>
      </c>
    </row>
    <row r="29" spans="1:8" x14ac:dyDescent="0.2">
      <c r="A29">
        <v>1993</v>
      </c>
      <c r="B29">
        <v>7974</v>
      </c>
      <c r="C29">
        <v>3287</v>
      </c>
      <c r="D29">
        <v>26332</v>
      </c>
      <c r="E29">
        <v>1254</v>
      </c>
      <c r="F29">
        <f t="shared" si="3"/>
        <v>38847</v>
      </c>
      <c r="G29" s="2">
        <f t="shared" si="1"/>
        <v>30873</v>
      </c>
      <c r="H29" s="2">
        <f t="shared" si="2"/>
        <v>27586</v>
      </c>
    </row>
    <row r="30" spans="1:8" x14ac:dyDescent="0.2">
      <c r="A30">
        <v>1994</v>
      </c>
      <c r="B30">
        <v>4148</v>
      </c>
      <c r="C30">
        <v>3866</v>
      </c>
      <c r="D30">
        <v>32516</v>
      </c>
      <c r="E30">
        <v>1030</v>
      </c>
      <c r="F30">
        <f t="shared" si="3"/>
        <v>41560</v>
      </c>
      <c r="G30" s="2">
        <f t="shared" si="1"/>
        <v>37412</v>
      </c>
      <c r="H30" s="2">
        <f t="shared" si="2"/>
        <v>33546</v>
      </c>
    </row>
    <row r="31" spans="1:8" x14ac:dyDescent="0.2">
      <c r="A31">
        <v>1995</v>
      </c>
      <c r="B31">
        <v>2884</v>
      </c>
      <c r="C31">
        <v>5713</v>
      </c>
      <c r="D31">
        <v>22685</v>
      </c>
      <c r="E31">
        <v>611</v>
      </c>
      <c r="F31">
        <f t="shared" si="3"/>
        <v>31893</v>
      </c>
      <c r="G31" s="2">
        <f t="shared" si="1"/>
        <v>29009</v>
      </c>
      <c r="H31" s="2">
        <f t="shared" si="2"/>
        <v>23296</v>
      </c>
    </row>
    <row r="32" spans="1:8" x14ac:dyDescent="0.2">
      <c r="A32">
        <v>1996</v>
      </c>
      <c r="B32">
        <v>1289</v>
      </c>
      <c r="C32">
        <v>6145</v>
      </c>
      <c r="D32">
        <v>31634</v>
      </c>
      <c r="E32">
        <v>444</v>
      </c>
      <c r="F32">
        <f t="shared" si="3"/>
        <v>39512</v>
      </c>
      <c r="G32" s="2">
        <f t="shared" si="1"/>
        <v>38223</v>
      </c>
      <c r="H32" s="2">
        <f t="shared" si="2"/>
        <v>32078</v>
      </c>
    </row>
    <row r="33" spans="1:8" x14ac:dyDescent="0.2">
      <c r="A33">
        <v>1997</v>
      </c>
      <c r="B33">
        <v>790</v>
      </c>
      <c r="C33">
        <v>8254</v>
      </c>
      <c r="D33">
        <v>40925</v>
      </c>
      <c r="E33">
        <v>3</v>
      </c>
      <c r="F33">
        <f t="shared" si="3"/>
        <v>49972</v>
      </c>
      <c r="G33" s="2">
        <f t="shared" si="1"/>
        <v>49182</v>
      </c>
      <c r="H33" s="2">
        <f t="shared" si="2"/>
        <v>40928</v>
      </c>
    </row>
    <row r="34" spans="1:8" x14ac:dyDescent="0.2">
      <c r="A34">
        <v>1998</v>
      </c>
      <c r="B34">
        <v>1181</v>
      </c>
      <c r="C34">
        <v>9258</v>
      </c>
      <c r="D34">
        <v>39649</v>
      </c>
      <c r="E34">
        <v>0</v>
      </c>
      <c r="F34">
        <f t="shared" si="3"/>
        <v>50088</v>
      </c>
      <c r="G34" s="2">
        <f t="shared" si="1"/>
        <v>48907</v>
      </c>
      <c r="H34" s="2">
        <f t="shared" si="2"/>
        <v>39649</v>
      </c>
    </row>
    <row r="35" spans="1:8" x14ac:dyDescent="0.2">
      <c r="A35">
        <v>1999</v>
      </c>
      <c r="B35">
        <v>1323</v>
      </c>
      <c r="C35">
        <v>13316</v>
      </c>
      <c r="D35">
        <v>48246</v>
      </c>
      <c r="E35">
        <v>40</v>
      </c>
      <c r="F35">
        <f t="shared" si="3"/>
        <v>62925</v>
      </c>
      <c r="G35" s="2">
        <f t="shared" si="1"/>
        <v>61602</v>
      </c>
      <c r="H35" s="2">
        <f t="shared" si="2"/>
        <v>48286</v>
      </c>
    </row>
    <row r="36" spans="1:8" x14ac:dyDescent="0.2">
      <c r="A36">
        <v>2000</v>
      </c>
      <c r="B36">
        <v>2045</v>
      </c>
      <c r="C36">
        <v>13308</v>
      </c>
      <c r="D36">
        <v>51966</v>
      </c>
      <c r="E36">
        <v>104</v>
      </c>
      <c r="F36">
        <f t="shared" si="3"/>
        <v>67423</v>
      </c>
      <c r="G36" s="2">
        <f t="shared" si="1"/>
        <v>65378</v>
      </c>
      <c r="H36" s="2">
        <f t="shared" si="2"/>
        <v>52070</v>
      </c>
    </row>
    <row r="37" spans="1:8" x14ac:dyDescent="0.2">
      <c r="A37">
        <v>2001</v>
      </c>
      <c r="B37">
        <v>2717</v>
      </c>
      <c r="C37">
        <v>16815</v>
      </c>
      <c r="D37">
        <v>50474</v>
      </c>
      <c r="E37">
        <v>256</v>
      </c>
      <c r="F37">
        <f t="shared" si="3"/>
        <v>70262</v>
      </c>
      <c r="G37" s="2">
        <f t="shared" si="1"/>
        <v>67545</v>
      </c>
      <c r="H37" s="2">
        <f t="shared" si="2"/>
        <v>50730</v>
      </c>
    </row>
    <row r="38" spans="1:8" x14ac:dyDescent="0.2">
      <c r="A38">
        <v>2002</v>
      </c>
      <c r="B38">
        <v>3886</v>
      </c>
      <c r="C38">
        <v>13244</v>
      </c>
      <c r="D38">
        <v>62305</v>
      </c>
      <c r="E38">
        <v>180</v>
      </c>
      <c r="F38">
        <f t="shared" si="3"/>
        <v>79615</v>
      </c>
      <c r="G38" s="2">
        <f t="shared" si="1"/>
        <v>75729</v>
      </c>
      <c r="H38" s="2">
        <f t="shared" si="2"/>
        <v>62485</v>
      </c>
    </row>
    <row r="39" spans="1:8" x14ac:dyDescent="0.2">
      <c r="A39">
        <v>2003</v>
      </c>
      <c r="B39">
        <v>4770</v>
      </c>
      <c r="C39">
        <v>16837</v>
      </c>
      <c r="D39">
        <v>58938</v>
      </c>
      <c r="E39">
        <v>388</v>
      </c>
      <c r="F39">
        <f t="shared" si="3"/>
        <v>80933</v>
      </c>
      <c r="G39" s="2">
        <f t="shared" si="1"/>
        <v>76163</v>
      </c>
      <c r="H39" s="2">
        <f t="shared" si="2"/>
        <v>59326</v>
      </c>
    </row>
    <row r="40" spans="1:8" x14ac:dyDescent="0.2">
      <c r="A40">
        <v>2004</v>
      </c>
      <c r="B40">
        <v>3624</v>
      </c>
      <c r="C40">
        <v>18658</v>
      </c>
      <c r="D40">
        <v>57607</v>
      </c>
      <c r="E40">
        <v>5</v>
      </c>
      <c r="F40">
        <f t="shared" si="3"/>
        <v>79894</v>
      </c>
      <c r="G40" s="2">
        <f t="shared" si="1"/>
        <v>76270</v>
      </c>
      <c r="H40" s="2">
        <f t="shared" si="2"/>
        <v>57612</v>
      </c>
    </row>
    <row r="41" spans="1:8" x14ac:dyDescent="0.2">
      <c r="A41">
        <v>2005</v>
      </c>
      <c r="B41">
        <v>3843</v>
      </c>
      <c r="C41">
        <v>19836</v>
      </c>
      <c r="D41">
        <v>49400</v>
      </c>
      <c r="E41">
        <v>98</v>
      </c>
      <c r="F41">
        <f t="shared" si="3"/>
        <v>73177</v>
      </c>
      <c r="G41" s="2">
        <f t="shared" si="1"/>
        <v>69334</v>
      </c>
      <c r="H41" s="2">
        <f t="shared" si="2"/>
        <v>49498</v>
      </c>
    </row>
    <row r="42" spans="1:8" x14ac:dyDescent="0.2">
      <c r="A42">
        <v>2006</v>
      </c>
      <c r="B42">
        <v>4133</v>
      </c>
      <c r="C42">
        <v>18822</v>
      </c>
      <c r="D42">
        <v>44816</v>
      </c>
      <c r="E42">
        <v>10</v>
      </c>
      <c r="F42">
        <f t="shared" si="3"/>
        <v>67781</v>
      </c>
      <c r="G42" s="2">
        <f t="shared" si="1"/>
        <v>63648</v>
      </c>
      <c r="H42" s="2">
        <f t="shared" si="2"/>
        <v>44826</v>
      </c>
    </row>
    <row r="43" spans="1:8" x14ac:dyDescent="0.2">
      <c r="A43">
        <v>2007</v>
      </c>
      <c r="B43">
        <v>2994</v>
      </c>
      <c r="C43">
        <v>14155</v>
      </c>
      <c r="D43">
        <v>45626</v>
      </c>
      <c r="E43">
        <v>0</v>
      </c>
      <c r="F43">
        <f t="shared" si="3"/>
        <v>62775</v>
      </c>
      <c r="G43" s="2">
        <f t="shared" si="1"/>
        <v>59781</v>
      </c>
      <c r="H43" s="2">
        <f t="shared" si="2"/>
        <v>45626</v>
      </c>
    </row>
    <row r="44" spans="1:8" x14ac:dyDescent="0.2">
      <c r="A44">
        <v>2008</v>
      </c>
      <c r="B44">
        <v>3867</v>
      </c>
      <c r="C44">
        <v>29443</v>
      </c>
      <c r="D44">
        <v>38613</v>
      </c>
      <c r="E44">
        <v>0</v>
      </c>
      <c r="F44">
        <f t="shared" si="3"/>
        <v>71923</v>
      </c>
      <c r="G44" s="2">
        <f t="shared" si="1"/>
        <v>68056</v>
      </c>
      <c r="H44" s="2">
        <f t="shared" si="2"/>
        <v>38613</v>
      </c>
    </row>
    <row r="45" spans="1:8" x14ac:dyDescent="0.2">
      <c r="A45">
        <v>2009</v>
      </c>
      <c r="B45">
        <v>4811</v>
      </c>
      <c r="C45">
        <v>14637</v>
      </c>
      <c r="D45">
        <v>28460</v>
      </c>
      <c r="E45">
        <v>31</v>
      </c>
      <c r="F45">
        <f t="shared" si="3"/>
        <v>47939</v>
      </c>
      <c r="G45" s="2">
        <f t="shared" si="1"/>
        <v>43128</v>
      </c>
      <c r="H45" s="2">
        <f t="shared" si="2"/>
        <v>28491</v>
      </c>
    </row>
    <row r="46" spans="1:8" x14ac:dyDescent="0.2">
      <c r="A46">
        <v>2010</v>
      </c>
      <c r="B46">
        <v>3743</v>
      </c>
      <c r="C46">
        <v>17693</v>
      </c>
      <c r="D46">
        <v>35650</v>
      </c>
      <c r="E46">
        <v>18</v>
      </c>
      <c r="F46">
        <f t="shared" si="3"/>
        <v>57104</v>
      </c>
      <c r="G46" s="2">
        <f t="shared" si="1"/>
        <v>53361</v>
      </c>
      <c r="H46" s="2">
        <f t="shared" si="2"/>
        <v>35668</v>
      </c>
    </row>
    <row r="47" spans="1:8" x14ac:dyDescent="0.2">
      <c r="A47">
        <v>2011</v>
      </c>
      <c r="B47">
        <v>4785</v>
      </c>
      <c r="C47">
        <v>24959</v>
      </c>
      <c r="D47">
        <v>35466</v>
      </c>
      <c r="E47">
        <v>30</v>
      </c>
      <c r="F47">
        <f t="shared" si="3"/>
        <v>65240</v>
      </c>
      <c r="G47" s="2">
        <f t="shared" si="1"/>
        <v>60455</v>
      </c>
      <c r="H47" s="2">
        <f t="shared" si="2"/>
        <v>35496</v>
      </c>
    </row>
    <row r="48" spans="1:8" x14ac:dyDescent="0.2">
      <c r="A48">
        <v>2012</v>
      </c>
      <c r="B48">
        <v>4891</v>
      </c>
      <c r="C48">
        <v>34633</v>
      </c>
      <c r="D48">
        <v>34888</v>
      </c>
      <c r="E48">
        <v>2</v>
      </c>
      <c r="F48">
        <f t="shared" si="3"/>
        <v>74414</v>
      </c>
      <c r="G48" s="2">
        <f t="shared" si="1"/>
        <v>69523</v>
      </c>
      <c r="H48" s="2">
        <f t="shared" si="2"/>
        <v>34890</v>
      </c>
    </row>
    <row r="49" spans="1:8" x14ac:dyDescent="0.2">
      <c r="A49">
        <v>2013</v>
      </c>
      <c r="B49">
        <v>3888</v>
      </c>
      <c r="C49">
        <v>23427</v>
      </c>
      <c r="D49">
        <v>31299</v>
      </c>
      <c r="E49">
        <v>0</v>
      </c>
      <c r="F49">
        <f t="shared" si="3"/>
        <v>58614</v>
      </c>
      <c r="G49" s="2">
        <f t="shared" si="1"/>
        <v>54726</v>
      </c>
      <c r="H49" s="2">
        <f t="shared" si="2"/>
        <v>31299</v>
      </c>
    </row>
    <row r="50" spans="1:8" x14ac:dyDescent="0.2">
      <c r="A50">
        <v>2014</v>
      </c>
      <c r="B50">
        <v>5053</v>
      </c>
      <c r="C50">
        <v>20045</v>
      </c>
      <c r="D50">
        <v>31064</v>
      </c>
      <c r="E50">
        <v>0</v>
      </c>
      <c r="F50">
        <f t="shared" si="3"/>
        <v>56162</v>
      </c>
      <c r="G50" s="2">
        <f t="shared" si="1"/>
        <v>51109</v>
      </c>
      <c r="H50" s="2">
        <f t="shared" si="2"/>
        <v>31064</v>
      </c>
    </row>
    <row r="51" spans="1:8" x14ac:dyDescent="0.2">
      <c r="A51">
        <v>2015</v>
      </c>
      <c r="B51">
        <v>6644</v>
      </c>
      <c r="C51">
        <v>27911</v>
      </c>
      <c r="D51">
        <v>33729</v>
      </c>
      <c r="E51">
        <v>8</v>
      </c>
      <c r="F51">
        <f t="shared" si="3"/>
        <v>68292</v>
      </c>
      <c r="G51" s="2">
        <f t="shared" si="1"/>
        <v>61648</v>
      </c>
      <c r="H51" s="2">
        <f t="shared" si="2"/>
        <v>33737</v>
      </c>
    </row>
    <row r="52" spans="1:8" x14ac:dyDescent="0.2">
      <c r="A52">
        <v>2016</v>
      </c>
      <c r="B52">
        <v>7367</v>
      </c>
      <c r="C52">
        <v>25340</v>
      </c>
      <c r="D52">
        <v>39148</v>
      </c>
      <c r="E52">
        <v>8</v>
      </c>
      <c r="F52">
        <f t="shared" si="3"/>
        <v>71863</v>
      </c>
      <c r="G52" s="2">
        <f t="shared" si="1"/>
        <v>64496</v>
      </c>
      <c r="H52" s="2">
        <f t="shared" si="2"/>
        <v>39156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ON 1969-1986 (Smith, 1988)</vt:lpstr>
      <vt:lpstr>ON 1987-2016 (CMHC)</vt:lpstr>
      <vt:lpstr>ON 1969-2016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2017-11-03T14:04:59Z</dcterms:created>
  <dcterms:modified xsi:type="dcterms:W3CDTF">2017-11-03T17:26:55Z</dcterms:modified>
</cp:coreProperties>
</file>