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c6047bb88935478/Documents/GitHub/phillongworth.github.io/"/>
    </mc:Choice>
  </mc:AlternateContent>
  <xr:revisionPtr revIDLastSave="1200" documentId="13_ncr:1_{CB32B7C1-081C-462B-8FBD-2937985AF0FE}" xr6:coauthVersionLast="47" xr6:coauthVersionMax="47" xr10:uidLastSave="{4DC4ACD4-02D5-463D-B983-A479E5B43090}"/>
  <bookViews>
    <workbookView xWindow="-108" yWindow="-108" windowWidth="23256" windowHeight="12576" activeTab="1" xr2:uid="{4595ECA0-3066-420A-BB97-FF9F7AAFBA99}"/>
  </bookViews>
  <sheets>
    <sheet name="Sections" sheetId="1" r:id="rId1"/>
    <sheet name="Charts" sheetId="5" r:id="rId2"/>
    <sheet name="Summary" sheetId="3" r:id="rId3"/>
  </sheets>
  <definedNames>
    <definedName name="_xlnm._FilterDatabase" localSheetId="0" hidden="1">Sections!$A$1:$Y$1098</definedName>
    <definedName name="_xlcn.WorksheetConnection_Sheet1M1O10891" hidden="1">Sections!$M$1:$O$1089</definedName>
    <definedName name="_xlcn.WorksheetConnection_Sheet1M441N10571" hidden="1">Sections!$M$441:$N$1057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$441:$N$1057"/>
          <x15:modelTable id="Range 1" name="Range 1" connection="WorksheetConnection_Sheet1!$M$1:$O$10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B18" i="3"/>
  <c r="B17" i="3"/>
  <c r="M1100" i="1"/>
  <c r="E1100" i="1"/>
  <c r="F1100" i="1"/>
  <c r="H1100" i="1"/>
  <c r="I1100" i="1"/>
  <c r="A1100" i="1"/>
  <c r="B1100" i="1"/>
  <c r="C1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H1098" i="1"/>
  <c r="J2" i="1"/>
  <c r="J3" i="1"/>
  <c r="J4" i="1"/>
  <c r="J5" i="1"/>
  <c r="J6" i="1"/>
  <c r="J7" i="1"/>
  <c r="J8" i="1"/>
  <c r="J9" i="1"/>
  <c r="J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22" i="1"/>
  <c r="J23" i="1"/>
  <c r="J12" i="1"/>
  <c r="J13" i="1"/>
  <c r="J11" i="1"/>
  <c r="AH1" i="1" l="1"/>
  <c r="B24" i="3" s="1"/>
  <c r="AI1" i="1"/>
  <c r="C24" i="3" s="1"/>
  <c r="E24" i="3"/>
  <c r="D24" i="3"/>
  <c r="AE1" i="1"/>
  <c r="B23" i="3" s="1"/>
  <c r="AF1" i="1"/>
  <c r="C23" i="3" s="1"/>
  <c r="J1100" i="1"/>
  <c r="K1100" i="1"/>
  <c r="M1102" i="1"/>
  <c r="K1098" i="1"/>
  <c r="J1098" i="1"/>
  <c r="E23" i="3" l="1"/>
  <c r="D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CCB22-F2FF-4A49-97DB-C9A199B520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D602D-17C6-49BB-BA89-C1951ACE86E3}" name="WorksheetConnection_Sheet1!$M$1:$O$108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M1O10891"/>
        </x15:connection>
      </ext>
    </extLst>
  </connection>
  <connection id="3" xr16:uid="{E26B45B8-4F32-4B5B-A641-B87F615AAF6C}" name="WorksheetConnection_Sheet1!$M$441:$N$105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441N10571"/>
        </x15:connection>
      </ext>
    </extLst>
  </connection>
</connections>
</file>

<file path=xl/sharedStrings.xml><?xml version="1.0" encoding="utf-8"?>
<sst xmlns="http://schemas.openxmlformats.org/spreadsheetml/2006/main" count="4638" uniqueCount="961">
  <si>
    <t>Rides</t>
  </si>
  <si>
    <t>Miles</t>
  </si>
  <si>
    <t>Climbing</t>
  </si>
  <si>
    <t>Strava</t>
  </si>
  <si>
    <t>#FF5733</t>
  </si>
  <si>
    <t>link to ride   11244404593</t>
  </si>
  <si>
    <t>link to ride   11266957975</t>
  </si>
  <si>
    <t>link to ride   11297185683</t>
  </si>
  <si>
    <t>link to ride   11321128364</t>
  </si>
  <si>
    <t>link to ride   11429561916</t>
  </si>
  <si>
    <t>link to ride   11461762066</t>
  </si>
  <si>
    <t>link to ride   11484487571</t>
  </si>
  <si>
    <t>link to ride   11515180786</t>
  </si>
  <si>
    <t>link to ride   11538444866</t>
  </si>
  <si>
    <t>link to ride   11550771970</t>
  </si>
  <si>
    <t>link to ride   11578617377</t>
  </si>
  <si>
    <t>Rides completed</t>
  </si>
  <si>
    <t>Value</t>
  </si>
  <si>
    <t>Number of rides</t>
  </si>
  <si>
    <t>Distance (miles)</t>
  </si>
  <si>
    <t>Climbing (feet)</t>
  </si>
  <si>
    <t>Bridleways</t>
  </si>
  <si>
    <t>completed</t>
  </si>
  <si>
    <t>remaining</t>
  </si>
  <si>
    <t>% completed</t>
  </si>
  <si>
    <t>Total</t>
  </si>
  <si>
    <t>Number</t>
  </si>
  <si>
    <t>UNIQUE</t>
  </si>
  <si>
    <t>Parish name</t>
  </si>
  <si>
    <t>PARISH</t>
  </si>
  <si>
    <t>ROUTENO2</t>
  </si>
  <si>
    <t>ROUTENO3</t>
  </si>
  <si>
    <t>DISTANCE</t>
  </si>
  <si>
    <t>Date</t>
  </si>
  <si>
    <t>Distance completed</t>
  </si>
  <si>
    <t>Distance remaining</t>
  </si>
  <si>
    <t>ROUTENO</t>
  </si>
  <si>
    <t>Latitude</t>
  </si>
  <si>
    <t>Lonitude</t>
  </si>
  <si>
    <t>LASTLON</t>
  </si>
  <si>
    <t>LASTLAT</t>
  </si>
  <si>
    <t>FIRSTEN</t>
  </si>
  <si>
    <t>LASTEN</t>
  </si>
  <si>
    <t>BBOX</t>
  </si>
  <si>
    <t>ROW_TYPE</t>
  </si>
  <si>
    <t>Wadsworth</t>
  </si>
  <si>
    <t>10</t>
  </si>
  <si>
    <t>3</t>
  </si>
  <si>
    <t>10/3</t>
  </si>
  <si>
    <t>Bridleway</t>
  </si>
  <si>
    <t>4</t>
  </si>
  <si>
    <t>10/4</t>
  </si>
  <si>
    <t>Heptonstall</t>
  </si>
  <si>
    <t>2</t>
  </si>
  <si>
    <t>5</t>
  </si>
  <si>
    <t>2/5</t>
  </si>
  <si>
    <t>6</t>
  </si>
  <si>
    <t>2/6</t>
  </si>
  <si>
    <t>2/4</t>
  </si>
  <si>
    <t>2/3</t>
  </si>
  <si>
    <t>2/2</t>
  </si>
  <si>
    <t>1</t>
  </si>
  <si>
    <t>2/1</t>
  </si>
  <si>
    <t>3/1</t>
  </si>
  <si>
    <t>Brighouse</t>
  </si>
  <si>
    <t>Halifax</t>
  </si>
  <si>
    <t>327/3</t>
  </si>
  <si>
    <t>338/2</t>
  </si>
  <si>
    <t>338/3</t>
  </si>
  <si>
    <t>342/1</t>
  </si>
  <si>
    <t>338/1</t>
  </si>
  <si>
    <t>332/2</t>
  </si>
  <si>
    <t>332/3</t>
  </si>
  <si>
    <t>332/1</t>
  </si>
  <si>
    <t>348/1</t>
  </si>
  <si>
    <t>23</t>
  </si>
  <si>
    <t>128/3</t>
  </si>
  <si>
    <t>140/2</t>
  </si>
  <si>
    <t>140/1</t>
  </si>
  <si>
    <t>702/3</t>
  </si>
  <si>
    <t>702/4</t>
  </si>
  <si>
    <t>41/5</t>
  </si>
  <si>
    <t>34/4</t>
  </si>
  <si>
    <t>34/6</t>
  </si>
  <si>
    <t>34/5</t>
  </si>
  <si>
    <t>55/2</t>
  </si>
  <si>
    <t>55/1</t>
  </si>
  <si>
    <t>327/2</t>
  </si>
  <si>
    <t>327/4</t>
  </si>
  <si>
    <t>311/3</t>
  </si>
  <si>
    <t>428/2</t>
  </si>
  <si>
    <t>311/2</t>
  </si>
  <si>
    <t>302/2</t>
  </si>
  <si>
    <t>404/6</t>
  </si>
  <si>
    <t>311/4</t>
  </si>
  <si>
    <t>311/5</t>
  </si>
  <si>
    <t>311/6</t>
  </si>
  <si>
    <t>323/3</t>
  </si>
  <si>
    <t>327/1</t>
  </si>
  <si>
    <t>383/4</t>
  </si>
  <si>
    <t>383/3</t>
  </si>
  <si>
    <t>442/2</t>
  </si>
  <si>
    <t>442/1</t>
  </si>
  <si>
    <t>404/1</t>
  </si>
  <si>
    <t>405/1</t>
  </si>
  <si>
    <t>404/2</t>
  </si>
  <si>
    <t>405/2</t>
  </si>
  <si>
    <t>405/3</t>
  </si>
  <si>
    <t>383/1</t>
  </si>
  <si>
    <t>404/4</t>
  </si>
  <si>
    <t>404/5</t>
  </si>
  <si>
    <t>383/2</t>
  </si>
  <si>
    <t>323/2</t>
  </si>
  <si>
    <t>323/1</t>
  </si>
  <si>
    <t>392/5</t>
  </si>
  <si>
    <t>383/5</t>
  </si>
  <si>
    <t>392/4</t>
  </si>
  <si>
    <t>405/4</t>
  </si>
  <si>
    <t>392/3</t>
  </si>
  <si>
    <t>404/3</t>
  </si>
  <si>
    <t>392/2</t>
  </si>
  <si>
    <t>392/1</t>
  </si>
  <si>
    <t>428/1</t>
  </si>
  <si>
    <t>312b</t>
  </si>
  <si>
    <t>312b/1</t>
  </si>
  <si>
    <t>311/1</t>
  </si>
  <si>
    <t>643/1</t>
  </si>
  <si>
    <t>553/2</t>
  </si>
  <si>
    <t>553/1</t>
  </si>
  <si>
    <t>554/1</t>
  </si>
  <si>
    <t>448/1</t>
  </si>
  <si>
    <t>654/1</t>
  </si>
  <si>
    <t>696/1</t>
  </si>
  <si>
    <t>588/2</t>
  </si>
  <si>
    <t>588/1</t>
  </si>
  <si>
    <t>286b</t>
  </si>
  <si>
    <t>286b/1</t>
  </si>
  <si>
    <t>724/2</t>
  </si>
  <si>
    <t>684/1</t>
  </si>
  <si>
    <t>673/2</t>
  </si>
  <si>
    <t>673/1</t>
  </si>
  <si>
    <t>702/1</t>
  </si>
  <si>
    <t>702/2</t>
  </si>
  <si>
    <t>477/2</t>
  </si>
  <si>
    <t>477/1</t>
  </si>
  <si>
    <t>724/1</t>
  </si>
  <si>
    <t>Elland</t>
  </si>
  <si>
    <t>95/5</t>
  </si>
  <si>
    <t>4/3</t>
  </si>
  <si>
    <t>4/4</t>
  </si>
  <si>
    <t>4/6</t>
  </si>
  <si>
    <t>4/5</t>
  </si>
  <si>
    <t>95/2</t>
  </si>
  <si>
    <t>95/1</t>
  </si>
  <si>
    <t>43/1</t>
  </si>
  <si>
    <t>43/2</t>
  </si>
  <si>
    <t>4/1</t>
  </si>
  <si>
    <t>4/2</t>
  </si>
  <si>
    <t>84/2</t>
  </si>
  <si>
    <t>53/1</t>
  </si>
  <si>
    <t>53/2</t>
  </si>
  <si>
    <t>53/3</t>
  </si>
  <si>
    <t>4/10</t>
  </si>
  <si>
    <t>43/3</t>
  </si>
  <si>
    <t>7</t>
  </si>
  <si>
    <t>4/7</t>
  </si>
  <si>
    <t>95/4</t>
  </si>
  <si>
    <t>95/3</t>
  </si>
  <si>
    <t>Ripponden</t>
  </si>
  <si>
    <t>102/1</t>
  </si>
  <si>
    <t>Sowerby Bridge</t>
  </si>
  <si>
    <t>154/3</t>
  </si>
  <si>
    <t>119/1</t>
  </si>
  <si>
    <t>5/5</t>
  </si>
  <si>
    <t>73/7</t>
  </si>
  <si>
    <t>166/6</t>
  </si>
  <si>
    <t>70/3</t>
  </si>
  <si>
    <t>70/2</t>
  </si>
  <si>
    <t>45/1</t>
  </si>
  <si>
    <t>27</t>
  </si>
  <si>
    <t>27/2</t>
  </si>
  <si>
    <t>26</t>
  </si>
  <si>
    <t>26/3</t>
  </si>
  <si>
    <t>28</t>
  </si>
  <si>
    <t>28/1</t>
  </si>
  <si>
    <t>28/3</t>
  </si>
  <si>
    <t>28/4</t>
  </si>
  <si>
    <t>28/5</t>
  </si>
  <si>
    <t>10/10</t>
  </si>
  <si>
    <t>21</t>
  </si>
  <si>
    <t>26/2</t>
  </si>
  <si>
    <t>26/1</t>
  </si>
  <si>
    <t>22</t>
  </si>
  <si>
    <t>22/2</t>
  </si>
  <si>
    <t>59/3</t>
  </si>
  <si>
    <t>59/2</t>
  </si>
  <si>
    <t>152/1</t>
  </si>
  <si>
    <t>100/1</t>
  </si>
  <si>
    <t>101/1</t>
  </si>
  <si>
    <t>Hebden Royd</t>
  </si>
  <si>
    <t>106/6</t>
  </si>
  <si>
    <t>22/3</t>
  </si>
  <si>
    <t>166/5</t>
  </si>
  <si>
    <t>166/4</t>
  </si>
  <si>
    <t>166/3</t>
  </si>
  <si>
    <t>166/2</t>
  </si>
  <si>
    <t>68b</t>
  </si>
  <si>
    <t>68b/2</t>
  </si>
  <si>
    <t>73/5</t>
  </si>
  <si>
    <t>79/6</t>
  </si>
  <si>
    <t>31</t>
  </si>
  <si>
    <t>31/1</t>
  </si>
  <si>
    <t>73/1</t>
  </si>
  <si>
    <t>73/3</t>
  </si>
  <si>
    <t>12</t>
  </si>
  <si>
    <t>22/1</t>
  </si>
  <si>
    <t>13</t>
  </si>
  <si>
    <t>8</t>
  </si>
  <si>
    <t>5/4</t>
  </si>
  <si>
    <t>5/3</t>
  </si>
  <si>
    <t>4b</t>
  </si>
  <si>
    <t>4b/1</t>
  </si>
  <si>
    <t>9</t>
  </si>
  <si>
    <t>9/5</t>
  </si>
  <si>
    <t>87/4</t>
  </si>
  <si>
    <t>87/3</t>
  </si>
  <si>
    <t>67/10</t>
  </si>
  <si>
    <t>116/2</t>
  </si>
  <si>
    <t>116/1</t>
  </si>
  <si>
    <t>51/12</t>
  </si>
  <si>
    <t>97/4</t>
  </si>
  <si>
    <t>11</t>
  </si>
  <si>
    <t>51/11</t>
  </si>
  <si>
    <t>51/10</t>
  </si>
  <si>
    <t>170/1</t>
  </si>
  <si>
    <t>103/6</t>
  </si>
  <si>
    <t>103/5</t>
  </si>
  <si>
    <t>170/2</t>
  </si>
  <si>
    <t>170/3</t>
  </si>
  <si>
    <t>170/4</t>
  </si>
  <si>
    <t>97/5</t>
  </si>
  <si>
    <t>157/1</t>
  </si>
  <si>
    <t>156/3</t>
  </si>
  <si>
    <t>156/2</t>
  </si>
  <si>
    <t>99/8</t>
  </si>
  <si>
    <t>99/10</t>
  </si>
  <si>
    <t>99/9</t>
  </si>
  <si>
    <t>25</t>
  </si>
  <si>
    <t>25/1</t>
  </si>
  <si>
    <t>102/3</t>
  </si>
  <si>
    <t>171/4</t>
  </si>
  <si>
    <t>125/5</t>
  </si>
  <si>
    <t>125/6</t>
  </si>
  <si>
    <t>122/3</t>
  </si>
  <si>
    <t>6/1</t>
  </si>
  <si>
    <t>7/1</t>
  </si>
  <si>
    <t>154/1</t>
  </si>
  <si>
    <t>154/2</t>
  </si>
  <si>
    <t>17</t>
  </si>
  <si>
    <t>99/17</t>
  </si>
  <si>
    <t>113/1</t>
  </si>
  <si>
    <t>167/1</t>
  </si>
  <si>
    <t>117/1</t>
  </si>
  <si>
    <t>117/2</t>
  </si>
  <si>
    <t>68/1</t>
  </si>
  <si>
    <t>38b</t>
  </si>
  <si>
    <t>14</t>
  </si>
  <si>
    <t>55/14</t>
  </si>
  <si>
    <t>55/13</t>
  </si>
  <si>
    <t>55/12</t>
  </si>
  <si>
    <t>87/2</t>
  </si>
  <si>
    <t>59/1</t>
  </si>
  <si>
    <t>156/1</t>
  </si>
  <si>
    <t>155b</t>
  </si>
  <si>
    <t>155b/3</t>
  </si>
  <si>
    <t>155/2</t>
  </si>
  <si>
    <t>155/1</t>
  </si>
  <si>
    <t>8/2</t>
  </si>
  <si>
    <t>7/2</t>
  </si>
  <si>
    <t>6/2</t>
  </si>
  <si>
    <t>5/1</t>
  </si>
  <si>
    <t>191/1</t>
  </si>
  <si>
    <t>265/1</t>
  </si>
  <si>
    <t>197/2</t>
  </si>
  <si>
    <t>197/1</t>
  </si>
  <si>
    <t>188/5</t>
  </si>
  <si>
    <t>191/4</t>
  </si>
  <si>
    <t>188/4</t>
  </si>
  <si>
    <t>191/3</t>
  </si>
  <si>
    <t>638/1</t>
  </si>
  <si>
    <t>84/1</t>
  </si>
  <si>
    <t>111/1</t>
  </si>
  <si>
    <t>143/1</t>
  </si>
  <si>
    <t>526/1</t>
  </si>
  <si>
    <t>35/4</t>
  </si>
  <si>
    <t>35/3</t>
  </si>
  <si>
    <t>89/1</t>
  </si>
  <si>
    <t>89/2</t>
  </si>
  <si>
    <t>264/1</t>
  </si>
  <si>
    <t>188/3</t>
  </si>
  <si>
    <t>188/2</t>
  </si>
  <si>
    <t>189/1</t>
  </si>
  <si>
    <t>188/1</t>
  </si>
  <si>
    <t>64/2</t>
  </si>
  <si>
    <t>64/3</t>
  </si>
  <si>
    <t>77/1</t>
  </si>
  <si>
    <t>79/4</t>
  </si>
  <si>
    <t>79/5</t>
  </si>
  <si>
    <t>95/6</t>
  </si>
  <si>
    <t>181/1</t>
  </si>
  <si>
    <t>497/4</t>
  </si>
  <si>
    <t>497/6</t>
  </si>
  <si>
    <t>497/7</t>
  </si>
  <si>
    <t>1/5</t>
  </si>
  <si>
    <t>515/1</t>
  </si>
  <si>
    <t>534/2</t>
  </si>
  <si>
    <t>534/3</t>
  </si>
  <si>
    <t>515/2</t>
  </si>
  <si>
    <t>625/2</t>
  </si>
  <si>
    <t>625/1</t>
  </si>
  <si>
    <t>626/1</t>
  </si>
  <si>
    <t>73/6</t>
  </si>
  <si>
    <t>750/3</t>
  </si>
  <si>
    <t>497/5</t>
  </si>
  <si>
    <t>526/3</t>
  </si>
  <si>
    <t>64/4</t>
  </si>
  <si>
    <t>74/1</t>
  </si>
  <si>
    <t>74/2</t>
  </si>
  <si>
    <t>497/8</t>
  </si>
  <si>
    <t>88/3</t>
  </si>
  <si>
    <t>88/2</t>
  </si>
  <si>
    <t>114/2</t>
  </si>
  <si>
    <t>115/1</t>
  </si>
  <si>
    <t>113/6</t>
  </si>
  <si>
    <t>114/1</t>
  </si>
  <si>
    <t>191/2</t>
  </si>
  <si>
    <t>548/1</t>
  </si>
  <si>
    <t>484/1</t>
  </si>
  <si>
    <t>484/4</t>
  </si>
  <si>
    <t>1/4</t>
  </si>
  <si>
    <t>3/3</t>
  </si>
  <si>
    <t>3/2</t>
  </si>
  <si>
    <t>1/3</t>
  </si>
  <si>
    <t>1/2</t>
  </si>
  <si>
    <t>1/1</t>
  </si>
  <si>
    <t>113/7</t>
  </si>
  <si>
    <t>265/2</t>
  </si>
  <si>
    <t>268/1</t>
  </si>
  <si>
    <t>268/2</t>
  </si>
  <si>
    <t>264/2</t>
  </si>
  <si>
    <t>268/3</t>
  </si>
  <si>
    <t>257/8</t>
  </si>
  <si>
    <t>279/1</t>
  </si>
  <si>
    <t>627/1</t>
  </si>
  <si>
    <t>268/4</t>
  </si>
  <si>
    <t>257/1</t>
  </si>
  <si>
    <t>35/2</t>
  </si>
  <si>
    <t>543/1</t>
  </si>
  <si>
    <t>545/2</t>
  </si>
  <si>
    <t>546/1</t>
  </si>
  <si>
    <t>544/3</t>
  </si>
  <si>
    <t>545a</t>
  </si>
  <si>
    <t>545a/1</t>
  </si>
  <si>
    <t>547/1</t>
  </si>
  <si>
    <t>545/1</t>
  </si>
  <si>
    <t>544/2</t>
  </si>
  <si>
    <t>79/7</t>
  </si>
  <si>
    <t>750/1</t>
  </si>
  <si>
    <t>522/2</t>
  </si>
  <si>
    <t>522/1</t>
  </si>
  <si>
    <t>151/6</t>
  </si>
  <si>
    <t>484/3</t>
  </si>
  <si>
    <t>484/5</t>
  </si>
  <si>
    <t>113/8</t>
  </si>
  <si>
    <t>123/1</t>
  </si>
  <si>
    <t>123/2</t>
  </si>
  <si>
    <t>123/3</t>
  </si>
  <si>
    <t>123/4</t>
  </si>
  <si>
    <t>113/9</t>
  </si>
  <si>
    <t>113/10</t>
  </si>
  <si>
    <t>113/2</t>
  </si>
  <si>
    <t>115/4</t>
  </si>
  <si>
    <t>113/3</t>
  </si>
  <si>
    <t>113/4</t>
  </si>
  <si>
    <t>115/3</t>
  </si>
  <si>
    <t>115/2</t>
  </si>
  <si>
    <t>113/5</t>
  </si>
  <si>
    <t>114/4</t>
  </si>
  <si>
    <t>257/7</t>
  </si>
  <si>
    <t>549/1</t>
  </si>
  <si>
    <t>485/1</t>
  </si>
  <si>
    <t>485/2</t>
  </si>
  <si>
    <t>285/1</t>
  </si>
  <si>
    <t>113/11</t>
  </si>
  <si>
    <t>257/2</t>
  </si>
  <si>
    <t>257/3</t>
  </si>
  <si>
    <t>259/1</t>
  </si>
  <si>
    <t>497/1</t>
  </si>
  <si>
    <t>257/6</t>
  </si>
  <si>
    <t>257/5</t>
  </si>
  <si>
    <t>143/4</t>
  </si>
  <si>
    <t>143/3</t>
  </si>
  <si>
    <t>143/2</t>
  </si>
  <si>
    <t>151/5</t>
  </si>
  <si>
    <t>151/4</t>
  </si>
  <si>
    <t>544/1</t>
  </si>
  <si>
    <t>548/4</t>
  </si>
  <si>
    <t>548/3</t>
  </si>
  <si>
    <t>550/1</t>
  </si>
  <si>
    <t>548/2</t>
  </si>
  <si>
    <t>151/3</t>
  </si>
  <si>
    <t>534/4</t>
  </si>
  <si>
    <t>104/1</t>
  </si>
  <si>
    <t>88/1</t>
  </si>
  <si>
    <t>114/3</t>
  </si>
  <si>
    <t>487/3</t>
  </si>
  <si>
    <t>483/1</t>
  </si>
  <si>
    <t>750/2</t>
  </si>
  <si>
    <t>271/5</t>
  </si>
  <si>
    <t>271/4</t>
  </si>
  <si>
    <t>497/3</t>
  </si>
  <si>
    <t>257/4</t>
  </si>
  <si>
    <t>259/2</t>
  </si>
  <si>
    <t>526/2</t>
  </si>
  <si>
    <t>502/1</t>
  </si>
  <si>
    <t>Erringden</t>
  </si>
  <si>
    <t>2/9</t>
  </si>
  <si>
    <t>10/9</t>
  </si>
  <si>
    <t>6/4</t>
  </si>
  <si>
    <t>6/5</t>
  </si>
  <si>
    <t>6/6</t>
  </si>
  <si>
    <t>10/11</t>
  </si>
  <si>
    <t>103/8</t>
  </si>
  <si>
    <t>121/5</t>
  </si>
  <si>
    <t>16</t>
  </si>
  <si>
    <t>16/2</t>
  </si>
  <si>
    <t>147/1</t>
  </si>
  <si>
    <t>16/5</t>
  </si>
  <si>
    <t>16/4</t>
  </si>
  <si>
    <t>16/1</t>
  </si>
  <si>
    <t>2/8</t>
  </si>
  <si>
    <t>2/7</t>
  </si>
  <si>
    <t>6/7</t>
  </si>
  <si>
    <t>Blackshaw</t>
  </si>
  <si>
    <t>75/2</t>
  </si>
  <si>
    <t>8/3</t>
  </si>
  <si>
    <t>6/8</t>
  </si>
  <si>
    <t>6/9</t>
  </si>
  <si>
    <t>75/3</t>
  </si>
  <si>
    <t>75/4</t>
  </si>
  <si>
    <t>75/5</t>
  </si>
  <si>
    <t>80/5</t>
  </si>
  <si>
    <t>77a</t>
  </si>
  <si>
    <t>77a/1</t>
  </si>
  <si>
    <t>70/14</t>
  </si>
  <si>
    <t>70/12</t>
  </si>
  <si>
    <t>75b</t>
  </si>
  <si>
    <t>75b/1</t>
  </si>
  <si>
    <t>68/7</t>
  </si>
  <si>
    <t>68/6</t>
  </si>
  <si>
    <t>53a</t>
  </si>
  <si>
    <t>53a/5</t>
  </si>
  <si>
    <t>53a/4</t>
  </si>
  <si>
    <t>53a/1</t>
  </si>
  <si>
    <t>15</t>
  </si>
  <si>
    <t>15/9</t>
  </si>
  <si>
    <t>23/4</t>
  </si>
  <si>
    <t>15/7</t>
  </si>
  <si>
    <t>52/4</t>
  </si>
  <si>
    <t>52/5</t>
  </si>
  <si>
    <t>80/6</t>
  </si>
  <si>
    <t>83/2</t>
  </si>
  <si>
    <t>83/1</t>
  </si>
  <si>
    <t>37/2</t>
  </si>
  <si>
    <t>37/1</t>
  </si>
  <si>
    <t>7/3</t>
  </si>
  <si>
    <t>121/3</t>
  </si>
  <si>
    <t>121/4</t>
  </si>
  <si>
    <t>123/10</t>
  </si>
  <si>
    <t>77/3</t>
  </si>
  <si>
    <t>103/10</t>
  </si>
  <si>
    <t>6/11</t>
  </si>
  <si>
    <t>126/5</t>
  </si>
  <si>
    <t>126/4</t>
  </si>
  <si>
    <t>125/3</t>
  </si>
  <si>
    <t>125/2</t>
  </si>
  <si>
    <t>125/4</t>
  </si>
  <si>
    <t>103/9</t>
  </si>
  <si>
    <t>126/2</t>
  </si>
  <si>
    <t>123/9</t>
  </si>
  <si>
    <t>126/3</t>
  </si>
  <si>
    <t>6/12</t>
  </si>
  <si>
    <t>6/3</t>
  </si>
  <si>
    <t>52/6</t>
  </si>
  <si>
    <t>52/7</t>
  </si>
  <si>
    <t>70/5</t>
  </si>
  <si>
    <t>70/4</t>
  </si>
  <si>
    <t>68/5</t>
  </si>
  <si>
    <t>148/1</t>
  </si>
  <si>
    <t>70/1</t>
  </si>
  <si>
    <t>70/7</t>
  </si>
  <si>
    <t>83/3</t>
  </si>
  <si>
    <t>99/1</t>
  </si>
  <si>
    <t>29</t>
  </si>
  <si>
    <t>29/5</t>
  </si>
  <si>
    <t>37/5</t>
  </si>
  <si>
    <t>22/8</t>
  </si>
  <si>
    <t>9/1</t>
  </si>
  <si>
    <t>27/6</t>
  </si>
  <si>
    <t>29/1</t>
  </si>
  <si>
    <t>23/9</t>
  </si>
  <si>
    <t>51/6</t>
  </si>
  <si>
    <t>20</t>
  </si>
  <si>
    <t>20/1</t>
  </si>
  <si>
    <t>24</t>
  </si>
  <si>
    <t>24/4</t>
  </si>
  <si>
    <t>24/3</t>
  </si>
  <si>
    <t>24/1</t>
  </si>
  <si>
    <t>22/5</t>
  </si>
  <si>
    <t>46/7</t>
  </si>
  <si>
    <t>55/10</t>
  </si>
  <si>
    <t>87/5</t>
  </si>
  <si>
    <t>97/2</t>
  </si>
  <si>
    <t>56/7</t>
  </si>
  <si>
    <t>56/8</t>
  </si>
  <si>
    <t>99/5</t>
  </si>
  <si>
    <t>100/2</t>
  </si>
  <si>
    <t>99/4</t>
  </si>
  <si>
    <t>93/3</t>
  </si>
  <si>
    <t>93/4</t>
  </si>
  <si>
    <t>93/5</t>
  </si>
  <si>
    <t>171/1</t>
  </si>
  <si>
    <t>171/2</t>
  </si>
  <si>
    <t>58/2</t>
  </si>
  <si>
    <t>37/4</t>
  </si>
  <si>
    <t>99/3</t>
  </si>
  <si>
    <t>99/2</t>
  </si>
  <si>
    <t>102/2</t>
  </si>
  <si>
    <t>60/2</t>
  </si>
  <si>
    <t>58/7</t>
  </si>
  <si>
    <t>56/9</t>
  </si>
  <si>
    <t>54/4</t>
  </si>
  <si>
    <t>171/3</t>
  </si>
  <si>
    <t>166/1</t>
  </si>
  <si>
    <t>166/8</t>
  </si>
  <si>
    <t>166/7</t>
  </si>
  <si>
    <t>46/5</t>
  </si>
  <si>
    <t>46/6</t>
  </si>
  <si>
    <t>30/16</t>
  </si>
  <si>
    <t>37/6</t>
  </si>
  <si>
    <t>30/15</t>
  </si>
  <si>
    <t>52/3</t>
  </si>
  <si>
    <t>55/11</t>
  </si>
  <si>
    <t>55/9</t>
  </si>
  <si>
    <t>87/1</t>
  </si>
  <si>
    <t>60/1</t>
  </si>
  <si>
    <t>58/6</t>
  </si>
  <si>
    <t>58/5</t>
  </si>
  <si>
    <t>58/3</t>
  </si>
  <si>
    <t>58/4</t>
  </si>
  <si>
    <t>58/1</t>
  </si>
  <si>
    <t>56/5</t>
  </si>
  <si>
    <t>56/6</t>
  </si>
  <si>
    <t>55/7</t>
  </si>
  <si>
    <t>54/5</t>
  </si>
  <si>
    <t>52/1</t>
  </si>
  <si>
    <t>52/2</t>
  </si>
  <si>
    <t>46/1</t>
  </si>
  <si>
    <t>46/9</t>
  </si>
  <si>
    <t>54/6</t>
  </si>
  <si>
    <t>55/4</t>
  </si>
  <si>
    <t>55/5</t>
  </si>
  <si>
    <t>28/8</t>
  </si>
  <si>
    <t>53a/3</t>
  </si>
  <si>
    <t>53a/2</t>
  </si>
  <si>
    <t>22/9</t>
  </si>
  <si>
    <t>78/4</t>
  </si>
  <si>
    <t>68/4</t>
  </si>
  <si>
    <t>54/8</t>
  </si>
  <si>
    <t>78/3</t>
  </si>
  <si>
    <t>78/2</t>
  </si>
  <si>
    <t>78/1</t>
  </si>
  <si>
    <t>27/1</t>
  </si>
  <si>
    <t>25/4</t>
  </si>
  <si>
    <t>28/2</t>
  </si>
  <si>
    <t>29/4</t>
  </si>
  <si>
    <t>29/3</t>
  </si>
  <si>
    <t>100/4</t>
  </si>
  <si>
    <t>100/3</t>
  </si>
  <si>
    <t>99/6</t>
  </si>
  <si>
    <t>96/9</t>
  </si>
  <si>
    <t>29/2</t>
  </si>
  <si>
    <t>56/4</t>
  </si>
  <si>
    <t>25/3</t>
  </si>
  <si>
    <t>25/2</t>
  </si>
  <si>
    <t>23/1</t>
  </si>
  <si>
    <t>46/2</t>
  </si>
  <si>
    <t>46/4</t>
  </si>
  <si>
    <t>46/3</t>
  </si>
  <si>
    <t>55/6</t>
  </si>
  <si>
    <t>54/7</t>
  </si>
  <si>
    <t>55/8</t>
  </si>
  <si>
    <t>56/3</t>
  </si>
  <si>
    <t>56/2</t>
  </si>
  <si>
    <t>27/7</t>
  </si>
  <si>
    <t>27/3</t>
  </si>
  <si>
    <t>27/4</t>
  </si>
  <si>
    <t>27/5</t>
  </si>
  <si>
    <t>10/6</t>
  </si>
  <si>
    <t>20/3</t>
  </si>
  <si>
    <t>12/2</t>
  </si>
  <si>
    <t>91/1</t>
  </si>
  <si>
    <t>12/3</t>
  </si>
  <si>
    <t>12/4</t>
  </si>
  <si>
    <t>Todmorden</t>
  </si>
  <si>
    <t>19/16</t>
  </si>
  <si>
    <t>19/17</t>
  </si>
  <si>
    <t>15/6</t>
  </si>
  <si>
    <t>35/1</t>
  </si>
  <si>
    <t>33/1</t>
  </si>
  <si>
    <t>36/1</t>
  </si>
  <si>
    <t>23/6</t>
  </si>
  <si>
    <t>9/8</t>
  </si>
  <si>
    <t>19</t>
  </si>
  <si>
    <t>19/8</t>
  </si>
  <si>
    <t>18</t>
  </si>
  <si>
    <t>48/18</t>
  </si>
  <si>
    <t>48/19</t>
  </si>
  <si>
    <t>19/7</t>
  </si>
  <si>
    <t>19/6</t>
  </si>
  <si>
    <t>48/8</t>
  </si>
  <si>
    <t>19/10</t>
  </si>
  <si>
    <t>19/9</t>
  </si>
  <si>
    <t>9/2</t>
  </si>
  <si>
    <t>17/4</t>
  </si>
  <si>
    <t>97/1</t>
  </si>
  <si>
    <t>68/2</t>
  </si>
  <si>
    <t>12/1</t>
  </si>
  <si>
    <t>47/1</t>
  </si>
  <si>
    <t>49/2</t>
  </si>
  <si>
    <t>47/2</t>
  </si>
  <si>
    <t>20/6</t>
  </si>
  <si>
    <t>20/5</t>
  </si>
  <si>
    <t>20/4</t>
  </si>
  <si>
    <t>190/1</t>
  </si>
  <si>
    <t>190/2</t>
  </si>
  <si>
    <t>48/7</t>
  </si>
  <si>
    <t>5/6</t>
  </si>
  <si>
    <t>86/4</t>
  </si>
  <si>
    <t>86/6</t>
  </si>
  <si>
    <t>86/5</t>
  </si>
  <si>
    <t>86/3</t>
  </si>
  <si>
    <t>86/1</t>
  </si>
  <si>
    <t>48/6</t>
  </si>
  <si>
    <t>48/5</t>
  </si>
  <si>
    <t>48/11</t>
  </si>
  <si>
    <t>22/4</t>
  </si>
  <si>
    <t>22/6</t>
  </si>
  <si>
    <t>68/3</t>
  </si>
  <si>
    <t>12/5</t>
  </si>
  <si>
    <t>5/9</t>
  </si>
  <si>
    <t>12/6</t>
  </si>
  <si>
    <t>48/16</t>
  </si>
  <si>
    <t>48/15</t>
  </si>
  <si>
    <t>48/17</t>
  </si>
  <si>
    <t>19/12</t>
  </si>
  <si>
    <t>19/13</t>
  </si>
  <si>
    <t>48/12</t>
  </si>
  <si>
    <t>86/2</t>
  </si>
  <si>
    <t>20/9</t>
  </si>
  <si>
    <t>20/10</t>
  </si>
  <si>
    <t>20/8</t>
  </si>
  <si>
    <t>15/3</t>
  </si>
  <si>
    <t>48/4</t>
  </si>
  <si>
    <t>48/3</t>
  </si>
  <si>
    <t>48/13</t>
  </si>
  <si>
    <t>48/14</t>
  </si>
  <si>
    <t>48/10</t>
  </si>
  <si>
    <t>48/9</t>
  </si>
  <si>
    <t>19/5</t>
  </si>
  <si>
    <t>19/4</t>
  </si>
  <si>
    <t>19/3</t>
  </si>
  <si>
    <t>19/2</t>
  </si>
  <si>
    <t>22b</t>
  </si>
  <si>
    <t>22b/9</t>
  </si>
  <si>
    <t>20/7</t>
  </si>
  <si>
    <t>91/2</t>
  </si>
  <si>
    <t>19/1</t>
  </si>
  <si>
    <t>20/11</t>
  </si>
  <si>
    <t>91/3</t>
  </si>
  <si>
    <t>19/14</t>
  </si>
  <si>
    <t>17/1</t>
  </si>
  <si>
    <t>17/2</t>
  </si>
  <si>
    <t>17/3</t>
  </si>
  <si>
    <t>19/15</t>
  </si>
  <si>
    <t>22/7</t>
  </si>
  <si>
    <t>22/10</t>
  </si>
  <si>
    <t>10/5</t>
  </si>
  <si>
    <t>30</t>
  </si>
  <si>
    <t>30/7</t>
  </si>
  <si>
    <t>31/2</t>
  </si>
  <si>
    <t>31/4</t>
  </si>
  <si>
    <t>30/1</t>
  </si>
  <si>
    <t>31/3</t>
  </si>
  <si>
    <t>36/8</t>
  </si>
  <si>
    <t>36/9</t>
  </si>
  <si>
    <t>40/7</t>
  </si>
  <si>
    <t>70/13</t>
  </si>
  <si>
    <t>23/2</t>
  </si>
  <si>
    <t>23/3</t>
  </si>
  <si>
    <t>170/5</t>
  </si>
  <si>
    <t>170/6</t>
  </si>
  <si>
    <t>14/15</t>
  </si>
  <si>
    <t>13/16</t>
  </si>
  <si>
    <t>14/14</t>
  </si>
  <si>
    <t>39/1</t>
  </si>
  <si>
    <t>80/4</t>
  </si>
  <si>
    <t>75/6</t>
  </si>
  <si>
    <t>56/1</t>
  </si>
  <si>
    <t>54/1</t>
  </si>
  <si>
    <t>54/2</t>
  </si>
  <si>
    <t>54/3</t>
  </si>
  <si>
    <t>15/2</t>
  </si>
  <si>
    <t>15/1</t>
  </si>
  <si>
    <t>127/1</t>
  </si>
  <si>
    <t>23/7</t>
  </si>
  <si>
    <t>42/9</t>
  </si>
  <si>
    <t>40/4</t>
  </si>
  <si>
    <t>42/11</t>
  </si>
  <si>
    <t>24/2</t>
  </si>
  <si>
    <t>42/6</t>
  </si>
  <si>
    <t>30/3</t>
  </si>
  <si>
    <t>37/7</t>
  </si>
  <si>
    <t>80/3</t>
  </si>
  <si>
    <t>80/2</t>
  </si>
  <si>
    <t>30/2</t>
  </si>
  <si>
    <t>21/1</t>
  </si>
  <si>
    <t>42/3</t>
  </si>
  <si>
    <t>42/4</t>
  </si>
  <si>
    <t>42/2</t>
  </si>
  <si>
    <t>42/5</t>
  </si>
  <si>
    <t>42/1</t>
  </si>
  <si>
    <t>0</t>
  </si>
  <si>
    <t>46/0</t>
  </si>
  <si>
    <t>41/8</t>
  </si>
  <si>
    <t>41/7</t>
  </si>
  <si>
    <t>41/9</t>
  </si>
  <si>
    <t>39/2</t>
  </si>
  <si>
    <t>36/5</t>
  </si>
  <si>
    <t>36/6</t>
  </si>
  <si>
    <t>36/7</t>
  </si>
  <si>
    <t>34/2</t>
  </si>
  <si>
    <t>40/5</t>
  </si>
  <si>
    <t>127/2</t>
  </si>
  <si>
    <t>36/2</t>
  </si>
  <si>
    <t>32b</t>
  </si>
  <si>
    <t>32b/3</t>
  </si>
  <si>
    <t>32/2</t>
  </si>
  <si>
    <t>51/15</t>
  </si>
  <si>
    <t>45/7</t>
  </si>
  <si>
    <t>45/6</t>
  </si>
  <si>
    <t>45/8</t>
  </si>
  <si>
    <t>42/10</t>
  </si>
  <si>
    <t>45/2</t>
  </si>
  <si>
    <t>45/4</t>
  </si>
  <si>
    <t>9/9</t>
  </si>
  <si>
    <t>40/3</t>
  </si>
  <si>
    <t>40/2</t>
  </si>
  <si>
    <t>40/1</t>
  </si>
  <si>
    <t>34/1</t>
  </si>
  <si>
    <t>9/10</t>
  </si>
  <si>
    <t>37/9</t>
  </si>
  <si>
    <t>172/2</t>
  </si>
  <si>
    <t>172/1</t>
  </si>
  <si>
    <t>40/6</t>
  </si>
  <si>
    <t>131/11</t>
  </si>
  <si>
    <t>131/10</t>
  </si>
  <si>
    <t>122/1</t>
  </si>
  <si>
    <t>122/2</t>
  </si>
  <si>
    <t>122/4</t>
  </si>
  <si>
    <t>161/1</t>
  </si>
  <si>
    <t>196/3</t>
  </si>
  <si>
    <t>131/9</t>
  </si>
  <si>
    <t>131/8</t>
  </si>
  <si>
    <t>131/7</t>
  </si>
  <si>
    <t>196/2</t>
  </si>
  <si>
    <t>196/1</t>
  </si>
  <si>
    <t>119/3</t>
  </si>
  <si>
    <t>119/11</t>
  </si>
  <si>
    <t>118/4</t>
  </si>
  <si>
    <t>118/3</t>
  </si>
  <si>
    <t>196/4</t>
  </si>
  <si>
    <t>103/1</t>
  </si>
  <si>
    <t>96/8</t>
  </si>
  <si>
    <t>131/2</t>
  </si>
  <si>
    <t>96/7</t>
  </si>
  <si>
    <t>131/1</t>
  </si>
  <si>
    <t>19/11</t>
  </si>
  <si>
    <t>96/6</t>
  </si>
  <si>
    <t>96/5</t>
  </si>
  <si>
    <t>98/1</t>
  </si>
  <si>
    <t>170/7</t>
  </si>
  <si>
    <t>170/8</t>
  </si>
  <si>
    <t>131/3</t>
  </si>
  <si>
    <t>BOAT</t>
  </si>
  <si>
    <t>79/1</t>
  </si>
  <si>
    <t>70/15</t>
  </si>
  <si>
    <t>70/8</t>
  </si>
  <si>
    <t>14/12</t>
  </si>
  <si>
    <t>14/13</t>
  </si>
  <si>
    <t>745/1</t>
  </si>
  <si>
    <t>302/1</t>
  </si>
  <si>
    <t>302/3</t>
  </si>
  <si>
    <t>148/5</t>
  </si>
  <si>
    <t>103/4</t>
  </si>
  <si>
    <t>103/7</t>
  </si>
  <si>
    <t>103/3</t>
  </si>
  <si>
    <t>135/1</t>
  </si>
  <si>
    <t>165/1</t>
  </si>
  <si>
    <t>165/2</t>
  </si>
  <si>
    <t>165/3</t>
  </si>
  <si>
    <t>165/4</t>
  </si>
  <si>
    <t>165/5</t>
  </si>
  <si>
    <t>165/6</t>
  </si>
  <si>
    <t>165/7</t>
  </si>
  <si>
    <t>81/3</t>
  </si>
  <si>
    <t>81/4</t>
  </si>
  <si>
    <t>81/5</t>
  </si>
  <si>
    <t>81/6</t>
  </si>
  <si>
    <t>81/7</t>
  </si>
  <si>
    <t>81/8</t>
  </si>
  <si>
    <t>81/9</t>
  </si>
  <si>
    <t>117/3</t>
  </si>
  <si>
    <t>117/4</t>
  </si>
  <si>
    <t>194/1</t>
  </si>
  <si>
    <t>194/2</t>
  </si>
  <si>
    <t>194/3</t>
  </si>
  <si>
    <t>194/4</t>
  </si>
  <si>
    <t>194/5</t>
  </si>
  <si>
    <t>194/6</t>
  </si>
  <si>
    <t>77/2</t>
  </si>
  <si>
    <t>77/4</t>
  </si>
  <si>
    <t>77/5</t>
  </si>
  <si>
    <t>77/6</t>
  </si>
  <si>
    <t>37/12</t>
  </si>
  <si>
    <t>9/12</t>
  </si>
  <si>
    <t>4/15</t>
  </si>
  <si>
    <t>4/16</t>
  </si>
  <si>
    <t>98/3</t>
  </si>
  <si>
    <t>98/2</t>
  </si>
  <si>
    <t>151/2</t>
  </si>
  <si>
    <t>151/1</t>
  </si>
  <si>
    <t>15/10</t>
  </si>
  <si>
    <t>46/10</t>
  </si>
  <si>
    <t>46/11</t>
  </si>
  <si>
    <t>110/1</t>
  </si>
  <si>
    <t>96/10</t>
  </si>
  <si>
    <t>96/1</t>
  </si>
  <si>
    <t>624/1</t>
  </si>
  <si>
    <t>497/2</t>
  </si>
  <si>
    <t>500/1</t>
  </si>
  <si>
    <t>13/6</t>
  </si>
  <si>
    <t>475/1</t>
  </si>
  <si>
    <t>475/2</t>
  </si>
  <si>
    <t>474/1</t>
  </si>
  <si>
    <t>693/1</t>
  </si>
  <si>
    <t>135/2</t>
  </si>
  <si>
    <t>15/4</t>
  </si>
  <si>
    <t>15/5</t>
  </si>
  <si>
    <t>128/1</t>
  </si>
  <si>
    <t>128/2</t>
  </si>
  <si>
    <t>128/4</t>
  </si>
  <si>
    <t>6/10</t>
  </si>
  <si>
    <t>49/1</t>
  </si>
  <si>
    <t>49/3</t>
  </si>
  <si>
    <t>49/4</t>
  </si>
  <si>
    <t>79/2</t>
  </si>
  <si>
    <t>94/1</t>
  </si>
  <si>
    <t>70/11</t>
  </si>
  <si>
    <t>77/8</t>
  </si>
  <si>
    <t>92/1</t>
  </si>
  <si>
    <t>100/5</t>
  </si>
  <si>
    <t>97/6</t>
  </si>
  <si>
    <t>50/6</t>
  </si>
  <si>
    <t>49/14</t>
  </si>
  <si>
    <t>51/16</t>
  </si>
  <si>
    <t>51/17</t>
  </si>
  <si>
    <t>148/2</t>
  </si>
  <si>
    <t>148/3</t>
  </si>
  <si>
    <t>148/4</t>
  </si>
  <si>
    <t>9/13</t>
  </si>
  <si>
    <t>96/3</t>
  </si>
  <si>
    <t>96/2</t>
  </si>
  <si>
    <t>96/4</t>
  </si>
  <si>
    <t>131/4</t>
  </si>
  <si>
    <t>131/14</t>
  </si>
  <si>
    <t>131/15</t>
  </si>
  <si>
    <t>131/16</t>
  </si>
  <si>
    <t>476/1</t>
  </si>
  <si>
    <t>502/2</t>
  </si>
  <si>
    <t>32/1</t>
  </si>
  <si>
    <t>5/7</t>
  </si>
  <si>
    <t>9/4</t>
  </si>
  <si>
    <t>534/1</t>
  </si>
  <si>
    <t>536/1</t>
  </si>
  <si>
    <t>98/4</t>
  </si>
  <si>
    <t>581/1</t>
  </si>
  <si>
    <t>79/8</t>
  </si>
  <si>
    <t>6a</t>
  </si>
  <si>
    <t>6a/2</t>
  </si>
  <si>
    <t>181/2</t>
  </si>
  <si>
    <t>143/5</t>
  </si>
  <si>
    <t>215/1</t>
  </si>
  <si>
    <t>214/1</t>
  </si>
  <si>
    <t>473/1</t>
  </si>
  <si>
    <t>632/1</t>
  </si>
  <si>
    <t>433/2</t>
  </si>
  <si>
    <t>433/1</t>
  </si>
  <si>
    <t>677/3</t>
  </si>
  <si>
    <t>677/1</t>
  </si>
  <si>
    <t>81/2</t>
  </si>
  <si>
    <t>134/1</t>
  </si>
  <si>
    <t>756/3</t>
  </si>
  <si>
    <t>Restricted Byway</t>
  </si>
  <si>
    <t>756/2</t>
  </si>
  <si>
    <t>486/2</t>
  </si>
  <si>
    <t>487/1</t>
  </si>
  <si>
    <t>487/2</t>
  </si>
  <si>
    <t>486/3</t>
  </si>
  <si>
    <t>486/1</t>
  </si>
  <si>
    <t>484/2</t>
  </si>
  <si>
    <t>37/11</t>
  </si>
  <si>
    <t>37/13</t>
  </si>
  <si>
    <t>81/14</t>
  </si>
  <si>
    <t>32/5</t>
  </si>
  <si>
    <t>32/4</t>
  </si>
  <si>
    <t>39/3</t>
  </si>
  <si>
    <t>39/4</t>
  </si>
  <si>
    <t>695/1</t>
  </si>
  <si>
    <t>125/1</t>
  </si>
  <si>
    <t>31/5</t>
  </si>
  <si>
    <t>37/3</t>
  </si>
  <si>
    <t>70/6</t>
  </si>
  <si>
    <t>83/4</t>
  </si>
  <si>
    <t>34/3</t>
  </si>
  <si>
    <t>9/3</t>
  </si>
  <si>
    <t>1/6</t>
  </si>
  <si>
    <t>1/9</t>
  </si>
  <si>
    <t>1/10</t>
  </si>
  <si>
    <t>1/7</t>
  </si>
  <si>
    <t>1/8</t>
  </si>
  <si>
    <t>59/4</t>
  </si>
  <si>
    <t>271/1</t>
  </si>
  <si>
    <t>271/2</t>
  </si>
  <si>
    <t>271/3</t>
  </si>
  <si>
    <t>756/1</t>
  </si>
  <si>
    <t>81/13</t>
  </si>
  <si>
    <t>338/5</t>
  </si>
  <si>
    <t>338/6</t>
  </si>
  <si>
    <t>338/4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</si>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</sst>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3F3844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3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1"/>
    <xf numFmtId="2" fontId="5" fillId="0" borderId="0" xfId="0" applyNumberFormat="1" applyFont="1"/>
    <xf numFmtId="14" fontId="5" fillId="0" borderId="0" xfId="0" applyNumberFormat="1" applyFont="1"/>
    <xf numFmtId="1" fontId="0" fillId="0" borderId="0" xfId="3" applyNumberFormat="1" applyFont="1"/>
    <xf numFmtId="1" fontId="5" fillId="0" borderId="0" xfId="3" applyNumberFormat="1" applyFont="1"/>
    <xf numFmtId="1" fontId="5" fillId="3" borderId="1" xfId="0" applyNumberFormat="1" applyFont="1" applyFill="1" applyBorder="1"/>
    <xf numFmtId="9" fontId="5" fillId="3" borderId="1" xfId="2" applyFont="1" applyFill="1" applyBorder="1"/>
    <xf numFmtId="0" fontId="5" fillId="3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7" fillId="2" borderId="2" xfId="0" applyFont="1" applyFill="1" applyBorder="1"/>
    <xf numFmtId="0" fontId="5" fillId="3" borderId="3" xfId="0" applyFont="1" applyFill="1" applyBorder="1"/>
    <xf numFmtId="1" fontId="5" fillId="3" borderId="3" xfId="0" applyNumberFormat="1" applyFont="1" applyFill="1" applyBorder="1"/>
    <xf numFmtId="0" fontId="5" fillId="0" borderId="3" xfId="0" applyFont="1" applyBorder="1"/>
    <xf numFmtId="1" fontId="5" fillId="0" borderId="3" xfId="0" applyNumberFormat="1" applyFont="1" applyBorder="1"/>
    <xf numFmtId="9" fontId="5" fillId="0" borderId="3" xfId="2" applyFont="1" applyBorder="1"/>
    <xf numFmtId="0" fontId="8" fillId="2" borderId="2" xfId="0" applyFont="1" applyFill="1" applyBorder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  <numFmt numFmtId="1" formatCode="0"/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19" formatCode="dd/mm/yyyy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 of Bridleways</a:t>
            </a:r>
          </a:p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(miles)</a:t>
            </a:r>
          </a:p>
        </c:rich>
      </c:tx>
      <c:layout>
        <c:manualLayout>
          <c:xMode val="edge"/>
          <c:yMode val="edge"/>
          <c:x val="0.249681371706266"/>
          <c:y val="7.4074074074074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Summary!$A$23</c:f>
              <c:strCache>
                <c:ptCount val="1"/>
                <c:pt idx="0">
                  <c:v>Distance (miles)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5-470D-ADA2-626F9E2CA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5-470D-ADA2-626F9E2CAC7A}"/>
              </c:ext>
            </c:extLst>
          </c:dPt>
          <c:dLbls>
            <c:dLbl>
              <c:idx val="0"/>
              <c:layout>
                <c:manualLayout>
                  <c:x val="-0.1019520997375328"/>
                  <c:y val="0.14594305920093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5-470D-ADA2-626F9E2CAC7A}"/>
                </c:ext>
              </c:extLst>
            </c:dLbl>
            <c:dLbl>
              <c:idx val="1"/>
              <c:layout>
                <c:manualLayout>
                  <c:x val="0.12955096237970248"/>
                  <c:y val="-0.14271398366870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5-470D-ADA2-626F9E2CA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Summary!$B$22:$C$22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Summary!$B$23:$C$23</c:f>
              <c:numCache>
                <c:formatCode>0</c:formatCode>
                <c:ptCount val="2"/>
                <c:pt idx="0">
                  <c:v>40.757000000000012</c:v>
                </c:pt>
                <c:pt idx="1">
                  <c:v>103.38100000000016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5-470D-ADA2-626F9E2C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Bridleway Sections</a:t>
            </a:r>
            <a:endParaRPr lang="en-GB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600" b="1"/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(Number)</a:t>
            </a:r>
          </a:p>
        </c:rich>
      </c:tx>
      <c:layout>
        <c:manualLayout>
          <c:xMode val="edge"/>
          <c:yMode val="edge"/>
          <c:x val="0.257893664929918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Summary!$A$24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3-4400-88EE-C64319595B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3-4400-88EE-C64319595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Summary!$B$22:$C$22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Summary!$B$24:$C$24</c:f>
              <c:numCache>
                <c:formatCode>0</c:formatCode>
                <c:ptCount val="2"/>
                <c:pt idx="0">
                  <c:v>314</c:v>
                </c:pt>
                <c:pt idx="1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3-4400-88EE-C6431959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171450</xdr:rowOff>
    </xdr:from>
    <xdr:to>
      <xdr:col>7</xdr:col>
      <xdr:colOff>213360</xdr:colOff>
      <xdr:row>16</xdr:row>
      <xdr:rowOff>171450</xdr:rowOff>
    </xdr:to>
    <xdr:graphicFrame macro="">
      <xdr:nvGraphicFramePr>
        <xdr:cNvPr id="2" name="Bridleways_length">
          <a:extLst>
            <a:ext uri="{FF2B5EF4-FFF2-40B4-BE49-F238E27FC236}">
              <a16:creationId xmlns:a16="http://schemas.microsoft.com/office/drawing/2014/main" id="{6FEB5EEB-0815-BDA8-7ED8-CAB082BB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609014</xdr:colOff>
      <xdr:row>1</xdr:row>
      <xdr:rowOff>164709</xdr:rowOff>
    </xdr:from>
    <xdr:to>
      <xdr:col>13</xdr:col>
      <xdr:colOff>457200</xdr:colOff>
      <xdr:row>16</xdr:row>
      <xdr:rowOff>164709</xdr:rowOff>
    </xdr:to>
    <xdr:graphicFrame macro="">
      <xdr:nvGraphicFramePr>
        <xdr:cNvPr id="3" name="Bridleway_sections">
          <a:extLst>
            <a:ext uri="{FF2B5EF4-FFF2-40B4-BE49-F238E27FC236}">
              <a16:creationId xmlns:a16="http://schemas.microsoft.com/office/drawing/2014/main" id="{D23C854B-096C-F98F-7975-66581F6D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6498F-4A4B-4FA8-9A80-F57037A14031}" name="Strava" displayName="Strava" ref="A2:D13" totalsRowShown="0" headerRowDxfId="18" dataDxfId="17">
  <autoFilter ref="A2:D13" xr:uid="{7296498F-4A4B-4FA8-9A80-F57037A14031}"/>
  <tableColumns count="4">
    <tableColumn id="1" xr3:uid="{57E42D7C-FC85-4FF3-8AE2-5C1D7789F16A}" name="Rides" dataDxfId="16">
      <calculatedColumnFormula>#REF!</calculatedColumnFormula>
    </tableColumn>
    <tableColumn id="2" xr3:uid="{3A7F0A38-B653-4543-9BA5-238CB0BEC8A9}" name="Miles" dataDxfId="15">
      <calculatedColumnFormula>#REF!</calculatedColumnFormula>
    </tableColumn>
    <tableColumn id="3" xr3:uid="{29DDEBDC-FD1F-42C6-840A-28B266077B4E}" name="Climbing" dataDxfId="14" dataCellStyle="Comma">
      <calculatedColumnFormula>#REF!</calculatedColumnFormula>
    </tableColumn>
    <tableColumn id="4" xr3:uid="{A127E478-12D6-4297-9BA7-9DF9E75B2A3A}" name="Strava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C6D372-A42F-4AD8-B96D-8D30953377CD}" name="RidesCompleted" displayName="RidesCompleted" ref="A16:B19" totalsRowShown="0" headerRowDxfId="12" headerRowBorderDxfId="11" tableBorderDxfId="10" totalsRowBorderDxfId="9">
  <autoFilter ref="A16:B19" xr:uid="{1FC6D372-A42F-4AD8-B96D-8D30953377CD}"/>
  <tableColumns count="2">
    <tableColumn id="1" xr3:uid="{647A6529-9277-4D99-91E5-B56ED97DFDBA}" name="Rides completed"/>
    <tableColumn id="2" xr3:uid="{7E3E5109-84DF-4422-97F9-48F8A13E0F45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45A0-6261-4B59-93CE-EF2E64DCD251}" name="Bridleways_progress" displayName="Bridleways_progress" ref="A22:E24" totalsRowShown="0" headerRowDxfId="8" headerRowBorderDxfId="7" tableBorderDxfId="6" totalsRowBorderDxfId="5">
  <autoFilter ref="A22:E24" xr:uid="{7B4A45A0-6261-4B59-93CE-EF2E64DCD251}"/>
  <tableColumns count="5">
    <tableColumn id="1" xr3:uid="{044A14A9-DB68-4490-8830-09E48FF42687}" name="Bridleways"/>
    <tableColumn id="2" xr3:uid="{0A949FA8-AF72-4395-B81F-6CB77B8319C5}" name="completed" dataDxfId="4">
      <calculatedColumnFormula>Sections!AE1</calculatedColumnFormula>
    </tableColumn>
    <tableColumn id="3" xr3:uid="{8E1D8B48-15A4-42BD-A0E3-2FE035CB402E}" name="remaining" dataDxfId="3">
      <calculatedColumnFormula>Sections!AF1</calculatedColumnFormula>
    </tableColumn>
    <tableColumn id="4" xr3:uid="{CE0B117F-163E-487D-99D0-FFF01031EDBD}" name="% completed">
      <calculatedColumnFormula>B23/C23</calculatedColumnFormula>
    </tableColumn>
    <tableColumn id="5" xr3:uid="{39776090-45A0-414B-884C-9307BC2F89CC}" name="Total" dataDxfId="2">
      <calculatedColumnFormula>Bridleways_progress[[#This Row],[completed]]+Bridleways_progress[[#This Row],[remaining]]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11515180786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www.strava.com/activities/11297185683" TargetMode="External"/><Relationship Id="rId7" Type="http://schemas.openxmlformats.org/officeDocument/2006/relationships/hyperlink" Target="https://www.strava.com/activities/11461762066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strava.com/activities/11266957975" TargetMode="External"/><Relationship Id="rId1" Type="http://schemas.openxmlformats.org/officeDocument/2006/relationships/hyperlink" Target="https://www.strava.com/activities/11244404593" TargetMode="External"/><Relationship Id="rId6" Type="http://schemas.openxmlformats.org/officeDocument/2006/relationships/hyperlink" Target="https://www.strava.com/activities/11484487571" TargetMode="External"/><Relationship Id="rId11" Type="http://schemas.openxmlformats.org/officeDocument/2006/relationships/hyperlink" Target="https://www.strava.com/activities/11578617377" TargetMode="External"/><Relationship Id="rId5" Type="http://schemas.openxmlformats.org/officeDocument/2006/relationships/hyperlink" Target="https://www.strava.com/activities/11429561916" TargetMode="External"/><Relationship Id="rId10" Type="http://schemas.openxmlformats.org/officeDocument/2006/relationships/hyperlink" Target="https://www.strava.com/activities/11550771970" TargetMode="External"/><Relationship Id="rId4" Type="http://schemas.openxmlformats.org/officeDocument/2006/relationships/hyperlink" Target="https://www.strava.com/activities/11321128364" TargetMode="External"/><Relationship Id="rId9" Type="http://schemas.openxmlformats.org/officeDocument/2006/relationships/hyperlink" Target="https://www.strava.com/activities/11538444866" TargetMode="External"/><Relationship Id="rId1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863-EB3E-4374-8B31-C03CED1A21C3}">
  <dimension ref="A1:AI1102"/>
  <sheetViews>
    <sheetView workbookViewId="0">
      <pane ySplit="1" topLeftCell="A1006" activePane="bottomLeft" state="frozen"/>
      <selection pane="bottomLeft" activeCell="E1089" sqref="E1089"/>
    </sheetView>
  </sheetViews>
  <sheetFormatPr defaultRowHeight="14.4" x14ac:dyDescent="0.3"/>
  <cols>
    <col min="2" max="2" width="17.6640625" customWidth="1"/>
    <col min="3" max="3" width="8.88671875" style="3"/>
    <col min="5" max="6" width="8.88671875" style="2"/>
    <col min="10" max="10" width="11.88671875" style="1" customWidth="1"/>
    <col min="11" max="11" width="11.88671875" customWidth="1"/>
    <col min="12" max="12" width="0" hidden="1" customWidth="1"/>
    <col min="13" max="13" width="0" style="3" hidden="1" customWidth="1"/>
    <col min="14" max="27" width="0" hidden="1" customWidth="1"/>
    <col min="28" max="28" width="13.88671875" customWidth="1"/>
  </cols>
  <sheetData>
    <row r="1" spans="1:35" ht="42.6" customHeight="1" x14ac:dyDescent="0.3">
      <c r="A1" t="s">
        <v>27</v>
      </c>
      <c r="B1" t="s">
        <v>28</v>
      </c>
      <c r="C1" s="3" t="s">
        <v>29</v>
      </c>
      <c r="E1" s="2" t="s">
        <v>30</v>
      </c>
      <c r="F1" s="2" t="s">
        <v>31</v>
      </c>
      <c r="H1" t="s">
        <v>32</v>
      </c>
      <c r="I1" t="s">
        <v>33</v>
      </c>
      <c r="J1" s="5" t="s">
        <v>34</v>
      </c>
      <c r="K1" s="6" t="s">
        <v>35</v>
      </c>
      <c r="M1" s="3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AB1" t="s">
        <v>44</v>
      </c>
      <c r="AE1" s="1">
        <f>SUM(J2:J1097)</f>
        <v>40.757000000000012</v>
      </c>
      <c r="AF1" s="1">
        <f>SUM(K2:K1097)</f>
        <v>103.38100000000016</v>
      </c>
      <c r="AH1">
        <f>COUNTIF(J2:J1097,"&gt;0")</f>
        <v>314</v>
      </c>
      <c r="AI1">
        <f>COUNTIF(K2:K1097,"&gt;0.001")</f>
        <v>782</v>
      </c>
    </row>
    <row r="2" spans="1:35" x14ac:dyDescent="0.3">
      <c r="A2">
        <v>5</v>
      </c>
      <c r="B2" t="s">
        <v>45</v>
      </c>
      <c r="C2" s="3">
        <v>1</v>
      </c>
      <c r="E2" s="2" t="s">
        <v>46</v>
      </c>
      <c r="F2" s="2" t="s">
        <v>47</v>
      </c>
      <c r="H2" s="1">
        <v>6.4000000000000001E-2</v>
      </c>
      <c r="J2" s="1" t="str">
        <f t="shared" ref="J2:J10" si="0">IF(NOT(ISBLANK(I2)), (H2), "")</f>
        <v/>
      </c>
      <c r="K2" s="1">
        <f>IF((ISBLANK(I2)), (H2), "")</f>
        <v>6.4000000000000001E-2</v>
      </c>
      <c r="M2" s="3" t="s">
        <v>48</v>
      </c>
      <c r="N2">
        <v>53.787700000000001</v>
      </c>
      <c r="O2">
        <v>-2.0832199999999998</v>
      </c>
      <c r="P2">
        <v>-2.0817000000000001</v>
      </c>
      <c r="Q2">
        <v>53.78754</v>
      </c>
      <c r="R2">
        <v>394614</v>
      </c>
      <c r="S2">
        <v>432378</v>
      </c>
      <c r="T2">
        <v>394714</v>
      </c>
      <c r="U2">
        <v>432361</v>
      </c>
      <c r="V2">
        <v>53.787700000000001</v>
      </c>
      <c r="W2">
        <v>53.78754</v>
      </c>
      <c r="X2">
        <v>-2.0817000000000001</v>
      </c>
      <c r="Y2">
        <v>-2.0832199999999998</v>
      </c>
      <c r="AB2" t="s">
        <v>49</v>
      </c>
    </row>
    <row r="3" spans="1:35" x14ac:dyDescent="0.3">
      <c r="A3">
        <v>6</v>
      </c>
      <c r="B3" t="s">
        <v>45</v>
      </c>
      <c r="C3" s="3">
        <v>1</v>
      </c>
      <c r="E3" s="2" t="s">
        <v>46</v>
      </c>
      <c r="F3" s="2" t="s">
        <v>50</v>
      </c>
      <c r="H3" s="1">
        <v>0.115</v>
      </c>
      <c r="J3" s="1" t="str">
        <f t="shared" si="0"/>
        <v/>
      </c>
      <c r="K3" s="1">
        <f t="shared" ref="K3:K66" si="1">IF((ISBLANK(I3)), (H3), "")</f>
        <v>0.115</v>
      </c>
      <c r="M3" s="3" t="s">
        <v>51</v>
      </c>
      <c r="N3">
        <v>53.78754</v>
      </c>
      <c r="O3">
        <v>-2.0817000000000001</v>
      </c>
      <c r="P3">
        <v>-2.0790000000000002</v>
      </c>
      <c r="Q3">
        <v>53.788040000000002</v>
      </c>
      <c r="R3">
        <v>394714</v>
      </c>
      <c r="S3">
        <v>432361</v>
      </c>
      <c r="T3">
        <v>394892</v>
      </c>
      <c r="U3">
        <v>432416</v>
      </c>
      <c r="V3">
        <v>53.788040000000002</v>
      </c>
      <c r="W3">
        <v>53.78754</v>
      </c>
      <c r="X3">
        <v>-2.0790000000000002</v>
      </c>
      <c r="Y3">
        <v>-2.0817000000000001</v>
      </c>
      <c r="AB3" t="s">
        <v>49</v>
      </c>
    </row>
    <row r="4" spans="1:35" x14ac:dyDescent="0.3">
      <c r="A4">
        <v>20</v>
      </c>
      <c r="B4" t="s">
        <v>52</v>
      </c>
      <c r="C4" s="3">
        <v>3</v>
      </c>
      <c r="E4" s="2" t="s">
        <v>53</v>
      </c>
      <c r="F4" s="2" t="s">
        <v>54</v>
      </c>
      <c r="H4" s="1">
        <v>0.23899999999999999</v>
      </c>
      <c r="J4" s="1" t="str">
        <f t="shared" si="0"/>
        <v/>
      </c>
      <c r="K4" s="1">
        <f t="shared" si="1"/>
        <v>0.23899999999999999</v>
      </c>
      <c r="M4" s="3" t="s">
        <v>55</v>
      </c>
      <c r="N4">
        <v>53.784979999999997</v>
      </c>
      <c r="O4">
        <v>-2.1266500000000002</v>
      </c>
      <c r="P4">
        <v>-2.1209500000000001</v>
      </c>
      <c r="Q4">
        <v>53.785179999999997</v>
      </c>
      <c r="R4">
        <v>391752</v>
      </c>
      <c r="S4">
        <v>432080</v>
      </c>
      <c r="T4">
        <v>392127</v>
      </c>
      <c r="U4">
        <v>432102</v>
      </c>
      <c r="V4">
        <v>53.78537</v>
      </c>
      <c r="W4">
        <v>53.784979999999997</v>
      </c>
      <c r="X4">
        <v>-2.1209500000000001</v>
      </c>
      <c r="Y4">
        <v>-2.1266500000000002</v>
      </c>
      <c r="AB4" t="s">
        <v>49</v>
      </c>
    </row>
    <row r="5" spans="1:35" x14ac:dyDescent="0.3">
      <c r="A5">
        <v>21</v>
      </c>
      <c r="B5" t="s">
        <v>52</v>
      </c>
      <c r="C5" s="3">
        <v>3</v>
      </c>
      <c r="E5" s="2" t="s">
        <v>53</v>
      </c>
      <c r="F5" s="2" t="s">
        <v>56</v>
      </c>
      <c r="H5" s="1">
        <v>0.185</v>
      </c>
      <c r="J5" s="1" t="str">
        <f t="shared" si="0"/>
        <v/>
      </c>
      <c r="K5" s="1">
        <f t="shared" si="1"/>
        <v>0.185</v>
      </c>
      <c r="M5" s="3" t="s">
        <v>57</v>
      </c>
      <c r="N5">
        <v>53.784460000000003</v>
      </c>
      <c r="O5">
        <v>-2.1310600000000002</v>
      </c>
      <c r="P5">
        <v>-2.1266500000000002</v>
      </c>
      <c r="Q5">
        <v>53.784979999999997</v>
      </c>
      <c r="R5">
        <v>391461</v>
      </c>
      <c r="S5">
        <v>432023</v>
      </c>
      <c r="T5">
        <v>391752</v>
      </c>
      <c r="U5">
        <v>432080</v>
      </c>
      <c r="V5">
        <v>53.784979999999997</v>
      </c>
      <c r="W5">
        <v>53.784460000000003</v>
      </c>
      <c r="X5">
        <v>-2.1266500000000002</v>
      </c>
      <c r="Y5">
        <v>-2.1310600000000002</v>
      </c>
      <c r="AB5" t="s">
        <v>49</v>
      </c>
    </row>
    <row r="6" spans="1:35" x14ac:dyDescent="0.3">
      <c r="A6">
        <v>22</v>
      </c>
      <c r="B6" t="s">
        <v>52</v>
      </c>
      <c r="C6" s="3">
        <v>3</v>
      </c>
      <c r="E6" s="2" t="s">
        <v>53</v>
      </c>
      <c r="F6" s="2" t="s">
        <v>50</v>
      </c>
      <c r="H6" s="1">
        <v>0.40500000000000003</v>
      </c>
      <c r="J6" s="1" t="str">
        <f t="shared" si="0"/>
        <v/>
      </c>
      <c r="K6" s="1">
        <f t="shared" si="1"/>
        <v>0.40500000000000003</v>
      </c>
      <c r="M6" s="3" t="s">
        <v>58</v>
      </c>
      <c r="N6">
        <v>53.785179999999997</v>
      </c>
      <c r="O6">
        <v>-2.1209500000000001</v>
      </c>
      <c r="P6">
        <v>-2.1129500000000001</v>
      </c>
      <c r="Q6">
        <v>53.78772</v>
      </c>
      <c r="R6">
        <v>392127</v>
      </c>
      <c r="S6">
        <v>432102</v>
      </c>
      <c r="T6">
        <v>392655</v>
      </c>
      <c r="U6">
        <v>432383</v>
      </c>
      <c r="V6">
        <v>53.78772</v>
      </c>
      <c r="W6">
        <v>53.785119999999999</v>
      </c>
      <c r="X6">
        <v>-2.1129500000000001</v>
      </c>
      <c r="Y6">
        <v>-2.1209500000000001</v>
      </c>
      <c r="AB6" t="s">
        <v>49</v>
      </c>
    </row>
    <row r="7" spans="1:35" x14ac:dyDescent="0.3">
      <c r="A7">
        <v>23</v>
      </c>
      <c r="B7" t="s">
        <v>52</v>
      </c>
      <c r="C7" s="3">
        <v>3</v>
      </c>
      <c r="E7" s="2" t="s">
        <v>53</v>
      </c>
      <c r="F7" s="2" t="s">
        <v>47</v>
      </c>
      <c r="H7" s="1">
        <v>0.06</v>
      </c>
      <c r="J7" s="1" t="str">
        <f t="shared" si="0"/>
        <v/>
      </c>
      <c r="K7" s="1">
        <f t="shared" si="1"/>
        <v>0.06</v>
      </c>
      <c r="M7" s="3" t="s">
        <v>59</v>
      </c>
      <c r="N7">
        <v>53.78772</v>
      </c>
      <c r="O7">
        <v>-2.1129500000000001</v>
      </c>
      <c r="P7">
        <v>-2.11341</v>
      </c>
      <c r="Q7">
        <v>53.788490000000003</v>
      </c>
      <c r="R7">
        <v>392655</v>
      </c>
      <c r="S7">
        <v>432383</v>
      </c>
      <c r="T7">
        <v>392625</v>
      </c>
      <c r="U7">
        <v>432469</v>
      </c>
      <c r="V7">
        <v>53.788490000000003</v>
      </c>
      <c r="W7">
        <v>53.78772</v>
      </c>
      <c r="X7">
        <v>-2.1129500000000001</v>
      </c>
      <c r="Y7">
        <v>-2.1134900000000001</v>
      </c>
      <c r="AB7" t="s">
        <v>49</v>
      </c>
    </row>
    <row r="8" spans="1:35" x14ac:dyDescent="0.3">
      <c r="A8">
        <v>24</v>
      </c>
      <c r="B8" t="s">
        <v>52</v>
      </c>
      <c r="C8" s="3">
        <v>3</v>
      </c>
      <c r="E8" s="2" t="s">
        <v>53</v>
      </c>
      <c r="F8" s="2" t="s">
        <v>53</v>
      </c>
      <c r="H8" s="1">
        <v>0.29199999999999998</v>
      </c>
      <c r="J8" s="1" t="str">
        <f t="shared" si="0"/>
        <v/>
      </c>
      <c r="K8" s="1">
        <f t="shared" si="1"/>
        <v>0.29199999999999998</v>
      </c>
      <c r="M8" s="3" t="s">
        <v>60</v>
      </c>
      <c r="N8">
        <v>53.788490000000003</v>
      </c>
      <c r="O8">
        <v>-2.11341</v>
      </c>
      <c r="P8">
        <v>-2.1070500000000001</v>
      </c>
      <c r="Q8">
        <v>53.789650000000002</v>
      </c>
      <c r="R8">
        <v>392625</v>
      </c>
      <c r="S8">
        <v>432469</v>
      </c>
      <c r="T8">
        <v>393044</v>
      </c>
      <c r="U8">
        <v>432598</v>
      </c>
      <c r="V8">
        <v>53.789650000000002</v>
      </c>
      <c r="W8">
        <v>53.788249999999998</v>
      </c>
      <c r="X8">
        <v>-2.1070500000000001</v>
      </c>
      <c r="Y8">
        <v>-2.11341</v>
      </c>
      <c r="AB8" t="s">
        <v>49</v>
      </c>
    </row>
    <row r="9" spans="1:35" x14ac:dyDescent="0.3">
      <c r="A9">
        <v>25</v>
      </c>
      <c r="B9" t="s">
        <v>52</v>
      </c>
      <c r="C9" s="3">
        <v>3</v>
      </c>
      <c r="E9" s="2" t="s">
        <v>53</v>
      </c>
      <c r="F9" s="2" t="s">
        <v>61</v>
      </c>
      <c r="H9" s="1">
        <v>0.40400000000000003</v>
      </c>
      <c r="J9" s="1" t="str">
        <f t="shared" si="0"/>
        <v/>
      </c>
      <c r="K9" s="1">
        <f t="shared" si="1"/>
        <v>0.40400000000000003</v>
      </c>
      <c r="M9" s="3" t="s">
        <v>62</v>
      </c>
      <c r="N9">
        <v>53.789650000000002</v>
      </c>
      <c r="O9">
        <v>-2.1070500000000001</v>
      </c>
      <c r="P9">
        <v>-2.0987300000000002</v>
      </c>
      <c r="Q9">
        <v>53.790999999999997</v>
      </c>
      <c r="R9">
        <v>393044</v>
      </c>
      <c r="S9">
        <v>432598</v>
      </c>
      <c r="T9">
        <v>393592</v>
      </c>
      <c r="U9">
        <v>432747</v>
      </c>
      <c r="V9">
        <v>53.790999999999997</v>
      </c>
      <c r="W9">
        <v>53.789580000000001</v>
      </c>
      <c r="X9">
        <v>-2.0987300000000002</v>
      </c>
      <c r="Y9">
        <v>-2.1070500000000001</v>
      </c>
      <c r="AB9" t="s">
        <v>49</v>
      </c>
    </row>
    <row r="10" spans="1:35" x14ac:dyDescent="0.3">
      <c r="A10">
        <v>26</v>
      </c>
      <c r="B10" t="s">
        <v>45</v>
      </c>
      <c r="C10" s="3">
        <v>1</v>
      </c>
      <c r="E10" s="2" t="s">
        <v>47</v>
      </c>
      <c r="F10" s="2" t="s">
        <v>61</v>
      </c>
      <c r="H10" s="1">
        <v>8.7999999999999995E-2</v>
      </c>
      <c r="J10" s="1" t="str">
        <f t="shared" si="0"/>
        <v/>
      </c>
      <c r="K10" s="1">
        <f t="shared" si="1"/>
        <v>8.7999999999999995E-2</v>
      </c>
      <c r="M10" s="3" t="s">
        <v>63</v>
      </c>
      <c r="N10">
        <v>53.790999999999997</v>
      </c>
      <c r="O10">
        <v>-2.0987300000000002</v>
      </c>
      <c r="P10">
        <v>-2.09754</v>
      </c>
      <c r="Q10">
        <v>53.792059999999999</v>
      </c>
      <c r="R10">
        <v>393592</v>
      </c>
      <c r="S10">
        <v>432747</v>
      </c>
      <c r="T10">
        <v>393671</v>
      </c>
      <c r="U10">
        <v>432865</v>
      </c>
      <c r="V10">
        <v>53.792059999999999</v>
      </c>
      <c r="W10">
        <v>53.790999999999997</v>
      </c>
      <c r="X10">
        <v>-2.09754</v>
      </c>
      <c r="Y10">
        <v>-2.0987300000000002</v>
      </c>
      <c r="AB10" t="s">
        <v>49</v>
      </c>
    </row>
    <row r="11" spans="1:35" x14ac:dyDescent="0.3">
      <c r="A11">
        <v>51</v>
      </c>
      <c r="B11" t="s">
        <v>64</v>
      </c>
      <c r="C11" s="3">
        <v>12</v>
      </c>
      <c r="E11" s="11">
        <v>126</v>
      </c>
      <c r="F11" s="2" t="s">
        <v>53</v>
      </c>
      <c r="H11" s="1">
        <v>9.0999999999999998E-2</v>
      </c>
      <c r="I11" s="4">
        <v>45415</v>
      </c>
      <c r="J11" s="1">
        <f>IF(NOT(ISBLANK(I11)), (H11), "")</f>
        <v>9.0999999999999998E-2</v>
      </c>
      <c r="K11" s="1" t="str">
        <f t="shared" si="1"/>
        <v/>
      </c>
      <c r="P11">
        <v>-1.8080799999999999</v>
      </c>
      <c r="Q11">
        <v>53.738840000000003</v>
      </c>
      <c r="R11">
        <v>412611</v>
      </c>
      <c r="S11">
        <v>426969</v>
      </c>
      <c r="T11">
        <v>412756</v>
      </c>
      <c r="U11">
        <v>426956</v>
      </c>
      <c r="V11">
        <v>53.738979999999998</v>
      </c>
      <c r="W11">
        <v>53.738840000000003</v>
      </c>
      <c r="X11">
        <v>-1.8080799999999999</v>
      </c>
      <c r="Y11">
        <v>-1.81027</v>
      </c>
      <c r="AB11" t="s">
        <v>49</v>
      </c>
    </row>
    <row r="12" spans="1:35" x14ac:dyDescent="0.3">
      <c r="A12">
        <v>84</v>
      </c>
      <c r="B12" t="s">
        <v>65</v>
      </c>
      <c r="C12" s="3">
        <v>9</v>
      </c>
      <c r="E12" s="2">
        <v>327</v>
      </c>
      <c r="F12" s="2" t="s">
        <v>47</v>
      </c>
      <c r="H12" s="1">
        <v>2.1000000000000001E-2</v>
      </c>
      <c r="J12" s="1" t="str">
        <f t="shared" ref="J12:J75" si="2">IF(NOT(ISBLANK(I12)), (H12), "")</f>
        <v/>
      </c>
      <c r="K12" s="1">
        <f t="shared" si="1"/>
        <v>2.1000000000000001E-2</v>
      </c>
      <c r="M12" s="3" t="s">
        <v>66</v>
      </c>
      <c r="N12">
        <v>53.750230000000002</v>
      </c>
      <c r="O12">
        <v>-1.84091</v>
      </c>
      <c r="P12">
        <v>-1.8409</v>
      </c>
      <c r="Q12">
        <v>53.749940000000002</v>
      </c>
      <c r="R12">
        <v>410587</v>
      </c>
      <c r="S12">
        <v>428218</v>
      </c>
      <c r="T12">
        <v>410588</v>
      </c>
      <c r="U12">
        <v>428186</v>
      </c>
      <c r="V12">
        <v>53.750230000000002</v>
      </c>
      <c r="W12">
        <v>53.749940000000002</v>
      </c>
      <c r="X12">
        <v>-1.84087</v>
      </c>
      <c r="Y12">
        <v>-1.84091</v>
      </c>
      <c r="AB12" t="s">
        <v>49</v>
      </c>
    </row>
    <row r="13" spans="1:35" x14ac:dyDescent="0.3">
      <c r="A13">
        <v>87</v>
      </c>
      <c r="B13" t="s">
        <v>65</v>
      </c>
      <c r="C13" s="3">
        <v>9</v>
      </c>
      <c r="E13" s="2">
        <v>338</v>
      </c>
      <c r="F13" s="2" t="s">
        <v>53</v>
      </c>
      <c r="H13" s="1">
        <v>0.27200000000000002</v>
      </c>
      <c r="J13" s="1" t="str">
        <f t="shared" si="2"/>
        <v/>
      </c>
      <c r="K13" s="1">
        <f t="shared" si="1"/>
        <v>0.27200000000000002</v>
      </c>
      <c r="M13" s="3" t="s">
        <v>67</v>
      </c>
      <c r="N13">
        <v>53.75027</v>
      </c>
      <c r="O13">
        <v>-1.8331900000000001</v>
      </c>
      <c r="P13">
        <v>-1.8360000000000001</v>
      </c>
      <c r="Q13">
        <v>53.753540000000001</v>
      </c>
      <c r="R13">
        <v>411097</v>
      </c>
      <c r="S13">
        <v>428224</v>
      </c>
      <c r="T13">
        <v>410910</v>
      </c>
      <c r="U13">
        <v>428587</v>
      </c>
      <c r="V13">
        <v>53.753540000000001</v>
      </c>
      <c r="W13">
        <v>53.75027</v>
      </c>
      <c r="X13">
        <v>-1.8331900000000001</v>
      </c>
      <c r="Y13">
        <v>-1.83606</v>
      </c>
      <c r="AB13" t="s">
        <v>49</v>
      </c>
    </row>
    <row r="14" spans="1:35" x14ac:dyDescent="0.3">
      <c r="A14">
        <v>88</v>
      </c>
      <c r="B14" t="s">
        <v>65</v>
      </c>
      <c r="C14" s="3">
        <v>9</v>
      </c>
      <c r="E14" s="2">
        <v>338</v>
      </c>
      <c r="F14" s="2" t="s">
        <v>47</v>
      </c>
      <c r="H14" s="1">
        <v>1.7000000000000001E-2</v>
      </c>
      <c r="J14" s="1" t="str">
        <f t="shared" si="2"/>
        <v/>
      </c>
      <c r="K14" s="1">
        <f t="shared" si="1"/>
        <v>1.7000000000000001E-2</v>
      </c>
      <c r="M14" s="3" t="s">
        <v>68</v>
      </c>
      <c r="N14">
        <v>53.753540000000001</v>
      </c>
      <c r="O14">
        <v>-1.8360000000000001</v>
      </c>
      <c r="P14">
        <v>-1.8359399999999999</v>
      </c>
      <c r="Q14">
        <v>53.753770000000003</v>
      </c>
      <c r="R14">
        <v>410910</v>
      </c>
      <c r="S14">
        <v>428587</v>
      </c>
      <c r="T14">
        <v>410914</v>
      </c>
      <c r="U14">
        <v>428613</v>
      </c>
      <c r="V14">
        <v>53.753770000000003</v>
      </c>
      <c r="W14">
        <v>53.753540000000001</v>
      </c>
      <c r="X14">
        <v>-1.8359399999999999</v>
      </c>
      <c r="Y14">
        <v>-1.8360000000000001</v>
      </c>
      <c r="AB14" t="s">
        <v>49</v>
      </c>
    </row>
    <row r="15" spans="1:35" x14ac:dyDescent="0.3">
      <c r="A15">
        <v>89</v>
      </c>
      <c r="B15" t="s">
        <v>65</v>
      </c>
      <c r="C15" s="3">
        <v>9</v>
      </c>
      <c r="E15" s="2">
        <v>342</v>
      </c>
      <c r="F15" s="2" t="s">
        <v>61</v>
      </c>
      <c r="H15" s="1">
        <v>5.3999999999999999E-2</v>
      </c>
      <c r="J15" s="1" t="str">
        <f t="shared" si="2"/>
        <v/>
      </c>
      <c r="K15" s="1">
        <f t="shared" si="1"/>
        <v>5.3999999999999999E-2</v>
      </c>
      <c r="M15" s="3" t="s">
        <v>69</v>
      </c>
      <c r="N15">
        <v>53.75027</v>
      </c>
      <c r="O15">
        <v>-1.8331900000000001</v>
      </c>
      <c r="P15">
        <v>-1.8320399999999999</v>
      </c>
      <c r="Q15">
        <v>53.750610000000002</v>
      </c>
      <c r="R15">
        <v>411097</v>
      </c>
      <c r="S15">
        <v>428224</v>
      </c>
      <c r="T15">
        <v>411172</v>
      </c>
      <c r="U15">
        <v>428262</v>
      </c>
      <c r="V15">
        <v>53.750610000000002</v>
      </c>
      <c r="W15">
        <v>53.75027</v>
      </c>
      <c r="X15">
        <v>-1.8320399999999999</v>
      </c>
      <c r="Y15">
        <v>-1.8331900000000001</v>
      </c>
      <c r="AB15" t="s">
        <v>49</v>
      </c>
    </row>
    <row r="16" spans="1:35" x14ac:dyDescent="0.3">
      <c r="A16">
        <v>90</v>
      </c>
      <c r="B16" t="s">
        <v>65</v>
      </c>
      <c r="C16" s="3">
        <v>9</v>
      </c>
      <c r="E16" s="2">
        <v>338</v>
      </c>
      <c r="F16" s="2" t="s">
        <v>61</v>
      </c>
      <c r="H16" s="1">
        <v>3.5999999999999997E-2</v>
      </c>
      <c r="J16" s="1" t="str">
        <f t="shared" si="2"/>
        <v/>
      </c>
      <c r="K16" s="1">
        <f t="shared" si="1"/>
        <v>3.5999999999999997E-2</v>
      </c>
      <c r="M16" s="3" t="s">
        <v>70</v>
      </c>
      <c r="N16">
        <v>53.749809999999997</v>
      </c>
      <c r="O16">
        <v>-1.8328500000000001</v>
      </c>
      <c r="P16">
        <v>-1.8331900000000001</v>
      </c>
      <c r="Q16">
        <v>53.75027</v>
      </c>
      <c r="R16">
        <v>411119</v>
      </c>
      <c r="S16">
        <v>428173</v>
      </c>
      <c r="T16">
        <v>411097</v>
      </c>
      <c r="U16">
        <v>428224</v>
      </c>
      <c r="V16">
        <v>53.75027</v>
      </c>
      <c r="W16">
        <v>53.749809999999997</v>
      </c>
      <c r="X16">
        <v>-1.8328500000000001</v>
      </c>
      <c r="Y16">
        <v>-1.8331900000000001</v>
      </c>
      <c r="AB16" t="s">
        <v>49</v>
      </c>
    </row>
    <row r="17" spans="1:28" x14ac:dyDescent="0.3">
      <c r="A17">
        <v>128</v>
      </c>
      <c r="B17" t="s">
        <v>65</v>
      </c>
      <c r="C17" s="3">
        <v>9</v>
      </c>
      <c r="E17" s="2">
        <v>332</v>
      </c>
      <c r="F17" s="2" t="s">
        <v>53</v>
      </c>
      <c r="H17" s="1">
        <v>5.0999999999999997E-2</v>
      </c>
      <c r="J17" s="1" t="str">
        <f t="shared" si="2"/>
        <v/>
      </c>
      <c r="K17" s="1">
        <f t="shared" si="1"/>
        <v>5.0999999999999997E-2</v>
      </c>
      <c r="M17" s="3" t="s">
        <v>71</v>
      </c>
      <c r="N17">
        <v>53.748280000000001</v>
      </c>
      <c r="O17">
        <v>-1.83639</v>
      </c>
      <c r="P17">
        <v>-1.8361099999999999</v>
      </c>
      <c r="Q17">
        <v>53.748980000000003</v>
      </c>
      <c r="R17">
        <v>410886</v>
      </c>
      <c r="S17">
        <v>428002</v>
      </c>
      <c r="T17">
        <v>410904</v>
      </c>
      <c r="U17">
        <v>428080</v>
      </c>
      <c r="V17">
        <v>53.748980000000003</v>
      </c>
      <c r="W17">
        <v>53.748280000000001</v>
      </c>
      <c r="X17">
        <v>-1.8361099999999999</v>
      </c>
      <c r="Y17">
        <v>-1.83639</v>
      </c>
      <c r="AB17" t="s">
        <v>49</v>
      </c>
    </row>
    <row r="18" spans="1:28" x14ac:dyDescent="0.3">
      <c r="A18">
        <v>129</v>
      </c>
      <c r="B18" t="s">
        <v>65</v>
      </c>
      <c r="C18" s="3">
        <v>9</v>
      </c>
      <c r="E18" s="2">
        <v>332</v>
      </c>
      <c r="F18" s="2" t="s">
        <v>47</v>
      </c>
      <c r="H18" s="1">
        <v>0.14899999999999999</v>
      </c>
      <c r="J18" s="1" t="str">
        <f t="shared" si="2"/>
        <v/>
      </c>
      <c r="K18" s="1">
        <f t="shared" si="1"/>
        <v>0.14899999999999999</v>
      </c>
      <c r="M18" s="3" t="s">
        <v>72</v>
      </c>
      <c r="N18">
        <v>53.748980000000003</v>
      </c>
      <c r="O18">
        <v>-1.8361099999999999</v>
      </c>
      <c r="P18">
        <v>-1.8328500000000001</v>
      </c>
      <c r="Q18">
        <v>53.749809999999997</v>
      </c>
      <c r="R18">
        <v>410904</v>
      </c>
      <c r="S18">
        <v>428080</v>
      </c>
      <c r="T18">
        <v>411119</v>
      </c>
      <c r="U18">
        <v>428173</v>
      </c>
      <c r="V18">
        <v>53.749809999999997</v>
      </c>
      <c r="W18">
        <v>53.748980000000003</v>
      </c>
      <c r="X18">
        <v>-1.8328500000000001</v>
      </c>
      <c r="Y18">
        <v>-1.8361099999999999</v>
      </c>
      <c r="AB18" t="s">
        <v>49</v>
      </c>
    </row>
    <row r="19" spans="1:28" x14ac:dyDescent="0.3">
      <c r="A19">
        <v>136</v>
      </c>
      <c r="B19" t="s">
        <v>64</v>
      </c>
      <c r="C19" s="3">
        <v>12</v>
      </c>
      <c r="E19" s="11">
        <v>126</v>
      </c>
      <c r="F19" s="2" t="s">
        <v>47</v>
      </c>
      <c r="H19" s="1">
        <v>0.09</v>
      </c>
      <c r="I19" s="4">
        <v>45415</v>
      </c>
      <c r="J19" s="1">
        <f t="shared" si="2"/>
        <v>0.09</v>
      </c>
      <c r="K19" s="1" t="str">
        <f t="shared" si="1"/>
        <v/>
      </c>
      <c r="P19">
        <v>-1.8064</v>
      </c>
      <c r="Q19">
        <v>53.738370000000003</v>
      </c>
      <c r="R19">
        <v>412756</v>
      </c>
      <c r="S19">
        <v>426956</v>
      </c>
      <c r="T19">
        <v>412867</v>
      </c>
      <c r="U19">
        <v>426904</v>
      </c>
      <c r="V19">
        <v>53.738840000000003</v>
      </c>
      <c r="W19">
        <v>53.738370000000003</v>
      </c>
      <c r="X19">
        <v>-1.8064</v>
      </c>
      <c r="Y19">
        <v>-1.8080799999999999</v>
      </c>
      <c r="AB19" t="s">
        <v>49</v>
      </c>
    </row>
    <row r="20" spans="1:28" x14ac:dyDescent="0.3">
      <c r="A20">
        <v>138</v>
      </c>
      <c r="B20" t="s">
        <v>64</v>
      </c>
      <c r="C20" s="3">
        <v>12</v>
      </c>
      <c r="E20" s="11">
        <v>126</v>
      </c>
      <c r="F20" s="2" t="s">
        <v>61</v>
      </c>
      <c r="H20" s="1">
        <v>0.10299999999999999</v>
      </c>
      <c r="I20" s="4">
        <v>45415</v>
      </c>
      <c r="J20" s="1">
        <f t="shared" si="2"/>
        <v>0.10299999999999999</v>
      </c>
      <c r="K20" s="1" t="str">
        <f t="shared" si="1"/>
        <v/>
      </c>
      <c r="P20">
        <v>-1.81027</v>
      </c>
      <c r="Q20">
        <v>53.738959999999999</v>
      </c>
      <c r="R20">
        <v>412447</v>
      </c>
      <c r="S20">
        <v>426945</v>
      </c>
      <c r="T20">
        <v>412611</v>
      </c>
      <c r="U20">
        <v>426969</v>
      </c>
      <c r="V20">
        <v>53.738959999999999</v>
      </c>
      <c r="W20">
        <v>53.738750000000003</v>
      </c>
      <c r="X20">
        <v>-1.81027</v>
      </c>
      <c r="Y20">
        <v>-1.8127599999999999</v>
      </c>
      <c r="AB20" t="s">
        <v>49</v>
      </c>
    </row>
    <row r="21" spans="1:28" x14ac:dyDescent="0.3">
      <c r="A21">
        <v>142</v>
      </c>
      <c r="B21" t="s">
        <v>64</v>
      </c>
      <c r="C21" s="3">
        <v>12</v>
      </c>
      <c r="E21" s="11">
        <v>126</v>
      </c>
      <c r="F21" s="2" t="s">
        <v>50</v>
      </c>
      <c r="H21" s="1">
        <v>0.24299999999999999</v>
      </c>
      <c r="I21" s="4">
        <v>45415</v>
      </c>
      <c r="J21" s="1">
        <f t="shared" si="2"/>
        <v>0.24299999999999999</v>
      </c>
      <c r="K21" s="1" t="str">
        <f t="shared" si="1"/>
        <v/>
      </c>
      <c r="P21">
        <v>-1.8013600000000001</v>
      </c>
      <c r="Q21">
        <v>53.736609999999999</v>
      </c>
      <c r="R21">
        <v>412867</v>
      </c>
      <c r="S21">
        <v>426904</v>
      </c>
      <c r="T21">
        <v>413200</v>
      </c>
      <c r="U21">
        <v>426709</v>
      </c>
      <c r="V21">
        <v>53.738370000000003</v>
      </c>
      <c r="W21">
        <v>53.736609999999999</v>
      </c>
      <c r="X21">
        <v>-1.8013600000000001</v>
      </c>
      <c r="Y21">
        <v>-1.8064</v>
      </c>
      <c r="AB21" t="s">
        <v>49</v>
      </c>
    </row>
    <row r="22" spans="1:28" x14ac:dyDescent="0.3">
      <c r="A22">
        <v>147</v>
      </c>
      <c r="B22" t="s">
        <v>65</v>
      </c>
      <c r="C22" s="3">
        <v>9</v>
      </c>
      <c r="E22" s="2">
        <v>332</v>
      </c>
      <c r="F22" s="2" t="s">
        <v>61</v>
      </c>
      <c r="H22" s="1">
        <v>0.14299999999999999</v>
      </c>
      <c r="J22" s="1" t="str">
        <f t="shared" si="2"/>
        <v/>
      </c>
      <c r="K22" s="1">
        <f t="shared" si="1"/>
        <v>0.14299999999999999</v>
      </c>
      <c r="M22" s="3" t="s">
        <v>73</v>
      </c>
      <c r="N22">
        <v>53.746609999999997</v>
      </c>
      <c r="O22">
        <v>-1.8378099999999999</v>
      </c>
      <c r="P22">
        <v>-1.83639</v>
      </c>
      <c r="Q22">
        <v>53.748280000000001</v>
      </c>
      <c r="R22">
        <v>410793</v>
      </c>
      <c r="S22">
        <v>427816</v>
      </c>
      <c r="T22">
        <v>410886</v>
      </c>
      <c r="U22">
        <v>428002</v>
      </c>
      <c r="V22">
        <v>53.748280000000001</v>
      </c>
      <c r="W22">
        <v>53.746609999999997</v>
      </c>
      <c r="X22">
        <v>-1.83639</v>
      </c>
      <c r="Y22">
        <v>-1.83788</v>
      </c>
      <c r="AB22" t="s">
        <v>49</v>
      </c>
    </row>
    <row r="23" spans="1:28" x14ac:dyDescent="0.3">
      <c r="A23">
        <v>200</v>
      </c>
      <c r="B23" t="s">
        <v>65</v>
      </c>
      <c r="C23" s="3">
        <v>9</v>
      </c>
      <c r="E23" s="2">
        <v>348</v>
      </c>
      <c r="F23" s="2" t="s">
        <v>61</v>
      </c>
      <c r="H23" s="1">
        <v>0.107</v>
      </c>
      <c r="J23" s="1" t="str">
        <f t="shared" si="2"/>
        <v/>
      </c>
      <c r="K23" s="1">
        <f t="shared" si="1"/>
        <v>0.107</v>
      </c>
      <c r="M23" s="3" t="s">
        <v>74</v>
      </c>
      <c r="N23">
        <v>53.740349999999999</v>
      </c>
      <c r="O23">
        <v>-1.8342099999999999</v>
      </c>
      <c r="P23">
        <v>-1.83169</v>
      </c>
      <c r="Q23">
        <v>53.740290000000002</v>
      </c>
      <c r="R23">
        <v>411032</v>
      </c>
      <c r="S23">
        <v>427120</v>
      </c>
      <c r="T23">
        <v>411198</v>
      </c>
      <c r="U23">
        <v>427114</v>
      </c>
      <c r="V23">
        <v>53.74051</v>
      </c>
      <c r="W23">
        <v>53.740290000000002</v>
      </c>
      <c r="X23">
        <v>-1.83169</v>
      </c>
      <c r="Y23">
        <v>-1.8342099999999999</v>
      </c>
      <c r="AB23" t="s">
        <v>49</v>
      </c>
    </row>
    <row r="24" spans="1:28" x14ac:dyDescent="0.3">
      <c r="A24">
        <v>218</v>
      </c>
      <c r="B24" t="s">
        <v>64</v>
      </c>
      <c r="C24" s="3">
        <v>12</v>
      </c>
      <c r="E24" s="11" t="s">
        <v>75</v>
      </c>
      <c r="F24" s="2" t="s">
        <v>54</v>
      </c>
      <c r="H24" s="1">
        <v>1.7999999999999999E-2</v>
      </c>
      <c r="I24" s="4">
        <v>45415</v>
      </c>
      <c r="J24" s="1">
        <f>IF(NOT(ISBLANK(I24)), (H24), "")</f>
        <v>1.7999999999999999E-2</v>
      </c>
      <c r="K24" s="1" t="str">
        <f t="shared" si="1"/>
        <v/>
      </c>
      <c r="P24">
        <v>-1.8245199999999999</v>
      </c>
      <c r="Q24">
        <v>53.728029999999997</v>
      </c>
      <c r="R24">
        <v>411670</v>
      </c>
      <c r="S24">
        <v>425778</v>
      </c>
      <c r="T24">
        <v>411674</v>
      </c>
      <c r="U24">
        <v>425751</v>
      </c>
      <c r="V24">
        <v>53.728279999999998</v>
      </c>
      <c r="W24">
        <v>53.728029999999997</v>
      </c>
      <c r="X24">
        <v>-1.8245199999999999</v>
      </c>
      <c r="Y24">
        <v>-1.8245899999999999</v>
      </c>
      <c r="AB24" t="s">
        <v>49</v>
      </c>
    </row>
    <row r="25" spans="1:28" x14ac:dyDescent="0.3">
      <c r="A25">
        <v>219</v>
      </c>
      <c r="B25" t="s">
        <v>64</v>
      </c>
      <c r="C25" s="3">
        <v>12</v>
      </c>
      <c r="E25" s="11" t="s">
        <v>75</v>
      </c>
      <c r="F25" s="2" t="s">
        <v>50</v>
      </c>
      <c r="H25" s="1">
        <v>0.23799999999999999</v>
      </c>
      <c r="I25" s="4">
        <v>45415</v>
      </c>
      <c r="J25" s="1">
        <f t="shared" si="2"/>
        <v>0.23799999999999999</v>
      </c>
      <c r="K25" s="1" t="str">
        <f t="shared" si="1"/>
        <v/>
      </c>
      <c r="P25">
        <v>-1.8245800000000001</v>
      </c>
      <c r="Q25">
        <v>53.728279999999998</v>
      </c>
      <c r="R25">
        <v>411743</v>
      </c>
      <c r="S25">
        <v>426145</v>
      </c>
      <c r="T25">
        <v>411670</v>
      </c>
      <c r="U25">
        <v>425778</v>
      </c>
      <c r="V25">
        <v>53.731569999999998</v>
      </c>
      <c r="W25">
        <v>53.728279999999998</v>
      </c>
      <c r="X25">
        <v>-1.8234699999999999</v>
      </c>
      <c r="Y25">
        <v>-1.8245800000000001</v>
      </c>
      <c r="AB25" t="s">
        <v>49</v>
      </c>
    </row>
    <row r="26" spans="1:28" x14ac:dyDescent="0.3">
      <c r="A26">
        <v>223</v>
      </c>
      <c r="B26" t="s">
        <v>64</v>
      </c>
      <c r="C26" s="3">
        <v>12</v>
      </c>
      <c r="E26" s="11">
        <v>127</v>
      </c>
      <c r="F26" s="2" t="s">
        <v>61</v>
      </c>
      <c r="H26" s="1">
        <v>6.4000000000000001E-2</v>
      </c>
      <c r="I26" s="4">
        <v>45415</v>
      </c>
      <c r="J26" s="1">
        <f t="shared" si="2"/>
        <v>6.4000000000000001E-2</v>
      </c>
      <c r="K26" s="1" t="str">
        <f t="shared" si="1"/>
        <v/>
      </c>
      <c r="P26">
        <v>-1.8231299999999999</v>
      </c>
      <c r="Q26">
        <v>53.727649999999997</v>
      </c>
      <c r="R26">
        <v>411674</v>
      </c>
      <c r="S26">
        <v>425751</v>
      </c>
      <c r="T26">
        <v>411766</v>
      </c>
      <c r="U26">
        <v>425709</v>
      </c>
      <c r="V26">
        <v>53.728029999999997</v>
      </c>
      <c r="W26">
        <v>53.727649999999997</v>
      </c>
      <c r="X26">
        <v>-1.8231299999999999</v>
      </c>
      <c r="Y26">
        <v>-1.8245199999999999</v>
      </c>
      <c r="AB26" t="s">
        <v>49</v>
      </c>
    </row>
    <row r="27" spans="1:28" x14ac:dyDescent="0.3">
      <c r="A27">
        <v>234</v>
      </c>
      <c r="B27" t="s">
        <v>64</v>
      </c>
      <c r="C27" s="3">
        <v>12</v>
      </c>
      <c r="E27" s="11" t="s">
        <v>75</v>
      </c>
      <c r="F27" s="2" t="s">
        <v>61</v>
      </c>
      <c r="H27" s="1">
        <v>0.05</v>
      </c>
      <c r="I27" s="4">
        <v>45415</v>
      </c>
      <c r="J27" s="1">
        <f t="shared" si="2"/>
        <v>0.05</v>
      </c>
      <c r="K27" s="1" t="str">
        <f t="shared" si="1"/>
        <v/>
      </c>
      <c r="P27">
        <v>-1.8234699999999999</v>
      </c>
      <c r="Q27">
        <v>53.731569999999998</v>
      </c>
      <c r="R27">
        <v>411760</v>
      </c>
      <c r="S27">
        <v>426224</v>
      </c>
      <c r="T27">
        <v>411743</v>
      </c>
      <c r="U27">
        <v>426145</v>
      </c>
      <c r="V27">
        <v>53.732280000000003</v>
      </c>
      <c r="W27">
        <v>53.731569999999998</v>
      </c>
      <c r="X27">
        <v>-1.8231999999999999</v>
      </c>
      <c r="Y27">
        <v>-1.82348</v>
      </c>
      <c r="AB27" t="s">
        <v>49</v>
      </c>
    </row>
    <row r="28" spans="1:28" x14ac:dyDescent="0.3">
      <c r="A28">
        <v>241</v>
      </c>
      <c r="B28" t="s">
        <v>65</v>
      </c>
      <c r="C28" s="3">
        <v>9</v>
      </c>
      <c r="E28" s="11">
        <v>362</v>
      </c>
      <c r="F28" s="2" t="s">
        <v>53</v>
      </c>
      <c r="H28" s="1">
        <v>1.2999999999999999E-2</v>
      </c>
      <c r="I28" s="4">
        <v>45415</v>
      </c>
      <c r="J28" s="1">
        <f t="shared" si="2"/>
        <v>1.2999999999999999E-2</v>
      </c>
      <c r="K28" s="1" t="str">
        <f t="shared" si="1"/>
        <v/>
      </c>
      <c r="P28">
        <v>-1.82325</v>
      </c>
      <c r="Q28">
        <v>53.733440000000002</v>
      </c>
      <c r="R28">
        <v>411740</v>
      </c>
      <c r="S28">
        <v>426353</v>
      </c>
      <c r="T28">
        <v>411757</v>
      </c>
      <c r="U28">
        <v>426353</v>
      </c>
      <c r="V28">
        <v>53.73348</v>
      </c>
      <c r="W28">
        <v>53.733440000000002</v>
      </c>
      <c r="X28">
        <v>-1.82325</v>
      </c>
      <c r="Y28">
        <v>-1.82351</v>
      </c>
      <c r="AB28" t="s">
        <v>49</v>
      </c>
    </row>
    <row r="29" spans="1:28" x14ac:dyDescent="0.3">
      <c r="A29">
        <v>255</v>
      </c>
      <c r="B29" t="s">
        <v>64</v>
      </c>
      <c r="C29" s="3">
        <v>12</v>
      </c>
      <c r="E29" s="11">
        <v>132</v>
      </c>
      <c r="F29" s="2" t="s">
        <v>61</v>
      </c>
      <c r="H29" s="1">
        <v>0.17799999999999999</v>
      </c>
      <c r="I29" s="4">
        <v>45415</v>
      </c>
      <c r="J29" s="1">
        <f t="shared" si="2"/>
        <v>0.17799999999999999</v>
      </c>
      <c r="K29" s="1" t="str">
        <f t="shared" si="1"/>
        <v/>
      </c>
      <c r="P29">
        <v>-1.7966</v>
      </c>
      <c r="Q29">
        <v>53.73254</v>
      </c>
      <c r="R29">
        <v>413253</v>
      </c>
      <c r="S29">
        <v>426272</v>
      </c>
      <c r="T29">
        <v>413515</v>
      </c>
      <c r="U29">
        <v>426257</v>
      </c>
      <c r="V29">
        <v>53.733029999999999</v>
      </c>
      <c r="W29">
        <v>53.73254</v>
      </c>
      <c r="X29">
        <v>-1.7966</v>
      </c>
      <c r="Y29">
        <v>-1.80057</v>
      </c>
      <c r="AB29" t="s">
        <v>49</v>
      </c>
    </row>
    <row r="30" spans="1:28" x14ac:dyDescent="0.3">
      <c r="A30">
        <v>257</v>
      </c>
      <c r="B30" t="s">
        <v>64</v>
      </c>
      <c r="C30" s="3">
        <v>12</v>
      </c>
      <c r="E30" s="11">
        <v>132</v>
      </c>
      <c r="F30" s="2" t="s">
        <v>53</v>
      </c>
      <c r="H30" s="1">
        <v>0.151</v>
      </c>
      <c r="I30" s="4">
        <v>45415</v>
      </c>
      <c r="J30" s="1">
        <f t="shared" si="2"/>
        <v>0.151</v>
      </c>
      <c r="K30" s="1" t="str">
        <f t="shared" si="1"/>
        <v/>
      </c>
      <c r="P30">
        <v>-1.79321</v>
      </c>
      <c r="Q30">
        <v>53.732080000000003</v>
      </c>
      <c r="R30">
        <v>413515</v>
      </c>
      <c r="S30">
        <v>426257</v>
      </c>
      <c r="T30">
        <v>413739</v>
      </c>
      <c r="U30">
        <v>426207</v>
      </c>
      <c r="V30">
        <v>53.73254</v>
      </c>
      <c r="W30">
        <v>53.732080000000003</v>
      </c>
      <c r="X30">
        <v>-1.79321</v>
      </c>
      <c r="Y30">
        <v>-1.7966</v>
      </c>
      <c r="AB30" t="s">
        <v>49</v>
      </c>
    </row>
    <row r="31" spans="1:28" x14ac:dyDescent="0.3">
      <c r="A31">
        <v>273</v>
      </c>
      <c r="B31" t="s">
        <v>64</v>
      </c>
      <c r="C31" s="3">
        <v>12</v>
      </c>
      <c r="E31" s="2">
        <v>128</v>
      </c>
      <c r="F31" s="2" t="s">
        <v>47</v>
      </c>
      <c r="H31" s="1">
        <v>0.05</v>
      </c>
      <c r="J31" s="1" t="str">
        <f t="shared" si="2"/>
        <v/>
      </c>
      <c r="K31" s="1">
        <f t="shared" si="1"/>
        <v>0.05</v>
      </c>
      <c r="M31" s="3" t="s">
        <v>76</v>
      </c>
      <c r="N31">
        <v>53.719410000000003</v>
      </c>
      <c r="O31">
        <v>-1.8250500000000001</v>
      </c>
      <c r="P31">
        <v>-1.82443</v>
      </c>
      <c r="Q31">
        <v>53.719720000000002</v>
      </c>
      <c r="R31">
        <v>411642</v>
      </c>
      <c r="S31">
        <v>424792</v>
      </c>
      <c r="T31">
        <v>411683</v>
      </c>
      <c r="U31">
        <v>424826</v>
      </c>
      <c r="V31">
        <v>53.719720000000002</v>
      </c>
      <c r="W31">
        <v>53.7194</v>
      </c>
      <c r="X31">
        <v>-1.8243799999999999</v>
      </c>
      <c r="Y31">
        <v>-1.8250500000000001</v>
      </c>
      <c r="AB31" t="s">
        <v>49</v>
      </c>
    </row>
    <row r="32" spans="1:28" x14ac:dyDescent="0.3">
      <c r="A32">
        <v>278</v>
      </c>
      <c r="B32" t="s">
        <v>64</v>
      </c>
      <c r="C32" s="3">
        <v>12</v>
      </c>
      <c r="E32" s="11">
        <v>127</v>
      </c>
      <c r="F32" s="2" t="s">
        <v>53</v>
      </c>
      <c r="H32" s="1">
        <v>0.126</v>
      </c>
      <c r="I32" s="4">
        <v>45415</v>
      </c>
      <c r="J32" s="1">
        <f t="shared" si="2"/>
        <v>0.126</v>
      </c>
      <c r="K32" s="1" t="str">
        <f t="shared" si="1"/>
        <v/>
      </c>
      <c r="P32">
        <v>-1.8203199999999999</v>
      </c>
      <c r="Q32">
        <v>53.72692</v>
      </c>
      <c r="R32">
        <v>411766</v>
      </c>
      <c r="S32">
        <v>425709</v>
      </c>
      <c r="T32">
        <v>411952</v>
      </c>
      <c r="U32">
        <v>425628</v>
      </c>
      <c r="V32">
        <v>53.727649999999997</v>
      </c>
      <c r="W32">
        <v>53.72692</v>
      </c>
      <c r="X32">
        <v>-1.8203199999999999</v>
      </c>
      <c r="Y32">
        <v>-1.8231299999999999</v>
      </c>
      <c r="AB32" t="s">
        <v>49</v>
      </c>
    </row>
    <row r="33" spans="1:28" x14ac:dyDescent="0.3">
      <c r="A33">
        <v>322</v>
      </c>
      <c r="B33" t="s">
        <v>65</v>
      </c>
      <c r="C33" s="3">
        <v>9</v>
      </c>
      <c r="E33" s="11">
        <v>366</v>
      </c>
      <c r="F33" s="2" t="s">
        <v>61</v>
      </c>
      <c r="H33" s="1">
        <v>0.16</v>
      </c>
      <c r="I33" s="4">
        <v>45415</v>
      </c>
      <c r="J33" s="1">
        <f t="shared" si="2"/>
        <v>0.16</v>
      </c>
      <c r="K33" s="1" t="str">
        <f t="shared" si="1"/>
        <v/>
      </c>
      <c r="P33">
        <v>-1.82779</v>
      </c>
      <c r="Q33">
        <v>53.72804</v>
      </c>
      <c r="R33">
        <v>411490</v>
      </c>
      <c r="S33">
        <v>425573</v>
      </c>
      <c r="T33">
        <v>411459</v>
      </c>
      <c r="U33">
        <v>425751</v>
      </c>
      <c r="V33">
        <v>53.728079999999999</v>
      </c>
      <c r="W33">
        <v>53.726439999999997</v>
      </c>
      <c r="X33">
        <v>-1.8273200000000001</v>
      </c>
      <c r="Y33">
        <v>-1.8287</v>
      </c>
      <c r="AB33" t="s">
        <v>49</v>
      </c>
    </row>
    <row r="34" spans="1:28" x14ac:dyDescent="0.3">
      <c r="A34">
        <v>341</v>
      </c>
      <c r="B34" t="s">
        <v>64</v>
      </c>
      <c r="C34" s="3">
        <v>12</v>
      </c>
      <c r="E34" s="2">
        <v>140</v>
      </c>
      <c r="F34" s="2" t="s">
        <v>53</v>
      </c>
      <c r="H34" s="1">
        <v>0.185</v>
      </c>
      <c r="J34" s="1" t="str">
        <f t="shared" si="2"/>
        <v/>
      </c>
      <c r="K34" s="1">
        <f t="shared" si="1"/>
        <v>0.185</v>
      </c>
      <c r="M34" s="3" t="s">
        <v>77</v>
      </c>
      <c r="N34">
        <v>53.700899999999997</v>
      </c>
      <c r="O34">
        <v>-1.8159700000000001</v>
      </c>
      <c r="P34">
        <v>-1.8183100000000001</v>
      </c>
      <c r="Q34">
        <v>53.698749999999997</v>
      </c>
      <c r="R34">
        <v>412246</v>
      </c>
      <c r="S34">
        <v>422734</v>
      </c>
      <c r="T34">
        <v>412092</v>
      </c>
      <c r="U34">
        <v>422494</v>
      </c>
      <c r="V34">
        <v>53.700899999999997</v>
      </c>
      <c r="W34">
        <v>53.698749999999997</v>
      </c>
      <c r="X34">
        <v>-1.8159700000000001</v>
      </c>
      <c r="Y34">
        <v>-1.8183100000000001</v>
      </c>
      <c r="AB34" t="s">
        <v>49</v>
      </c>
    </row>
    <row r="35" spans="1:28" x14ac:dyDescent="0.3">
      <c r="A35">
        <v>345</v>
      </c>
      <c r="B35" t="s">
        <v>64</v>
      </c>
      <c r="C35" s="3">
        <v>12</v>
      </c>
      <c r="E35" s="2">
        <v>140</v>
      </c>
      <c r="F35" s="2" t="s">
        <v>61</v>
      </c>
      <c r="H35" s="1">
        <v>0.152</v>
      </c>
      <c r="J35" s="1" t="str">
        <f t="shared" si="2"/>
        <v/>
      </c>
      <c r="K35" s="1">
        <f t="shared" si="1"/>
        <v>0.152</v>
      </c>
      <c r="M35" s="3" t="s">
        <v>78</v>
      </c>
      <c r="N35">
        <v>53.702910000000003</v>
      </c>
      <c r="O35">
        <v>-1.8162499999999999</v>
      </c>
      <c r="P35">
        <v>-1.8159700000000001</v>
      </c>
      <c r="Q35">
        <v>53.700899999999997</v>
      </c>
      <c r="R35">
        <v>412227</v>
      </c>
      <c r="S35">
        <v>422957</v>
      </c>
      <c r="T35">
        <v>412246</v>
      </c>
      <c r="U35">
        <v>422734</v>
      </c>
      <c r="V35">
        <v>53.702910000000003</v>
      </c>
      <c r="W35">
        <v>53.700899999999997</v>
      </c>
      <c r="X35">
        <v>-1.8159700000000001</v>
      </c>
      <c r="Y35">
        <v>-1.81681</v>
      </c>
      <c r="AB35" t="s">
        <v>49</v>
      </c>
    </row>
    <row r="36" spans="1:28" x14ac:dyDescent="0.3">
      <c r="A36">
        <v>425</v>
      </c>
      <c r="B36" t="s">
        <v>65</v>
      </c>
      <c r="C36" s="3">
        <v>9</v>
      </c>
      <c r="E36" s="2">
        <v>702</v>
      </c>
      <c r="F36" s="2" t="s">
        <v>47</v>
      </c>
      <c r="H36" s="1">
        <v>0.114</v>
      </c>
      <c r="J36" s="1" t="str">
        <f t="shared" si="2"/>
        <v/>
      </c>
      <c r="K36" s="1">
        <f t="shared" si="1"/>
        <v>0.114</v>
      </c>
      <c r="M36" s="3" t="s">
        <v>79</v>
      </c>
      <c r="N36">
        <v>53.70946</v>
      </c>
      <c r="O36">
        <v>-1.8395699999999999</v>
      </c>
      <c r="P36">
        <v>-1.8370200000000001</v>
      </c>
      <c r="Q36">
        <v>53.710090000000001</v>
      </c>
      <c r="R36">
        <v>410686</v>
      </c>
      <c r="S36">
        <v>423682</v>
      </c>
      <c r="T36">
        <v>410854</v>
      </c>
      <c r="U36">
        <v>423753</v>
      </c>
      <c r="V36">
        <v>53.710090000000001</v>
      </c>
      <c r="W36">
        <v>53.70946</v>
      </c>
      <c r="X36">
        <v>-1.8370200000000001</v>
      </c>
      <c r="Y36">
        <v>-1.8395699999999999</v>
      </c>
      <c r="AB36" t="s">
        <v>49</v>
      </c>
    </row>
    <row r="37" spans="1:28" x14ac:dyDescent="0.3">
      <c r="A37">
        <v>438</v>
      </c>
      <c r="B37" t="s">
        <v>65</v>
      </c>
      <c r="C37" s="3">
        <v>9</v>
      </c>
      <c r="E37" s="2">
        <v>702</v>
      </c>
      <c r="F37" s="2" t="s">
        <v>50</v>
      </c>
      <c r="H37" s="1">
        <v>0.129</v>
      </c>
      <c r="J37" s="1" t="str">
        <f t="shared" si="2"/>
        <v/>
      </c>
      <c r="K37" s="1">
        <f t="shared" si="1"/>
        <v>0.129</v>
      </c>
      <c r="M37" s="3" t="s">
        <v>80</v>
      </c>
      <c r="N37">
        <v>53.710090000000001</v>
      </c>
      <c r="O37">
        <v>-1.8370200000000001</v>
      </c>
      <c r="P37">
        <v>-1.83416</v>
      </c>
      <c r="Q37">
        <v>53.71067</v>
      </c>
      <c r="R37">
        <v>410854</v>
      </c>
      <c r="S37">
        <v>423753</v>
      </c>
      <c r="T37">
        <v>411043</v>
      </c>
      <c r="U37">
        <v>423818</v>
      </c>
      <c r="V37">
        <v>53.71067</v>
      </c>
      <c r="W37">
        <v>53.710090000000001</v>
      </c>
      <c r="X37">
        <v>-1.83416</v>
      </c>
      <c r="Y37">
        <v>-1.8370200000000001</v>
      </c>
      <c r="AB37" t="s">
        <v>49</v>
      </c>
    </row>
    <row r="38" spans="1:28" x14ac:dyDescent="0.3">
      <c r="A38">
        <v>511</v>
      </c>
      <c r="B38" t="s">
        <v>64</v>
      </c>
      <c r="C38" s="3">
        <v>12</v>
      </c>
      <c r="E38" s="2">
        <v>41</v>
      </c>
      <c r="F38" s="2" t="s">
        <v>54</v>
      </c>
      <c r="H38" s="1">
        <v>1.7999999999999999E-2</v>
      </c>
      <c r="J38" s="1" t="str">
        <f t="shared" si="2"/>
        <v/>
      </c>
      <c r="K38" s="1">
        <f t="shared" si="1"/>
        <v>1.7999999999999999E-2</v>
      </c>
      <c r="M38" s="3" t="s">
        <v>81</v>
      </c>
      <c r="N38">
        <v>53.698749999999997</v>
      </c>
      <c r="O38">
        <v>-1.8183100000000001</v>
      </c>
      <c r="P38">
        <v>-1.8185800000000001</v>
      </c>
      <c r="Q38">
        <v>53.698520000000002</v>
      </c>
      <c r="R38">
        <v>412092</v>
      </c>
      <c r="S38">
        <v>422494</v>
      </c>
      <c r="T38">
        <v>412075</v>
      </c>
      <c r="U38">
        <v>422468</v>
      </c>
      <c r="V38">
        <v>53.698749999999997</v>
      </c>
      <c r="W38">
        <v>53.698520000000002</v>
      </c>
      <c r="X38">
        <v>-1.8183100000000001</v>
      </c>
      <c r="Y38">
        <v>-1.8185800000000001</v>
      </c>
      <c r="AB38" t="s">
        <v>49</v>
      </c>
    </row>
    <row r="39" spans="1:28" x14ac:dyDescent="0.3">
      <c r="A39">
        <v>572</v>
      </c>
      <c r="B39" t="s">
        <v>65</v>
      </c>
      <c r="C39" s="3">
        <v>9</v>
      </c>
      <c r="E39" s="2">
        <v>34</v>
      </c>
      <c r="F39" s="2" t="s">
        <v>50</v>
      </c>
      <c r="H39" s="1">
        <v>4.8000000000000001E-2</v>
      </c>
      <c r="J39" s="1" t="str">
        <f t="shared" si="2"/>
        <v/>
      </c>
      <c r="K39" s="1">
        <f t="shared" si="1"/>
        <v>4.8000000000000001E-2</v>
      </c>
      <c r="M39" s="3" t="s">
        <v>82</v>
      </c>
      <c r="N39">
        <v>53.773470000000003</v>
      </c>
      <c r="O39">
        <v>-1.8791800000000001</v>
      </c>
      <c r="P39">
        <v>-1.87843</v>
      </c>
      <c r="Q39">
        <v>53.774009999999997</v>
      </c>
      <c r="R39">
        <v>408059</v>
      </c>
      <c r="S39">
        <v>430799</v>
      </c>
      <c r="T39">
        <v>408109</v>
      </c>
      <c r="U39">
        <v>430859</v>
      </c>
      <c r="V39">
        <v>53.774009999999997</v>
      </c>
      <c r="W39">
        <v>53.773470000000003</v>
      </c>
      <c r="X39">
        <v>-1.87843</v>
      </c>
      <c r="Y39">
        <v>-1.8791800000000001</v>
      </c>
      <c r="AB39" t="s">
        <v>49</v>
      </c>
    </row>
    <row r="40" spans="1:28" x14ac:dyDescent="0.3">
      <c r="A40">
        <v>575</v>
      </c>
      <c r="B40" t="s">
        <v>65</v>
      </c>
      <c r="C40" s="3">
        <v>9</v>
      </c>
      <c r="E40" s="2">
        <v>34</v>
      </c>
      <c r="F40" s="2" t="s">
        <v>56</v>
      </c>
      <c r="H40" s="1">
        <v>6.4000000000000001E-2</v>
      </c>
      <c r="J40" s="1" t="str">
        <f t="shared" si="2"/>
        <v/>
      </c>
      <c r="K40" s="1">
        <f t="shared" si="1"/>
        <v>6.4000000000000001E-2</v>
      </c>
      <c r="M40" s="3" t="s">
        <v>83</v>
      </c>
      <c r="N40">
        <v>53.774320000000003</v>
      </c>
      <c r="O40">
        <v>-1.8789499999999999</v>
      </c>
      <c r="P40">
        <v>-1.87961</v>
      </c>
      <c r="Q40">
        <v>53.775149999999996</v>
      </c>
      <c r="R40">
        <v>408074</v>
      </c>
      <c r="S40">
        <v>430893</v>
      </c>
      <c r="T40">
        <v>408031</v>
      </c>
      <c r="U40">
        <v>430986</v>
      </c>
      <c r="V40">
        <v>53.775149999999996</v>
      </c>
      <c r="W40">
        <v>53.774320000000003</v>
      </c>
      <c r="X40">
        <v>-1.8789499999999999</v>
      </c>
      <c r="Y40">
        <v>-1.87961</v>
      </c>
      <c r="AB40" t="s">
        <v>49</v>
      </c>
    </row>
    <row r="41" spans="1:28" x14ac:dyDescent="0.3">
      <c r="A41">
        <v>597</v>
      </c>
      <c r="B41" t="s">
        <v>65</v>
      </c>
      <c r="C41" s="3">
        <v>9</v>
      </c>
      <c r="E41" s="2">
        <v>34</v>
      </c>
      <c r="F41" s="2" t="s">
        <v>54</v>
      </c>
      <c r="H41" s="1">
        <v>0.03</v>
      </c>
      <c r="J41" s="1" t="str">
        <f t="shared" si="2"/>
        <v/>
      </c>
      <c r="K41" s="1">
        <f t="shared" si="1"/>
        <v>0.03</v>
      </c>
      <c r="M41" s="3" t="s">
        <v>84</v>
      </c>
      <c r="N41">
        <v>53.774009999999997</v>
      </c>
      <c r="O41">
        <v>-1.87843</v>
      </c>
      <c r="P41">
        <v>-1.8789499999999999</v>
      </c>
      <c r="Q41">
        <v>53.774320000000003</v>
      </c>
      <c r="R41">
        <v>408109</v>
      </c>
      <c r="S41">
        <v>430859</v>
      </c>
      <c r="T41">
        <v>408074</v>
      </c>
      <c r="U41">
        <v>430893</v>
      </c>
      <c r="V41">
        <v>53.774320000000003</v>
      </c>
      <c r="W41">
        <v>53.774009999999997</v>
      </c>
      <c r="X41">
        <v>-1.87843</v>
      </c>
      <c r="Y41">
        <v>-1.8789499999999999</v>
      </c>
      <c r="AB41" t="s">
        <v>49</v>
      </c>
    </row>
    <row r="42" spans="1:28" x14ac:dyDescent="0.3">
      <c r="A42">
        <v>669</v>
      </c>
      <c r="B42" t="s">
        <v>65</v>
      </c>
      <c r="C42" s="3">
        <v>9</v>
      </c>
      <c r="E42" s="2">
        <v>55</v>
      </c>
      <c r="F42" s="2" t="s">
        <v>53</v>
      </c>
      <c r="H42" s="1">
        <v>0.11899999999999999</v>
      </c>
      <c r="J42" s="1" t="str">
        <f t="shared" si="2"/>
        <v/>
      </c>
      <c r="K42" s="1">
        <f t="shared" si="1"/>
        <v>0.11899999999999999</v>
      </c>
      <c r="M42" s="3" t="s">
        <v>85</v>
      </c>
      <c r="N42">
        <v>53.764130000000002</v>
      </c>
      <c r="O42">
        <v>-1.8923000000000001</v>
      </c>
      <c r="P42">
        <v>-1.8895599999999999</v>
      </c>
      <c r="Q42">
        <v>53.763710000000003</v>
      </c>
      <c r="R42">
        <v>407196</v>
      </c>
      <c r="S42">
        <v>429758</v>
      </c>
      <c r="T42">
        <v>407377</v>
      </c>
      <c r="U42">
        <v>429712</v>
      </c>
      <c r="V42">
        <v>53.764130000000002</v>
      </c>
      <c r="W42">
        <v>53.763710000000003</v>
      </c>
      <c r="X42">
        <v>-1.8895599999999999</v>
      </c>
      <c r="Y42">
        <v>-1.8923000000000001</v>
      </c>
      <c r="AB42" t="s">
        <v>49</v>
      </c>
    </row>
    <row r="43" spans="1:28" x14ac:dyDescent="0.3">
      <c r="A43">
        <v>670</v>
      </c>
      <c r="B43" t="s">
        <v>65</v>
      </c>
      <c r="C43" s="3">
        <v>9</v>
      </c>
      <c r="E43" s="2">
        <v>55</v>
      </c>
      <c r="F43" s="2" t="s">
        <v>61</v>
      </c>
      <c r="H43" s="1">
        <v>0.13200000000000001</v>
      </c>
      <c r="J43" s="1" t="str">
        <f t="shared" si="2"/>
        <v/>
      </c>
      <c r="K43" s="1">
        <f t="shared" si="1"/>
        <v>0.13200000000000001</v>
      </c>
      <c r="M43" s="3" t="s">
        <v>86</v>
      </c>
      <c r="N43">
        <v>53.764209999999999</v>
      </c>
      <c r="O43">
        <v>-1.8954599999999999</v>
      </c>
      <c r="P43">
        <v>-1.8923000000000001</v>
      </c>
      <c r="Q43">
        <v>53.764130000000002</v>
      </c>
      <c r="R43">
        <v>406988</v>
      </c>
      <c r="S43">
        <v>429767</v>
      </c>
      <c r="T43">
        <v>407196</v>
      </c>
      <c r="U43">
        <v>429758</v>
      </c>
      <c r="V43">
        <v>53.764310000000002</v>
      </c>
      <c r="W43">
        <v>53.764130000000002</v>
      </c>
      <c r="X43">
        <v>-1.8923000000000001</v>
      </c>
      <c r="Y43">
        <v>-1.8954599999999999</v>
      </c>
      <c r="AB43" t="s">
        <v>49</v>
      </c>
    </row>
    <row r="44" spans="1:28" x14ac:dyDescent="0.3">
      <c r="A44">
        <v>700</v>
      </c>
      <c r="B44" t="s">
        <v>65</v>
      </c>
      <c r="C44" s="3">
        <v>9</v>
      </c>
      <c r="E44" s="2">
        <v>327</v>
      </c>
      <c r="F44" s="2" t="s">
        <v>53</v>
      </c>
      <c r="H44" s="1">
        <v>0.17399999999999999</v>
      </c>
      <c r="J44" s="1" t="str">
        <f t="shared" si="2"/>
        <v/>
      </c>
      <c r="K44" s="1">
        <f t="shared" si="1"/>
        <v>0.17399999999999999</v>
      </c>
      <c r="M44" s="3" t="s">
        <v>87</v>
      </c>
      <c r="N44">
        <v>53.752659999999999</v>
      </c>
      <c r="O44">
        <v>-1.8413200000000001</v>
      </c>
      <c r="P44">
        <v>-1.84091</v>
      </c>
      <c r="Q44">
        <v>53.750230000000002</v>
      </c>
      <c r="R44">
        <v>410560</v>
      </c>
      <c r="S44">
        <v>428488</v>
      </c>
      <c r="T44">
        <v>410587</v>
      </c>
      <c r="U44">
        <v>428218</v>
      </c>
      <c r="V44">
        <v>53.752659999999999</v>
      </c>
      <c r="W44">
        <v>53.750230000000002</v>
      </c>
      <c r="X44">
        <v>-1.84091</v>
      </c>
      <c r="Y44">
        <v>-1.8413200000000001</v>
      </c>
      <c r="AB44" t="s">
        <v>49</v>
      </c>
    </row>
    <row r="45" spans="1:28" x14ac:dyDescent="0.3">
      <c r="A45">
        <v>702</v>
      </c>
      <c r="B45" t="s">
        <v>65</v>
      </c>
      <c r="C45" s="3">
        <v>9</v>
      </c>
      <c r="E45" s="2">
        <v>327</v>
      </c>
      <c r="F45" s="2" t="s">
        <v>50</v>
      </c>
      <c r="H45" s="1">
        <v>1.7999999999999999E-2</v>
      </c>
      <c r="J45" s="1" t="str">
        <f t="shared" si="2"/>
        <v/>
      </c>
      <c r="K45" s="1">
        <f t="shared" si="1"/>
        <v>1.7999999999999999E-2</v>
      </c>
      <c r="M45" s="3" t="s">
        <v>88</v>
      </c>
      <c r="N45">
        <v>53.749940000000002</v>
      </c>
      <c r="O45">
        <v>-1.8409</v>
      </c>
      <c r="P45">
        <v>-1.84111</v>
      </c>
      <c r="Q45">
        <v>53.749699999999997</v>
      </c>
      <c r="R45">
        <v>410588</v>
      </c>
      <c r="S45">
        <v>428186</v>
      </c>
      <c r="T45">
        <v>410574</v>
      </c>
      <c r="U45">
        <v>428159</v>
      </c>
      <c r="V45">
        <v>53.749940000000002</v>
      </c>
      <c r="W45">
        <v>53.749699999999997</v>
      </c>
      <c r="X45">
        <v>-1.8409</v>
      </c>
      <c r="Y45">
        <v>-1.84111</v>
      </c>
      <c r="AB45" t="s">
        <v>49</v>
      </c>
    </row>
    <row r="46" spans="1:28" x14ac:dyDescent="0.3">
      <c r="A46">
        <v>703</v>
      </c>
      <c r="B46" t="s">
        <v>65</v>
      </c>
      <c r="C46" s="3">
        <v>9</v>
      </c>
      <c r="E46" s="2">
        <v>311</v>
      </c>
      <c r="F46" s="2" t="s">
        <v>47</v>
      </c>
      <c r="H46" s="1">
        <v>9.7000000000000003E-2</v>
      </c>
      <c r="J46" s="1" t="str">
        <f t="shared" si="2"/>
        <v/>
      </c>
      <c r="K46" s="1">
        <f t="shared" si="1"/>
        <v>9.7000000000000003E-2</v>
      </c>
      <c r="M46" s="3" t="s">
        <v>89</v>
      </c>
      <c r="N46">
        <v>53.742989999999999</v>
      </c>
      <c r="O46">
        <v>-1.8668</v>
      </c>
      <c r="P46">
        <v>-1.8655299999999999</v>
      </c>
      <c r="Q46">
        <v>53.741799999999998</v>
      </c>
      <c r="R46">
        <v>408882</v>
      </c>
      <c r="S46">
        <v>427409</v>
      </c>
      <c r="T46">
        <v>408966</v>
      </c>
      <c r="U46">
        <v>427277</v>
      </c>
      <c r="V46">
        <v>53.742989999999999</v>
      </c>
      <c r="W46">
        <v>53.741799999999998</v>
      </c>
      <c r="X46">
        <v>-1.8655299999999999</v>
      </c>
      <c r="Y46">
        <v>-1.8668</v>
      </c>
      <c r="AB46" t="s">
        <v>49</v>
      </c>
    </row>
    <row r="47" spans="1:28" x14ac:dyDescent="0.3">
      <c r="A47">
        <v>708</v>
      </c>
      <c r="B47" t="s">
        <v>65</v>
      </c>
      <c r="C47" s="3">
        <v>9</v>
      </c>
      <c r="E47" s="2">
        <v>428</v>
      </c>
      <c r="F47" s="2" t="s">
        <v>53</v>
      </c>
      <c r="H47" s="1">
        <v>0.20699999999999999</v>
      </c>
      <c r="J47" s="1" t="str">
        <f t="shared" si="2"/>
        <v/>
      </c>
      <c r="K47" s="1">
        <f t="shared" si="1"/>
        <v>0.20699999999999999</v>
      </c>
      <c r="M47" s="3" t="s">
        <v>90</v>
      </c>
      <c r="N47">
        <v>53.744489999999999</v>
      </c>
      <c r="O47">
        <v>-1.8707400000000001</v>
      </c>
      <c r="P47">
        <v>-1.8668</v>
      </c>
      <c r="Q47">
        <v>53.742989999999999</v>
      </c>
      <c r="R47">
        <v>408622</v>
      </c>
      <c r="S47">
        <v>427575</v>
      </c>
      <c r="T47">
        <v>408882</v>
      </c>
      <c r="U47">
        <v>427409</v>
      </c>
      <c r="V47">
        <v>53.744489999999999</v>
      </c>
      <c r="W47">
        <v>53.742849999999997</v>
      </c>
      <c r="X47">
        <v>-1.8668</v>
      </c>
      <c r="Y47">
        <v>-1.8707400000000001</v>
      </c>
      <c r="AB47" t="s">
        <v>49</v>
      </c>
    </row>
    <row r="48" spans="1:28" x14ac:dyDescent="0.3">
      <c r="A48">
        <v>709</v>
      </c>
      <c r="B48" t="s">
        <v>65</v>
      </c>
      <c r="C48" s="3">
        <v>9</v>
      </c>
      <c r="E48" s="2">
        <v>311</v>
      </c>
      <c r="F48" s="2" t="s">
        <v>53</v>
      </c>
      <c r="H48" s="1">
        <v>0.51300000000000001</v>
      </c>
      <c r="J48" s="1" t="str">
        <f t="shared" si="2"/>
        <v/>
      </c>
      <c r="K48" s="1">
        <f t="shared" si="1"/>
        <v>0.51300000000000001</v>
      </c>
      <c r="M48" s="3" t="s">
        <v>91</v>
      </c>
      <c r="N48">
        <v>53.750100000000003</v>
      </c>
      <c r="O48">
        <v>-1.8678999999999999</v>
      </c>
      <c r="P48">
        <v>-1.8668</v>
      </c>
      <c r="Q48">
        <v>53.742989999999999</v>
      </c>
      <c r="R48">
        <v>408808</v>
      </c>
      <c r="S48">
        <v>428200</v>
      </c>
      <c r="T48">
        <v>408882</v>
      </c>
      <c r="U48">
        <v>427409</v>
      </c>
      <c r="V48">
        <v>53.750100000000003</v>
      </c>
      <c r="W48">
        <v>53.742989999999999</v>
      </c>
      <c r="X48">
        <v>-1.8668</v>
      </c>
      <c r="Y48">
        <v>-1.86853</v>
      </c>
      <c r="AB48" t="s">
        <v>49</v>
      </c>
    </row>
    <row r="49" spans="1:28" x14ac:dyDescent="0.3">
      <c r="A49">
        <v>729</v>
      </c>
      <c r="B49" t="s">
        <v>65</v>
      </c>
      <c r="C49" s="3">
        <v>9</v>
      </c>
      <c r="E49" s="2">
        <v>302</v>
      </c>
      <c r="F49" s="2" t="s">
        <v>53</v>
      </c>
      <c r="H49" s="1">
        <v>0.13700000000000001</v>
      </c>
      <c r="J49" s="1" t="str">
        <f t="shared" si="2"/>
        <v/>
      </c>
      <c r="K49" s="1">
        <f t="shared" si="1"/>
        <v>0.13700000000000001</v>
      </c>
      <c r="M49" s="3" t="s">
        <v>92</v>
      </c>
      <c r="N49">
        <v>53.751750000000001</v>
      </c>
      <c r="O49">
        <v>-1.8728400000000001</v>
      </c>
      <c r="P49">
        <v>-1.87287</v>
      </c>
      <c r="Q49">
        <v>53.74991</v>
      </c>
      <c r="R49">
        <v>408482</v>
      </c>
      <c r="S49">
        <v>428383</v>
      </c>
      <c r="T49">
        <v>408480</v>
      </c>
      <c r="U49">
        <v>428178</v>
      </c>
      <c r="V49">
        <v>53.751750000000001</v>
      </c>
      <c r="W49">
        <v>53.74991</v>
      </c>
      <c r="X49">
        <v>-1.8727199999999999</v>
      </c>
      <c r="Y49">
        <v>-1.8731199999999999</v>
      </c>
      <c r="AB49" t="s">
        <v>49</v>
      </c>
    </row>
    <row r="50" spans="1:28" x14ac:dyDescent="0.3">
      <c r="A50">
        <v>742</v>
      </c>
      <c r="B50" t="s">
        <v>65</v>
      </c>
      <c r="C50" s="3">
        <v>9</v>
      </c>
      <c r="E50" s="2">
        <v>404</v>
      </c>
      <c r="F50" s="2" t="s">
        <v>56</v>
      </c>
      <c r="H50" s="1">
        <v>2.5000000000000001E-2</v>
      </c>
      <c r="J50" s="1" t="str">
        <f t="shared" si="2"/>
        <v/>
      </c>
      <c r="K50" s="1">
        <f t="shared" si="1"/>
        <v>2.5000000000000001E-2</v>
      </c>
      <c r="M50" s="3" t="s">
        <v>93</v>
      </c>
      <c r="N50">
        <v>53.741329999999998</v>
      </c>
      <c r="O50">
        <v>-1.85964</v>
      </c>
      <c r="P50">
        <v>-1.86026</v>
      </c>
      <c r="Q50">
        <v>53.741329999999998</v>
      </c>
      <c r="R50">
        <v>409354</v>
      </c>
      <c r="S50">
        <v>427225</v>
      </c>
      <c r="T50">
        <v>409313</v>
      </c>
      <c r="U50">
        <v>427225</v>
      </c>
      <c r="V50">
        <v>53.741329999999998</v>
      </c>
      <c r="W50">
        <v>53.741320000000002</v>
      </c>
      <c r="X50">
        <v>-1.85964</v>
      </c>
      <c r="Y50">
        <v>-1.86026</v>
      </c>
      <c r="AB50" t="s">
        <v>49</v>
      </c>
    </row>
    <row r="51" spans="1:28" x14ac:dyDescent="0.3">
      <c r="A51">
        <v>769</v>
      </c>
      <c r="B51" t="s">
        <v>65</v>
      </c>
      <c r="C51" s="3">
        <v>9</v>
      </c>
      <c r="E51" s="2">
        <v>311</v>
      </c>
      <c r="F51" s="2" t="s">
        <v>50</v>
      </c>
      <c r="H51" s="1">
        <v>5.5E-2</v>
      </c>
      <c r="J51" s="1" t="str">
        <f t="shared" si="2"/>
        <v/>
      </c>
      <c r="K51" s="1">
        <f t="shared" si="1"/>
        <v>5.5E-2</v>
      </c>
      <c r="M51" s="3" t="s">
        <v>94</v>
      </c>
      <c r="N51">
        <v>53.741799999999998</v>
      </c>
      <c r="O51">
        <v>-1.8655299999999999</v>
      </c>
      <c r="P51">
        <v>-1.8646199999999999</v>
      </c>
      <c r="Q51">
        <v>53.741250000000001</v>
      </c>
      <c r="R51">
        <v>408966</v>
      </c>
      <c r="S51">
        <v>427277</v>
      </c>
      <c r="T51">
        <v>409026</v>
      </c>
      <c r="U51">
        <v>427216</v>
      </c>
      <c r="V51">
        <v>53.741799999999998</v>
      </c>
      <c r="W51">
        <v>53.741250000000001</v>
      </c>
      <c r="X51">
        <v>-1.8646199999999999</v>
      </c>
      <c r="Y51">
        <v>-1.8655299999999999</v>
      </c>
      <c r="AB51" t="s">
        <v>49</v>
      </c>
    </row>
    <row r="52" spans="1:28" x14ac:dyDescent="0.3">
      <c r="A52">
        <v>774</v>
      </c>
      <c r="B52" t="s">
        <v>65</v>
      </c>
      <c r="C52" s="3">
        <v>9</v>
      </c>
      <c r="E52" s="2">
        <v>311</v>
      </c>
      <c r="F52" s="2" t="s">
        <v>54</v>
      </c>
      <c r="H52" s="1">
        <v>7.6999999999999999E-2</v>
      </c>
      <c r="J52" s="1" t="str">
        <f t="shared" si="2"/>
        <v/>
      </c>
      <c r="K52" s="1">
        <f t="shared" si="1"/>
        <v>7.6999999999999999E-2</v>
      </c>
      <c r="M52" s="3" t="s">
        <v>95</v>
      </c>
      <c r="N52">
        <v>53.741250000000001</v>
      </c>
      <c r="O52">
        <v>-1.8646199999999999</v>
      </c>
      <c r="P52">
        <v>-1.86273</v>
      </c>
      <c r="Q52">
        <v>53.741129999999998</v>
      </c>
      <c r="R52">
        <v>409026</v>
      </c>
      <c r="S52">
        <v>427216</v>
      </c>
      <c r="T52">
        <v>409151</v>
      </c>
      <c r="U52">
        <v>427203</v>
      </c>
      <c r="V52">
        <v>53.741250000000001</v>
      </c>
      <c r="W52">
        <v>53.741129999999998</v>
      </c>
      <c r="X52">
        <v>-1.86273</v>
      </c>
      <c r="Y52">
        <v>-1.8646199999999999</v>
      </c>
      <c r="AB52" t="s">
        <v>49</v>
      </c>
    </row>
    <row r="53" spans="1:28" x14ac:dyDescent="0.3">
      <c r="A53">
        <v>780</v>
      </c>
      <c r="B53" t="s">
        <v>65</v>
      </c>
      <c r="C53" s="3">
        <v>9</v>
      </c>
      <c r="E53" s="2">
        <v>311</v>
      </c>
      <c r="F53" s="2" t="s">
        <v>56</v>
      </c>
      <c r="H53" s="1">
        <v>4.4999999999999998E-2</v>
      </c>
      <c r="J53" s="1" t="str">
        <f t="shared" si="2"/>
        <v/>
      </c>
      <c r="K53" s="1">
        <f t="shared" si="1"/>
        <v>4.4999999999999998E-2</v>
      </c>
      <c r="M53" s="3" t="s">
        <v>96</v>
      </c>
      <c r="N53">
        <v>53.741129999999998</v>
      </c>
      <c r="O53">
        <v>-1.86273</v>
      </c>
      <c r="P53">
        <v>-1.86164</v>
      </c>
      <c r="Q53">
        <v>53.741149999999998</v>
      </c>
      <c r="R53">
        <v>409151</v>
      </c>
      <c r="S53">
        <v>427203</v>
      </c>
      <c r="T53">
        <v>409222</v>
      </c>
      <c r="U53">
        <v>427205</v>
      </c>
      <c r="V53">
        <v>53.741149999999998</v>
      </c>
      <c r="W53">
        <v>53.741109999999999</v>
      </c>
      <c r="X53">
        <v>-1.86164</v>
      </c>
      <c r="Y53">
        <v>-1.86273</v>
      </c>
      <c r="AB53" t="s">
        <v>49</v>
      </c>
    </row>
    <row r="54" spans="1:28" x14ac:dyDescent="0.3">
      <c r="A54">
        <v>781</v>
      </c>
      <c r="B54" t="s">
        <v>65</v>
      </c>
      <c r="C54" s="3">
        <v>9</v>
      </c>
      <c r="E54" s="2">
        <v>323</v>
      </c>
      <c r="F54" s="2" t="s">
        <v>47</v>
      </c>
      <c r="H54" s="1">
        <v>0.184</v>
      </c>
      <c r="J54" s="1" t="str">
        <f t="shared" si="2"/>
        <v/>
      </c>
      <c r="K54" s="1">
        <f t="shared" si="1"/>
        <v>0.184</v>
      </c>
      <c r="M54" s="3" t="s">
        <v>97</v>
      </c>
      <c r="N54">
        <v>53.747750000000003</v>
      </c>
      <c r="O54">
        <v>-1.84802</v>
      </c>
      <c r="P54">
        <v>-1.8445</v>
      </c>
      <c r="Q54">
        <v>53.749209999999998</v>
      </c>
      <c r="R54">
        <v>410119</v>
      </c>
      <c r="S54">
        <v>427941</v>
      </c>
      <c r="T54">
        <v>410351</v>
      </c>
      <c r="U54">
        <v>428104</v>
      </c>
      <c r="V54">
        <v>53.749209999999998</v>
      </c>
      <c r="W54">
        <v>53.747750000000003</v>
      </c>
      <c r="X54">
        <v>-1.8445</v>
      </c>
      <c r="Y54">
        <v>-1.84802</v>
      </c>
      <c r="AB54" t="s">
        <v>49</v>
      </c>
    </row>
    <row r="55" spans="1:28" x14ac:dyDescent="0.3">
      <c r="A55">
        <v>783</v>
      </c>
      <c r="B55" t="s">
        <v>65</v>
      </c>
      <c r="C55" s="3">
        <v>9</v>
      </c>
      <c r="E55" s="2">
        <v>327</v>
      </c>
      <c r="F55" s="2" t="s">
        <v>61</v>
      </c>
      <c r="H55" s="1">
        <v>0.184</v>
      </c>
      <c r="J55" s="1" t="str">
        <f t="shared" si="2"/>
        <v/>
      </c>
      <c r="K55" s="1">
        <f t="shared" si="1"/>
        <v>0.184</v>
      </c>
      <c r="M55" s="3" t="s">
        <v>98</v>
      </c>
      <c r="N55">
        <v>53.755279999999999</v>
      </c>
      <c r="O55">
        <v>-1.8420000000000001</v>
      </c>
      <c r="P55">
        <v>-1.8413200000000001</v>
      </c>
      <c r="Q55">
        <v>53.752659999999999</v>
      </c>
      <c r="R55">
        <v>410514</v>
      </c>
      <c r="S55">
        <v>428780</v>
      </c>
      <c r="T55">
        <v>410560</v>
      </c>
      <c r="U55">
        <v>428488</v>
      </c>
      <c r="V55">
        <v>53.755279999999999</v>
      </c>
      <c r="W55">
        <v>53.752659999999999</v>
      </c>
      <c r="X55">
        <v>-1.8413200000000001</v>
      </c>
      <c r="Y55">
        <v>-1.8420000000000001</v>
      </c>
      <c r="AB55" t="s">
        <v>49</v>
      </c>
    </row>
    <row r="56" spans="1:28" x14ac:dyDescent="0.3">
      <c r="A56">
        <v>790</v>
      </c>
      <c r="B56" t="s">
        <v>65</v>
      </c>
      <c r="C56" s="3">
        <v>9</v>
      </c>
      <c r="E56" s="2">
        <v>383</v>
      </c>
      <c r="F56" s="2" t="s">
        <v>50</v>
      </c>
      <c r="H56" s="1">
        <v>2.3E-2</v>
      </c>
      <c r="J56" s="1" t="str">
        <f t="shared" si="2"/>
        <v/>
      </c>
      <c r="K56" s="1">
        <f t="shared" si="1"/>
        <v>2.3E-2</v>
      </c>
      <c r="M56" s="3" t="s">
        <v>99</v>
      </c>
      <c r="N56">
        <v>53.7376</v>
      </c>
      <c r="O56">
        <v>-1.84676</v>
      </c>
      <c r="P56">
        <v>-1.8465100000000001</v>
      </c>
      <c r="Q56">
        <v>53.737290000000002</v>
      </c>
      <c r="R56">
        <v>410205</v>
      </c>
      <c r="S56">
        <v>426812</v>
      </c>
      <c r="T56">
        <v>410221</v>
      </c>
      <c r="U56">
        <v>426778</v>
      </c>
      <c r="V56">
        <v>53.7376</v>
      </c>
      <c r="W56">
        <v>53.737290000000002</v>
      </c>
      <c r="X56">
        <v>-1.8465100000000001</v>
      </c>
      <c r="Y56">
        <v>-1.84676</v>
      </c>
      <c r="AB56" t="s">
        <v>49</v>
      </c>
    </row>
    <row r="57" spans="1:28" x14ac:dyDescent="0.3">
      <c r="A57">
        <v>792</v>
      </c>
      <c r="B57" t="s">
        <v>65</v>
      </c>
      <c r="C57" s="3">
        <v>9</v>
      </c>
      <c r="E57" s="2">
        <v>383</v>
      </c>
      <c r="F57" s="2" t="s">
        <v>47</v>
      </c>
      <c r="H57" s="1">
        <v>0.14199999999999999</v>
      </c>
      <c r="J57" s="1" t="str">
        <f t="shared" si="2"/>
        <v/>
      </c>
      <c r="K57" s="1">
        <f t="shared" si="1"/>
        <v>0.14199999999999999</v>
      </c>
      <c r="M57" s="3" t="s">
        <v>100</v>
      </c>
      <c r="N57">
        <v>53.73959</v>
      </c>
      <c r="O57">
        <v>-1.8477300000000001</v>
      </c>
      <c r="P57">
        <v>-1.84676</v>
      </c>
      <c r="Q57">
        <v>53.7376</v>
      </c>
      <c r="R57">
        <v>410140</v>
      </c>
      <c r="S57">
        <v>427033</v>
      </c>
      <c r="T57">
        <v>410205</v>
      </c>
      <c r="U57">
        <v>426812</v>
      </c>
      <c r="V57">
        <v>53.73959</v>
      </c>
      <c r="W57">
        <v>53.7376</v>
      </c>
      <c r="X57">
        <v>-1.84676</v>
      </c>
      <c r="Y57">
        <v>-1.8477300000000001</v>
      </c>
      <c r="AB57" t="s">
        <v>49</v>
      </c>
    </row>
    <row r="58" spans="1:28" x14ac:dyDescent="0.3">
      <c r="A58">
        <v>794</v>
      </c>
      <c r="B58" t="s">
        <v>65</v>
      </c>
      <c r="C58" s="3">
        <v>9</v>
      </c>
      <c r="E58" s="2">
        <v>442</v>
      </c>
      <c r="F58" s="2" t="s">
        <v>53</v>
      </c>
      <c r="H58" s="1">
        <v>9.0999999999999998E-2</v>
      </c>
      <c r="J58" s="1" t="str">
        <f t="shared" si="2"/>
        <v/>
      </c>
      <c r="K58" s="1">
        <f t="shared" si="1"/>
        <v>9.0999999999999998E-2</v>
      </c>
      <c r="M58" s="3" t="s">
        <v>101</v>
      </c>
      <c r="N58">
        <v>53.731850000000001</v>
      </c>
      <c r="O58">
        <v>-1.8707400000000001</v>
      </c>
      <c r="P58">
        <v>-1.86999</v>
      </c>
      <c r="Q58">
        <v>53.732170000000004</v>
      </c>
      <c r="R58">
        <v>408624</v>
      </c>
      <c r="S58">
        <v>426169</v>
      </c>
      <c r="T58">
        <v>408674</v>
      </c>
      <c r="U58">
        <v>426205</v>
      </c>
      <c r="V58">
        <v>53.732509999999998</v>
      </c>
      <c r="W58">
        <v>53.731850000000001</v>
      </c>
      <c r="X58">
        <v>-1.86999</v>
      </c>
      <c r="Y58">
        <v>-1.87087</v>
      </c>
      <c r="AB58" t="s">
        <v>49</v>
      </c>
    </row>
    <row r="59" spans="1:28" x14ac:dyDescent="0.3">
      <c r="A59">
        <v>797</v>
      </c>
      <c r="B59" t="s">
        <v>65</v>
      </c>
      <c r="C59" s="3">
        <v>9</v>
      </c>
      <c r="E59" s="2">
        <v>442</v>
      </c>
      <c r="F59" s="2" t="s">
        <v>61</v>
      </c>
      <c r="H59" s="1">
        <v>6.6000000000000003E-2</v>
      </c>
      <c r="J59" s="1" t="str">
        <f t="shared" si="2"/>
        <v/>
      </c>
      <c r="K59" s="1">
        <f t="shared" si="1"/>
        <v>6.6000000000000003E-2</v>
      </c>
      <c r="M59" s="3" t="s">
        <v>102</v>
      </c>
      <c r="N59">
        <v>53.732170000000004</v>
      </c>
      <c r="O59">
        <v>-1.86999</v>
      </c>
      <c r="P59">
        <v>-1.86887</v>
      </c>
      <c r="Q59">
        <v>53.731490000000001</v>
      </c>
      <c r="R59">
        <v>408674</v>
      </c>
      <c r="S59">
        <v>426205</v>
      </c>
      <c r="T59">
        <v>408748</v>
      </c>
      <c r="U59">
        <v>426129</v>
      </c>
      <c r="V59">
        <v>53.732170000000004</v>
      </c>
      <c r="W59">
        <v>53.731490000000001</v>
      </c>
      <c r="X59">
        <v>-1.86887</v>
      </c>
      <c r="Y59">
        <v>-1.86999</v>
      </c>
      <c r="AB59" t="s">
        <v>49</v>
      </c>
    </row>
    <row r="60" spans="1:28" x14ac:dyDescent="0.3">
      <c r="A60">
        <v>800</v>
      </c>
      <c r="B60" t="s">
        <v>65</v>
      </c>
      <c r="C60" s="3">
        <v>9</v>
      </c>
      <c r="E60" s="2">
        <v>404</v>
      </c>
      <c r="F60" s="2" t="s">
        <v>61</v>
      </c>
      <c r="H60" s="1">
        <v>5.1999999999999998E-2</v>
      </c>
      <c r="J60" s="1" t="str">
        <f t="shared" si="2"/>
        <v/>
      </c>
      <c r="K60" s="1">
        <f t="shared" si="1"/>
        <v>5.1999999999999998E-2</v>
      </c>
      <c r="M60" s="3" t="s">
        <v>103</v>
      </c>
      <c r="N60">
        <v>53.736989999999999</v>
      </c>
      <c r="O60">
        <v>-1.8583400000000001</v>
      </c>
      <c r="P60">
        <v>-1.8573999999999999</v>
      </c>
      <c r="Q60">
        <v>53.736519999999999</v>
      </c>
      <c r="R60">
        <v>409441</v>
      </c>
      <c r="S60">
        <v>426743</v>
      </c>
      <c r="T60">
        <v>409503</v>
      </c>
      <c r="U60">
        <v>426690</v>
      </c>
      <c r="V60">
        <v>53.736989999999999</v>
      </c>
      <c r="W60">
        <v>53.736519999999999</v>
      </c>
      <c r="X60">
        <v>-1.8573999999999999</v>
      </c>
      <c r="Y60">
        <v>-1.8583400000000001</v>
      </c>
      <c r="AB60" t="s">
        <v>49</v>
      </c>
    </row>
    <row r="61" spans="1:28" x14ac:dyDescent="0.3">
      <c r="A61">
        <v>802</v>
      </c>
      <c r="B61" t="s">
        <v>65</v>
      </c>
      <c r="C61" s="3">
        <v>9</v>
      </c>
      <c r="E61" s="2">
        <v>405</v>
      </c>
      <c r="F61" s="2" t="s">
        <v>61</v>
      </c>
      <c r="H61" s="1">
        <v>5.2999999999999999E-2</v>
      </c>
      <c r="J61" s="1" t="str">
        <f t="shared" si="2"/>
        <v/>
      </c>
      <c r="K61" s="1">
        <f t="shared" si="1"/>
        <v>5.2999999999999999E-2</v>
      </c>
      <c r="M61" s="3" t="s">
        <v>104</v>
      </c>
      <c r="N61">
        <v>53.734720000000003</v>
      </c>
      <c r="O61">
        <v>-1.85802</v>
      </c>
      <c r="P61">
        <v>-1.8568800000000001</v>
      </c>
      <c r="Q61">
        <v>53.734490000000001</v>
      </c>
      <c r="R61">
        <v>409463</v>
      </c>
      <c r="S61">
        <v>426490</v>
      </c>
      <c r="T61">
        <v>409538</v>
      </c>
      <c r="U61">
        <v>426465</v>
      </c>
      <c r="V61">
        <v>53.734720000000003</v>
      </c>
      <c r="W61">
        <v>53.734459999999999</v>
      </c>
      <c r="X61">
        <v>-1.8568800000000001</v>
      </c>
      <c r="Y61">
        <v>-1.85802</v>
      </c>
      <c r="AB61" t="s">
        <v>49</v>
      </c>
    </row>
    <row r="62" spans="1:28" x14ac:dyDescent="0.3">
      <c r="A62">
        <v>803</v>
      </c>
      <c r="B62" t="s">
        <v>65</v>
      </c>
      <c r="C62" s="3">
        <v>9</v>
      </c>
      <c r="E62" s="2">
        <v>404</v>
      </c>
      <c r="F62" s="2" t="s">
        <v>53</v>
      </c>
      <c r="H62" s="1">
        <v>0.14000000000000001</v>
      </c>
      <c r="J62" s="1" t="str">
        <f t="shared" si="2"/>
        <v/>
      </c>
      <c r="K62" s="1">
        <f t="shared" si="1"/>
        <v>0.14000000000000001</v>
      </c>
      <c r="M62" s="3" t="s">
        <v>105</v>
      </c>
      <c r="N62">
        <v>53.736519999999999</v>
      </c>
      <c r="O62">
        <v>-1.8573999999999999</v>
      </c>
      <c r="P62">
        <v>-1.8541700000000001</v>
      </c>
      <c r="Q62">
        <v>53.737180000000002</v>
      </c>
      <c r="R62">
        <v>409503</v>
      </c>
      <c r="S62">
        <v>426690</v>
      </c>
      <c r="T62">
        <v>409716</v>
      </c>
      <c r="U62">
        <v>426764</v>
      </c>
      <c r="V62">
        <v>53.737180000000002</v>
      </c>
      <c r="W62">
        <v>53.736519999999999</v>
      </c>
      <c r="X62">
        <v>-1.8541700000000001</v>
      </c>
      <c r="Y62">
        <v>-1.8573999999999999</v>
      </c>
      <c r="AB62" t="s">
        <v>49</v>
      </c>
    </row>
    <row r="63" spans="1:28" x14ac:dyDescent="0.3">
      <c r="A63">
        <v>804</v>
      </c>
      <c r="B63" t="s">
        <v>65</v>
      </c>
      <c r="C63" s="3">
        <v>9</v>
      </c>
      <c r="E63" s="2">
        <v>405</v>
      </c>
      <c r="F63" s="2" t="s">
        <v>53</v>
      </c>
      <c r="H63" s="1">
        <v>4.9000000000000002E-2</v>
      </c>
      <c r="J63" s="1" t="str">
        <f t="shared" si="2"/>
        <v/>
      </c>
      <c r="K63" s="1">
        <f t="shared" si="1"/>
        <v>4.9000000000000002E-2</v>
      </c>
      <c r="M63" s="3" t="s">
        <v>106</v>
      </c>
      <c r="N63">
        <v>53.734490000000001</v>
      </c>
      <c r="O63">
        <v>-1.8568800000000001</v>
      </c>
      <c r="P63">
        <v>-1.8556999999999999</v>
      </c>
      <c r="Q63">
        <v>53.734549999999999</v>
      </c>
      <c r="R63">
        <v>409538</v>
      </c>
      <c r="S63">
        <v>426465</v>
      </c>
      <c r="T63">
        <v>409616</v>
      </c>
      <c r="U63">
        <v>426471</v>
      </c>
      <c r="V63">
        <v>53.734549999999999</v>
      </c>
      <c r="W63">
        <v>53.734490000000001</v>
      </c>
      <c r="X63">
        <v>-1.8556999999999999</v>
      </c>
      <c r="Y63">
        <v>-1.8568800000000001</v>
      </c>
      <c r="AB63" t="s">
        <v>49</v>
      </c>
    </row>
    <row r="64" spans="1:28" x14ac:dyDescent="0.3">
      <c r="A64">
        <v>806</v>
      </c>
      <c r="B64" t="s">
        <v>65</v>
      </c>
      <c r="C64" s="3">
        <v>9</v>
      </c>
      <c r="E64" s="2">
        <v>405</v>
      </c>
      <c r="F64" s="2" t="s">
        <v>47</v>
      </c>
      <c r="H64" s="1">
        <v>0.111</v>
      </c>
      <c r="J64" s="1" t="str">
        <f t="shared" si="2"/>
        <v/>
      </c>
      <c r="K64" s="1">
        <f t="shared" si="1"/>
        <v>0.111</v>
      </c>
      <c r="M64" s="3" t="s">
        <v>107</v>
      </c>
      <c r="N64">
        <v>53.734549999999999</v>
      </c>
      <c r="O64">
        <v>-1.8556999999999999</v>
      </c>
      <c r="P64">
        <v>-1.85432</v>
      </c>
      <c r="Q64">
        <v>53.733580000000003</v>
      </c>
      <c r="R64">
        <v>409616</v>
      </c>
      <c r="S64">
        <v>426471</v>
      </c>
      <c r="T64">
        <v>409707</v>
      </c>
      <c r="U64">
        <v>426364</v>
      </c>
      <c r="V64">
        <v>53.734580000000001</v>
      </c>
      <c r="W64">
        <v>53.733580000000003</v>
      </c>
      <c r="X64">
        <v>-1.85432</v>
      </c>
      <c r="Y64">
        <v>-1.8556999999999999</v>
      </c>
      <c r="AB64" t="s">
        <v>49</v>
      </c>
    </row>
    <row r="65" spans="1:28" x14ac:dyDescent="0.3">
      <c r="A65">
        <v>807</v>
      </c>
      <c r="B65" t="s">
        <v>65</v>
      </c>
      <c r="C65" s="3">
        <v>9</v>
      </c>
      <c r="E65" s="2">
        <v>383</v>
      </c>
      <c r="F65" s="2" t="s">
        <v>61</v>
      </c>
      <c r="H65" s="1">
        <v>0.105</v>
      </c>
      <c r="J65" s="1" t="str">
        <f t="shared" si="2"/>
        <v/>
      </c>
      <c r="K65" s="1">
        <f t="shared" si="1"/>
        <v>0.105</v>
      </c>
      <c r="M65" s="3" t="s">
        <v>108</v>
      </c>
      <c r="N65">
        <v>53.741709999999998</v>
      </c>
      <c r="O65">
        <v>-1.84795</v>
      </c>
      <c r="P65">
        <v>-1.8480300000000001</v>
      </c>
      <c r="Q65">
        <v>53.74042</v>
      </c>
      <c r="R65">
        <v>410125</v>
      </c>
      <c r="S65">
        <v>427269</v>
      </c>
      <c r="T65">
        <v>410120</v>
      </c>
      <c r="U65">
        <v>427126</v>
      </c>
      <c r="V65">
        <v>53.741709999999998</v>
      </c>
      <c r="W65">
        <v>53.74042</v>
      </c>
      <c r="X65">
        <v>-1.8474200000000001</v>
      </c>
      <c r="Y65">
        <v>-1.8480300000000001</v>
      </c>
      <c r="AB65" t="s">
        <v>49</v>
      </c>
    </row>
    <row r="66" spans="1:28" x14ac:dyDescent="0.3">
      <c r="A66">
        <v>827</v>
      </c>
      <c r="B66" t="s">
        <v>65</v>
      </c>
      <c r="C66" s="3">
        <v>9</v>
      </c>
      <c r="E66" s="2">
        <v>404</v>
      </c>
      <c r="F66" s="2" t="s">
        <v>50</v>
      </c>
      <c r="H66" s="1">
        <v>1.4999999999999999E-2</v>
      </c>
      <c r="J66" s="1" t="str">
        <f t="shared" si="2"/>
        <v/>
      </c>
      <c r="K66" s="1">
        <f t="shared" si="1"/>
        <v>1.4999999999999999E-2</v>
      </c>
      <c r="M66" s="3" t="s">
        <v>109</v>
      </c>
      <c r="N66">
        <v>53.739310000000003</v>
      </c>
      <c r="O66">
        <v>-1.85378</v>
      </c>
      <c r="P66">
        <v>-1.8538399999999999</v>
      </c>
      <c r="Q66">
        <v>53.739519999999999</v>
      </c>
      <c r="R66">
        <v>409741</v>
      </c>
      <c r="S66">
        <v>427001</v>
      </c>
      <c r="T66">
        <v>409737</v>
      </c>
      <c r="U66">
        <v>427025</v>
      </c>
      <c r="V66">
        <v>53.739519999999999</v>
      </c>
      <c r="W66">
        <v>53.739310000000003</v>
      </c>
      <c r="X66">
        <v>-1.85378</v>
      </c>
      <c r="Y66">
        <v>-1.8538399999999999</v>
      </c>
      <c r="AB66" t="s">
        <v>49</v>
      </c>
    </row>
    <row r="67" spans="1:28" x14ac:dyDescent="0.3">
      <c r="A67">
        <v>828</v>
      </c>
      <c r="B67" t="s">
        <v>65</v>
      </c>
      <c r="C67" s="3">
        <v>9</v>
      </c>
      <c r="E67" s="2">
        <v>404</v>
      </c>
      <c r="F67" s="2" t="s">
        <v>54</v>
      </c>
      <c r="H67" s="1">
        <v>0.28100000000000003</v>
      </c>
      <c r="J67" s="1" t="str">
        <f t="shared" si="2"/>
        <v/>
      </c>
      <c r="K67" s="1">
        <f t="shared" ref="K67:K101" si="3">IF((ISBLANK(I67)), (H67), "")</f>
        <v>0.28100000000000003</v>
      </c>
      <c r="M67" s="3" t="s">
        <v>110</v>
      </c>
      <c r="N67">
        <v>53.739519999999999</v>
      </c>
      <c r="O67">
        <v>-1.8538399999999999</v>
      </c>
      <c r="P67">
        <v>-1.85964</v>
      </c>
      <c r="Q67">
        <v>53.741329999999998</v>
      </c>
      <c r="R67">
        <v>409737</v>
      </c>
      <c r="S67">
        <v>427025</v>
      </c>
      <c r="T67">
        <v>409354</v>
      </c>
      <c r="U67">
        <v>427225</v>
      </c>
      <c r="V67">
        <v>53.741329999999998</v>
      </c>
      <c r="W67">
        <v>53.739519999999999</v>
      </c>
      <c r="X67">
        <v>-1.8538399999999999</v>
      </c>
      <c r="Y67">
        <v>-1.85964</v>
      </c>
      <c r="AB67" t="s">
        <v>49</v>
      </c>
    </row>
    <row r="68" spans="1:28" x14ac:dyDescent="0.3">
      <c r="A68">
        <v>829</v>
      </c>
      <c r="B68" t="s">
        <v>65</v>
      </c>
      <c r="C68" s="3">
        <v>9</v>
      </c>
      <c r="E68" s="2">
        <v>383</v>
      </c>
      <c r="F68" s="2" t="s">
        <v>53</v>
      </c>
      <c r="H68" s="1">
        <v>6.0999999999999999E-2</v>
      </c>
      <c r="J68" s="1" t="str">
        <f t="shared" si="2"/>
        <v/>
      </c>
      <c r="K68" s="1">
        <f t="shared" si="3"/>
        <v>6.0999999999999999E-2</v>
      </c>
      <c r="M68" s="3" t="s">
        <v>111</v>
      </c>
      <c r="N68">
        <v>53.74042</v>
      </c>
      <c r="O68">
        <v>-1.8480300000000001</v>
      </c>
      <c r="P68">
        <v>-1.8477300000000001</v>
      </c>
      <c r="Q68">
        <v>53.73959</v>
      </c>
      <c r="R68">
        <v>410120</v>
      </c>
      <c r="S68">
        <v>427126</v>
      </c>
      <c r="T68">
        <v>410140</v>
      </c>
      <c r="U68">
        <v>427033</v>
      </c>
      <c r="V68">
        <v>53.74042</v>
      </c>
      <c r="W68">
        <v>53.73959</v>
      </c>
      <c r="X68">
        <v>-1.8477300000000001</v>
      </c>
      <c r="Y68">
        <v>-1.8481099999999999</v>
      </c>
      <c r="AB68" t="s">
        <v>49</v>
      </c>
    </row>
    <row r="69" spans="1:28" x14ac:dyDescent="0.3">
      <c r="A69">
        <v>837</v>
      </c>
      <c r="B69" t="s">
        <v>65</v>
      </c>
      <c r="C69" s="3">
        <v>9</v>
      </c>
      <c r="E69" s="2">
        <v>323</v>
      </c>
      <c r="F69" s="2" t="s">
        <v>53</v>
      </c>
      <c r="H69" s="1">
        <v>0.1</v>
      </c>
      <c r="J69" s="1" t="str">
        <f t="shared" si="2"/>
        <v/>
      </c>
      <c r="K69" s="1">
        <f t="shared" si="3"/>
        <v>0.1</v>
      </c>
      <c r="M69" s="3" t="s">
        <v>112</v>
      </c>
      <c r="N69">
        <v>53.74821</v>
      </c>
      <c r="O69">
        <v>-1.85026</v>
      </c>
      <c r="P69">
        <v>-1.84802</v>
      </c>
      <c r="Q69">
        <v>53.747750000000003</v>
      </c>
      <c r="R69">
        <v>409971</v>
      </c>
      <c r="S69">
        <v>427992</v>
      </c>
      <c r="T69">
        <v>410119</v>
      </c>
      <c r="U69">
        <v>427941</v>
      </c>
      <c r="V69">
        <v>53.74821</v>
      </c>
      <c r="W69">
        <v>53.747750000000003</v>
      </c>
      <c r="X69">
        <v>-1.84802</v>
      </c>
      <c r="Y69">
        <v>-1.85026</v>
      </c>
      <c r="AB69" t="s">
        <v>49</v>
      </c>
    </row>
    <row r="70" spans="1:28" x14ac:dyDescent="0.3">
      <c r="A70">
        <v>838</v>
      </c>
      <c r="B70" t="s">
        <v>65</v>
      </c>
      <c r="C70" s="3">
        <v>9</v>
      </c>
      <c r="E70" s="2">
        <v>323</v>
      </c>
      <c r="F70" s="2" t="s">
        <v>61</v>
      </c>
      <c r="H70" s="1">
        <v>0.13900000000000001</v>
      </c>
      <c r="J70" s="1" t="str">
        <f t="shared" si="2"/>
        <v/>
      </c>
      <c r="K70" s="1">
        <f t="shared" si="3"/>
        <v>0.13900000000000001</v>
      </c>
      <c r="M70" s="3" t="s">
        <v>113</v>
      </c>
      <c r="N70">
        <v>53.74953</v>
      </c>
      <c r="O70">
        <v>-1.85276</v>
      </c>
      <c r="P70">
        <v>-1.85026</v>
      </c>
      <c r="Q70">
        <v>53.74821</v>
      </c>
      <c r="R70">
        <v>409806</v>
      </c>
      <c r="S70">
        <v>428139</v>
      </c>
      <c r="T70">
        <v>409971</v>
      </c>
      <c r="U70">
        <v>427992</v>
      </c>
      <c r="V70">
        <v>53.74953</v>
      </c>
      <c r="W70">
        <v>53.74821</v>
      </c>
      <c r="X70">
        <v>-1.85026</v>
      </c>
      <c r="Y70">
        <v>-1.85276</v>
      </c>
      <c r="AB70" t="s">
        <v>49</v>
      </c>
    </row>
    <row r="71" spans="1:28" x14ac:dyDescent="0.3">
      <c r="A71">
        <v>840</v>
      </c>
      <c r="B71" t="s">
        <v>65</v>
      </c>
      <c r="C71" s="3">
        <v>9</v>
      </c>
      <c r="E71" s="2">
        <v>392</v>
      </c>
      <c r="F71" s="2" t="s">
        <v>54</v>
      </c>
      <c r="H71" s="1">
        <v>0.109</v>
      </c>
      <c r="J71" s="1" t="str">
        <f t="shared" si="2"/>
        <v/>
      </c>
      <c r="K71" s="1">
        <f t="shared" si="3"/>
        <v>0.109</v>
      </c>
      <c r="M71" s="3" t="s">
        <v>114</v>
      </c>
      <c r="N71">
        <v>53.73207</v>
      </c>
      <c r="O71">
        <v>-1.8522799999999999</v>
      </c>
      <c r="P71">
        <v>-1.8538300000000001</v>
      </c>
      <c r="Q71">
        <v>53.730829999999997</v>
      </c>
      <c r="R71">
        <v>409842</v>
      </c>
      <c r="S71">
        <v>426196</v>
      </c>
      <c r="T71">
        <v>409740</v>
      </c>
      <c r="U71">
        <v>426058</v>
      </c>
      <c r="V71">
        <v>53.73207</v>
      </c>
      <c r="W71">
        <v>53.730829999999997</v>
      </c>
      <c r="X71">
        <v>-1.8522799999999999</v>
      </c>
      <c r="Y71">
        <v>-1.8538300000000001</v>
      </c>
      <c r="AB71" t="s">
        <v>49</v>
      </c>
    </row>
    <row r="72" spans="1:28" x14ac:dyDescent="0.3">
      <c r="A72">
        <v>843</v>
      </c>
      <c r="B72" t="s">
        <v>65</v>
      </c>
      <c r="C72" s="3">
        <v>9</v>
      </c>
      <c r="E72" s="2">
        <v>383</v>
      </c>
      <c r="F72" s="2" t="s">
        <v>54</v>
      </c>
      <c r="H72" s="1">
        <v>0.47899999999999998</v>
      </c>
      <c r="J72" s="1" t="str">
        <f t="shared" si="2"/>
        <v/>
      </c>
      <c r="K72" s="1">
        <f t="shared" si="3"/>
        <v>0.47899999999999998</v>
      </c>
      <c r="M72" s="3" t="s">
        <v>115</v>
      </c>
      <c r="N72">
        <v>53.737290000000002</v>
      </c>
      <c r="O72">
        <v>-1.8465100000000001</v>
      </c>
      <c r="P72">
        <v>-1.84944</v>
      </c>
      <c r="Q72">
        <v>53.731549999999999</v>
      </c>
      <c r="R72">
        <v>410221</v>
      </c>
      <c r="S72">
        <v>426778</v>
      </c>
      <c r="T72">
        <v>410029</v>
      </c>
      <c r="U72">
        <v>426139</v>
      </c>
      <c r="V72">
        <v>53.737290000000002</v>
      </c>
      <c r="W72">
        <v>53.731549999999999</v>
      </c>
      <c r="X72">
        <v>-1.8463400000000001</v>
      </c>
      <c r="Y72">
        <v>-1.8496600000000001</v>
      </c>
      <c r="AB72" t="s">
        <v>49</v>
      </c>
    </row>
    <row r="73" spans="1:28" x14ac:dyDescent="0.3">
      <c r="A73">
        <v>845</v>
      </c>
      <c r="B73" t="s">
        <v>65</v>
      </c>
      <c r="C73" s="3">
        <v>9</v>
      </c>
      <c r="E73" s="2">
        <v>392</v>
      </c>
      <c r="F73" s="2" t="s">
        <v>50</v>
      </c>
      <c r="H73" s="1">
        <v>0.12</v>
      </c>
      <c r="J73" s="1" t="str">
        <f t="shared" si="2"/>
        <v/>
      </c>
      <c r="K73" s="1">
        <f t="shared" si="3"/>
        <v>0.12</v>
      </c>
      <c r="M73" s="3" t="s">
        <v>116</v>
      </c>
      <c r="N73">
        <v>53.733739999999997</v>
      </c>
      <c r="O73">
        <v>-1.85198</v>
      </c>
      <c r="P73">
        <v>-1.8522799999999999</v>
      </c>
      <c r="Q73">
        <v>53.73207</v>
      </c>
      <c r="R73">
        <v>409861</v>
      </c>
      <c r="S73">
        <v>426382</v>
      </c>
      <c r="T73">
        <v>409842</v>
      </c>
      <c r="U73">
        <v>426196</v>
      </c>
      <c r="V73">
        <v>53.733739999999997</v>
      </c>
      <c r="W73">
        <v>53.73207</v>
      </c>
      <c r="X73">
        <v>-1.85189</v>
      </c>
      <c r="Y73">
        <v>-1.8522799999999999</v>
      </c>
      <c r="AB73" t="s">
        <v>49</v>
      </c>
    </row>
    <row r="74" spans="1:28" x14ac:dyDescent="0.3">
      <c r="A74">
        <v>846</v>
      </c>
      <c r="B74" t="s">
        <v>65</v>
      </c>
      <c r="C74" s="3">
        <v>9</v>
      </c>
      <c r="E74" s="2">
        <v>405</v>
      </c>
      <c r="F74" s="2" t="s">
        <v>50</v>
      </c>
      <c r="H74" s="1">
        <v>9.6000000000000002E-2</v>
      </c>
      <c r="J74" s="1" t="str">
        <f t="shared" si="2"/>
        <v/>
      </c>
      <c r="K74" s="1">
        <f t="shared" si="3"/>
        <v>9.6000000000000002E-2</v>
      </c>
      <c r="M74" s="3" t="s">
        <v>117</v>
      </c>
      <c r="N74">
        <v>53.733580000000003</v>
      </c>
      <c r="O74">
        <v>-1.85432</v>
      </c>
      <c r="P74">
        <v>-1.85198</v>
      </c>
      <c r="Q74">
        <v>53.733739999999997</v>
      </c>
      <c r="R74">
        <v>409707</v>
      </c>
      <c r="S74">
        <v>426364</v>
      </c>
      <c r="T74">
        <v>409861</v>
      </c>
      <c r="U74">
        <v>426382</v>
      </c>
      <c r="V74">
        <v>53.733739999999997</v>
      </c>
      <c r="W74">
        <v>53.733580000000003</v>
      </c>
      <c r="X74">
        <v>-1.85198</v>
      </c>
      <c r="Y74">
        <v>-1.85432</v>
      </c>
      <c r="AB74" t="s">
        <v>49</v>
      </c>
    </row>
    <row r="75" spans="1:28" x14ac:dyDescent="0.3">
      <c r="A75">
        <v>847</v>
      </c>
      <c r="B75" t="s">
        <v>65</v>
      </c>
      <c r="C75" s="3">
        <v>9</v>
      </c>
      <c r="E75" s="2">
        <v>392</v>
      </c>
      <c r="F75" s="2" t="s">
        <v>47</v>
      </c>
      <c r="H75" s="1">
        <v>0.26</v>
      </c>
      <c r="J75" s="1" t="str">
        <f t="shared" si="2"/>
        <v/>
      </c>
      <c r="K75" s="1">
        <f t="shared" si="3"/>
        <v>0.26</v>
      </c>
      <c r="M75" s="3" t="s">
        <v>118</v>
      </c>
      <c r="N75">
        <v>53.737479999999998</v>
      </c>
      <c r="O75">
        <v>-1.8519000000000001</v>
      </c>
      <c r="P75">
        <v>-1.85198</v>
      </c>
      <c r="Q75">
        <v>53.733739999999997</v>
      </c>
      <c r="R75">
        <v>409866</v>
      </c>
      <c r="S75">
        <v>426798</v>
      </c>
      <c r="T75">
        <v>409861</v>
      </c>
      <c r="U75">
        <v>426382</v>
      </c>
      <c r="V75">
        <v>53.737479999999998</v>
      </c>
      <c r="W75">
        <v>53.733739999999997</v>
      </c>
      <c r="X75">
        <v>-1.8516300000000001</v>
      </c>
      <c r="Y75">
        <v>-1.85198</v>
      </c>
      <c r="AB75" t="s">
        <v>49</v>
      </c>
    </row>
    <row r="76" spans="1:28" x14ac:dyDescent="0.3">
      <c r="A76">
        <v>851</v>
      </c>
      <c r="B76" t="s">
        <v>65</v>
      </c>
      <c r="C76" s="3">
        <v>9</v>
      </c>
      <c r="E76" s="2">
        <v>404</v>
      </c>
      <c r="F76" s="2" t="s">
        <v>47</v>
      </c>
      <c r="H76" s="1">
        <v>0.14899999999999999</v>
      </c>
      <c r="J76" s="1" t="str">
        <f t="shared" ref="J76:J101" si="4">IF(NOT(ISBLANK(I76)), (H76), "")</f>
        <v/>
      </c>
      <c r="K76" s="1">
        <f t="shared" si="3"/>
        <v>0.14899999999999999</v>
      </c>
      <c r="M76" s="3" t="s">
        <v>119</v>
      </c>
      <c r="N76">
        <v>53.737180000000002</v>
      </c>
      <c r="O76">
        <v>-1.8541700000000001</v>
      </c>
      <c r="P76">
        <v>-1.85378</v>
      </c>
      <c r="Q76">
        <v>53.739310000000003</v>
      </c>
      <c r="R76">
        <v>409716</v>
      </c>
      <c r="S76">
        <v>426764</v>
      </c>
      <c r="T76">
        <v>409741</v>
      </c>
      <c r="U76">
        <v>427001</v>
      </c>
      <c r="V76">
        <v>53.739310000000003</v>
      </c>
      <c r="W76">
        <v>53.737180000000002</v>
      </c>
      <c r="X76">
        <v>-1.8536699999999999</v>
      </c>
      <c r="Y76">
        <v>-1.8541700000000001</v>
      </c>
      <c r="AB76" t="s">
        <v>49</v>
      </c>
    </row>
    <row r="77" spans="1:28" x14ac:dyDescent="0.3">
      <c r="A77">
        <v>853</v>
      </c>
      <c r="B77" t="s">
        <v>65</v>
      </c>
      <c r="C77" s="3">
        <v>9</v>
      </c>
      <c r="E77" s="2">
        <v>392</v>
      </c>
      <c r="F77" s="2" t="s">
        <v>53</v>
      </c>
      <c r="H77" s="1">
        <v>1.2999999999999999E-2</v>
      </c>
      <c r="J77" s="1" t="str">
        <f t="shared" si="4"/>
        <v/>
      </c>
      <c r="K77" s="1">
        <f t="shared" si="3"/>
        <v>1.2999999999999999E-2</v>
      </c>
      <c r="M77" s="3" t="s">
        <v>120</v>
      </c>
      <c r="N77">
        <v>53.737670000000001</v>
      </c>
      <c r="O77">
        <v>-1.8519300000000001</v>
      </c>
      <c r="P77">
        <v>-1.8519000000000001</v>
      </c>
      <c r="Q77">
        <v>53.737479999999998</v>
      </c>
      <c r="R77">
        <v>409864</v>
      </c>
      <c r="S77">
        <v>426819</v>
      </c>
      <c r="T77">
        <v>409866</v>
      </c>
      <c r="U77">
        <v>426798</v>
      </c>
      <c r="V77">
        <v>53.737670000000001</v>
      </c>
      <c r="W77">
        <v>53.737479999999998</v>
      </c>
      <c r="X77">
        <v>-1.8519000000000001</v>
      </c>
      <c r="Y77">
        <v>-1.8519300000000001</v>
      </c>
      <c r="AB77" t="s">
        <v>49</v>
      </c>
    </row>
    <row r="78" spans="1:28" x14ac:dyDescent="0.3">
      <c r="A78">
        <v>855</v>
      </c>
      <c r="B78" t="s">
        <v>65</v>
      </c>
      <c r="C78" s="3">
        <v>9</v>
      </c>
      <c r="E78" s="2">
        <v>392</v>
      </c>
      <c r="F78" s="2" t="s">
        <v>61</v>
      </c>
      <c r="H78" s="1">
        <v>0.14099999999999999</v>
      </c>
      <c r="J78" s="1" t="str">
        <f t="shared" si="4"/>
        <v/>
      </c>
      <c r="K78" s="1">
        <f t="shared" si="3"/>
        <v>0.14099999999999999</v>
      </c>
      <c r="M78" s="3" t="s">
        <v>121</v>
      </c>
      <c r="N78">
        <v>53.739310000000003</v>
      </c>
      <c r="O78">
        <v>-1.85378</v>
      </c>
      <c r="P78">
        <v>-1.8519300000000001</v>
      </c>
      <c r="Q78">
        <v>53.737670000000001</v>
      </c>
      <c r="R78">
        <v>409741</v>
      </c>
      <c r="S78">
        <v>427001</v>
      </c>
      <c r="T78">
        <v>409864</v>
      </c>
      <c r="U78">
        <v>426819</v>
      </c>
      <c r="V78">
        <v>53.739310000000003</v>
      </c>
      <c r="W78">
        <v>53.737670000000001</v>
      </c>
      <c r="X78">
        <v>-1.8519300000000001</v>
      </c>
      <c r="Y78">
        <v>-1.85378</v>
      </c>
      <c r="AB78" t="s">
        <v>49</v>
      </c>
    </row>
    <row r="79" spans="1:28" x14ac:dyDescent="0.3">
      <c r="A79">
        <v>859</v>
      </c>
      <c r="B79" t="s">
        <v>65</v>
      </c>
      <c r="C79" s="3">
        <v>9</v>
      </c>
      <c r="E79" s="2">
        <v>428</v>
      </c>
      <c r="F79" s="2" t="s">
        <v>61</v>
      </c>
      <c r="H79" s="1">
        <v>9.4E-2</v>
      </c>
      <c r="J79" s="1" t="str">
        <f t="shared" si="4"/>
        <v/>
      </c>
      <c r="K79" s="1">
        <f t="shared" si="3"/>
        <v>9.4E-2</v>
      </c>
      <c r="M79" s="3" t="s">
        <v>122</v>
      </c>
      <c r="N79">
        <v>53.744950000000003</v>
      </c>
      <c r="O79">
        <v>-1.87147</v>
      </c>
      <c r="P79">
        <v>-1.8707400000000001</v>
      </c>
      <c r="Q79">
        <v>53.744489999999999</v>
      </c>
      <c r="R79">
        <v>408573</v>
      </c>
      <c r="S79">
        <v>427627</v>
      </c>
      <c r="T79">
        <v>408622</v>
      </c>
      <c r="U79">
        <v>427575</v>
      </c>
      <c r="V79">
        <v>53.745350000000002</v>
      </c>
      <c r="W79">
        <v>53.744489999999999</v>
      </c>
      <c r="X79">
        <v>-1.8707400000000001</v>
      </c>
      <c r="Y79">
        <v>-1.87147</v>
      </c>
      <c r="AB79" t="s">
        <v>49</v>
      </c>
    </row>
    <row r="80" spans="1:28" x14ac:dyDescent="0.3">
      <c r="A80">
        <v>869</v>
      </c>
      <c r="B80" t="s">
        <v>65</v>
      </c>
      <c r="C80" s="3">
        <v>9</v>
      </c>
      <c r="E80" s="2" t="s">
        <v>123</v>
      </c>
      <c r="F80" s="2" t="s">
        <v>61</v>
      </c>
      <c r="H80" s="1">
        <v>0.13</v>
      </c>
      <c r="J80" s="1" t="str">
        <f t="shared" si="4"/>
        <v/>
      </c>
      <c r="K80" s="1">
        <f t="shared" si="3"/>
        <v>0.13</v>
      </c>
      <c r="M80" s="3" t="s">
        <v>124</v>
      </c>
      <c r="N80">
        <v>53.750100000000003</v>
      </c>
      <c r="O80">
        <v>-1.8678999999999999</v>
      </c>
      <c r="P80">
        <v>-1.86497</v>
      </c>
      <c r="Q80">
        <v>53.750830000000001</v>
      </c>
      <c r="R80">
        <v>408808</v>
      </c>
      <c r="S80">
        <v>428200</v>
      </c>
      <c r="T80">
        <v>409001</v>
      </c>
      <c r="U80">
        <v>428282</v>
      </c>
      <c r="V80">
        <v>53.750830000000001</v>
      </c>
      <c r="W80">
        <v>53.750100000000003</v>
      </c>
      <c r="X80">
        <v>-1.86497</v>
      </c>
      <c r="Y80">
        <v>-1.8678999999999999</v>
      </c>
      <c r="AB80" t="s">
        <v>49</v>
      </c>
    </row>
    <row r="81" spans="1:28" x14ac:dyDescent="0.3">
      <c r="A81">
        <v>870</v>
      </c>
      <c r="B81" t="s">
        <v>65</v>
      </c>
      <c r="C81" s="3">
        <v>9</v>
      </c>
      <c r="E81" s="2">
        <v>311</v>
      </c>
      <c r="F81" s="2" t="s">
        <v>61</v>
      </c>
      <c r="H81" s="1">
        <v>0.17100000000000001</v>
      </c>
      <c r="J81" s="1" t="str">
        <f t="shared" si="4"/>
        <v/>
      </c>
      <c r="K81" s="1">
        <f t="shared" si="3"/>
        <v>0.17100000000000001</v>
      </c>
      <c r="M81" s="3" t="s">
        <v>125</v>
      </c>
      <c r="N81">
        <v>53.752119999999998</v>
      </c>
      <c r="O81">
        <v>-1.8660699999999999</v>
      </c>
      <c r="P81">
        <v>-1.8678999999999999</v>
      </c>
      <c r="Q81">
        <v>53.750109999999999</v>
      </c>
      <c r="R81">
        <v>408928</v>
      </c>
      <c r="S81">
        <v>428425</v>
      </c>
      <c r="T81">
        <v>408808</v>
      </c>
      <c r="U81">
        <v>428201</v>
      </c>
      <c r="V81">
        <v>53.752119999999998</v>
      </c>
      <c r="W81">
        <v>53.750109999999999</v>
      </c>
      <c r="X81">
        <v>-1.8660699999999999</v>
      </c>
      <c r="Y81">
        <v>-1.8678999999999999</v>
      </c>
      <c r="AB81" t="s">
        <v>49</v>
      </c>
    </row>
    <row r="82" spans="1:28" x14ac:dyDescent="0.3">
      <c r="A82">
        <v>875</v>
      </c>
      <c r="B82" t="s">
        <v>65</v>
      </c>
      <c r="C82" s="3">
        <v>9</v>
      </c>
      <c r="E82" s="2">
        <v>643</v>
      </c>
      <c r="F82" s="2" t="s">
        <v>61</v>
      </c>
      <c r="H82" s="1">
        <v>4.1000000000000002E-2</v>
      </c>
      <c r="J82" s="1" t="str">
        <f t="shared" si="4"/>
        <v/>
      </c>
      <c r="K82" s="1">
        <f t="shared" si="3"/>
        <v>4.1000000000000002E-2</v>
      </c>
      <c r="M82" s="3" t="s">
        <v>126</v>
      </c>
      <c r="N82">
        <v>53.71951</v>
      </c>
      <c r="O82">
        <v>-1.8941399999999999</v>
      </c>
      <c r="P82">
        <v>-1.89316</v>
      </c>
      <c r="Q82">
        <v>53.71951</v>
      </c>
      <c r="R82">
        <v>407082</v>
      </c>
      <c r="S82">
        <v>424794</v>
      </c>
      <c r="T82">
        <v>407147</v>
      </c>
      <c r="U82">
        <v>424794</v>
      </c>
      <c r="V82">
        <v>53.71951</v>
      </c>
      <c r="W82">
        <v>53.719499999999996</v>
      </c>
      <c r="X82">
        <v>-1.89316</v>
      </c>
      <c r="Y82">
        <v>-1.8941399999999999</v>
      </c>
      <c r="AB82" t="s">
        <v>49</v>
      </c>
    </row>
    <row r="83" spans="1:28" x14ac:dyDescent="0.3">
      <c r="A83">
        <v>878</v>
      </c>
      <c r="B83" t="s">
        <v>65</v>
      </c>
      <c r="C83" s="3">
        <v>9</v>
      </c>
      <c r="E83" s="2">
        <v>553</v>
      </c>
      <c r="F83" s="2" t="s">
        <v>53</v>
      </c>
      <c r="H83" s="1">
        <v>0.158</v>
      </c>
      <c r="J83" s="1" t="str">
        <f t="shared" si="4"/>
        <v/>
      </c>
      <c r="K83" s="1">
        <f t="shared" si="3"/>
        <v>0.158</v>
      </c>
      <c r="M83" s="3" t="s">
        <v>127</v>
      </c>
      <c r="N83">
        <v>53.725259999999999</v>
      </c>
      <c r="O83">
        <v>-1.8954200000000001</v>
      </c>
      <c r="P83">
        <v>-1.8915599999999999</v>
      </c>
      <c r="Q83">
        <v>53.725079999999998</v>
      </c>
      <c r="R83">
        <v>406997</v>
      </c>
      <c r="S83">
        <v>425433</v>
      </c>
      <c r="T83">
        <v>407252</v>
      </c>
      <c r="U83">
        <v>425414</v>
      </c>
      <c r="V83">
        <v>53.725259999999999</v>
      </c>
      <c r="W83">
        <v>53.725079999999998</v>
      </c>
      <c r="X83">
        <v>-1.8915599999999999</v>
      </c>
      <c r="Y83">
        <v>-1.8954200000000001</v>
      </c>
      <c r="AB83" t="s">
        <v>49</v>
      </c>
    </row>
    <row r="84" spans="1:28" x14ac:dyDescent="0.3">
      <c r="A84">
        <v>879</v>
      </c>
      <c r="B84" t="s">
        <v>65</v>
      </c>
      <c r="C84" s="3">
        <v>9</v>
      </c>
      <c r="E84" s="2">
        <v>553</v>
      </c>
      <c r="F84" s="2" t="s">
        <v>61</v>
      </c>
      <c r="H84" s="1">
        <v>0.04</v>
      </c>
      <c r="J84" s="1" t="str">
        <f t="shared" si="4"/>
        <v/>
      </c>
      <c r="K84" s="1">
        <f t="shared" si="3"/>
        <v>0.04</v>
      </c>
      <c r="M84" s="3" t="s">
        <v>128</v>
      </c>
      <c r="N84">
        <v>53.72533</v>
      </c>
      <c r="O84">
        <v>-1.89639</v>
      </c>
      <c r="P84">
        <v>-1.8954200000000001</v>
      </c>
      <c r="Q84">
        <v>53.725259999999999</v>
      </c>
      <c r="R84">
        <v>406933</v>
      </c>
      <c r="S84">
        <v>425441</v>
      </c>
      <c r="T84">
        <v>406997</v>
      </c>
      <c r="U84">
        <v>425433</v>
      </c>
      <c r="V84">
        <v>53.72533</v>
      </c>
      <c r="W84">
        <v>53.725259999999999</v>
      </c>
      <c r="X84">
        <v>-1.8954200000000001</v>
      </c>
      <c r="Y84">
        <v>-1.89639</v>
      </c>
      <c r="AB84" t="s">
        <v>49</v>
      </c>
    </row>
    <row r="85" spans="1:28" x14ac:dyDescent="0.3">
      <c r="A85">
        <v>880</v>
      </c>
      <c r="B85" t="s">
        <v>65</v>
      </c>
      <c r="C85" s="3">
        <v>9</v>
      </c>
      <c r="E85" s="2">
        <v>554</v>
      </c>
      <c r="F85" s="2" t="s">
        <v>61</v>
      </c>
      <c r="H85" s="1">
        <v>0.11899999999999999</v>
      </c>
      <c r="J85" s="1" t="str">
        <f t="shared" si="4"/>
        <v/>
      </c>
      <c r="K85" s="1">
        <f t="shared" si="3"/>
        <v>0.11899999999999999</v>
      </c>
      <c r="M85" s="3" t="s">
        <v>129</v>
      </c>
      <c r="N85">
        <v>53.725259999999999</v>
      </c>
      <c r="O85">
        <v>-1.8954200000000001</v>
      </c>
      <c r="P85">
        <v>-1.89381</v>
      </c>
      <c r="Q85">
        <v>53.726349999999996</v>
      </c>
      <c r="R85">
        <v>406997</v>
      </c>
      <c r="S85">
        <v>425433</v>
      </c>
      <c r="T85">
        <v>407103</v>
      </c>
      <c r="U85">
        <v>425555</v>
      </c>
      <c r="V85">
        <v>53.726349999999996</v>
      </c>
      <c r="W85">
        <v>53.725259999999999</v>
      </c>
      <c r="X85">
        <v>-1.89381</v>
      </c>
      <c r="Y85">
        <v>-1.8954200000000001</v>
      </c>
      <c r="AB85" t="s">
        <v>49</v>
      </c>
    </row>
    <row r="86" spans="1:28" x14ac:dyDescent="0.3">
      <c r="A86">
        <v>882</v>
      </c>
      <c r="B86" t="s">
        <v>65</v>
      </c>
      <c r="C86" s="3">
        <v>9</v>
      </c>
      <c r="E86" s="2">
        <v>448</v>
      </c>
      <c r="F86" s="2" t="s">
        <v>61</v>
      </c>
      <c r="H86" s="1">
        <v>1.4E-2</v>
      </c>
      <c r="J86" s="1" t="str">
        <f t="shared" si="4"/>
        <v/>
      </c>
      <c r="K86" s="1">
        <f t="shared" si="3"/>
        <v>1.4E-2</v>
      </c>
      <c r="M86" s="3" t="s">
        <v>130</v>
      </c>
      <c r="N86">
        <v>53.7331</v>
      </c>
      <c r="O86">
        <v>-1.87253</v>
      </c>
      <c r="P86">
        <v>-1.8722399999999999</v>
      </c>
      <c r="Q86">
        <v>53.733199999999997</v>
      </c>
      <c r="R86">
        <v>408506</v>
      </c>
      <c r="S86">
        <v>426308</v>
      </c>
      <c r="T86">
        <v>408525</v>
      </c>
      <c r="U86">
        <v>426319</v>
      </c>
      <c r="V86">
        <v>53.733199999999997</v>
      </c>
      <c r="W86">
        <v>53.7331</v>
      </c>
      <c r="X86">
        <v>-1.8722399999999999</v>
      </c>
      <c r="Y86">
        <v>-1.87253</v>
      </c>
      <c r="AB86" t="s">
        <v>49</v>
      </c>
    </row>
    <row r="87" spans="1:28" x14ac:dyDescent="0.3">
      <c r="A87">
        <v>923</v>
      </c>
      <c r="B87" t="s">
        <v>65</v>
      </c>
      <c r="C87" s="3">
        <v>9</v>
      </c>
      <c r="E87" s="2">
        <v>654</v>
      </c>
      <c r="F87" s="2" t="s">
        <v>61</v>
      </c>
      <c r="H87" s="1">
        <v>7.6999999999999999E-2</v>
      </c>
      <c r="J87" s="1" t="str">
        <f t="shared" si="4"/>
        <v/>
      </c>
      <c r="K87" s="1">
        <f t="shared" si="3"/>
        <v>7.6999999999999999E-2</v>
      </c>
      <c r="M87" s="3" t="s">
        <v>131</v>
      </c>
      <c r="N87">
        <v>53.715719999999997</v>
      </c>
      <c r="O87">
        <v>-1.88805</v>
      </c>
      <c r="P87">
        <v>-1.88964</v>
      </c>
      <c r="Q87">
        <v>53.716239999999999</v>
      </c>
      <c r="R87">
        <v>407485</v>
      </c>
      <c r="S87">
        <v>424373</v>
      </c>
      <c r="T87">
        <v>407380</v>
      </c>
      <c r="U87">
        <v>424430</v>
      </c>
      <c r="V87">
        <v>53.716239999999999</v>
      </c>
      <c r="W87">
        <v>53.715719999999997</v>
      </c>
      <c r="X87">
        <v>-1.88805</v>
      </c>
      <c r="Y87">
        <v>-1.88964</v>
      </c>
      <c r="AB87" t="s">
        <v>49</v>
      </c>
    </row>
    <row r="88" spans="1:28" x14ac:dyDescent="0.3">
      <c r="A88">
        <v>945</v>
      </c>
      <c r="B88" t="s">
        <v>65</v>
      </c>
      <c r="C88" s="3">
        <v>9</v>
      </c>
      <c r="E88" s="2">
        <v>696</v>
      </c>
      <c r="F88" s="2" t="s">
        <v>61</v>
      </c>
      <c r="H88" s="1">
        <v>0.128</v>
      </c>
      <c r="J88" s="1" t="str">
        <f t="shared" si="4"/>
        <v/>
      </c>
      <c r="K88" s="1">
        <f t="shared" si="3"/>
        <v>0.128</v>
      </c>
      <c r="M88" s="3" t="s">
        <v>132</v>
      </c>
      <c r="N88">
        <v>53.715060000000001</v>
      </c>
      <c r="O88">
        <v>-1.8446499999999999</v>
      </c>
      <c r="P88">
        <v>-1.8433999999999999</v>
      </c>
      <c r="Q88">
        <v>53.71678</v>
      </c>
      <c r="R88">
        <v>410349</v>
      </c>
      <c r="S88">
        <v>424305</v>
      </c>
      <c r="T88">
        <v>410431</v>
      </c>
      <c r="U88">
        <v>424496</v>
      </c>
      <c r="V88">
        <v>53.71678</v>
      </c>
      <c r="W88">
        <v>53.715060000000001</v>
      </c>
      <c r="X88">
        <v>-1.8433999999999999</v>
      </c>
      <c r="Y88">
        <v>-1.8446499999999999</v>
      </c>
      <c r="AB88" t="s">
        <v>49</v>
      </c>
    </row>
    <row r="89" spans="1:28" x14ac:dyDescent="0.3">
      <c r="A89">
        <v>951</v>
      </c>
      <c r="B89" t="s">
        <v>65</v>
      </c>
      <c r="C89" s="3">
        <v>9</v>
      </c>
      <c r="E89" s="2">
        <v>588</v>
      </c>
      <c r="F89" s="2" t="s">
        <v>53</v>
      </c>
      <c r="H89" s="1">
        <v>3.5000000000000003E-2</v>
      </c>
      <c r="J89" s="1" t="str">
        <f t="shared" si="4"/>
        <v/>
      </c>
      <c r="K89" s="1">
        <f t="shared" si="3"/>
        <v>3.5000000000000003E-2</v>
      </c>
      <c r="M89" s="3" t="s">
        <v>133</v>
      </c>
      <c r="N89">
        <v>53.724060000000001</v>
      </c>
      <c r="O89">
        <v>-1.8462099999999999</v>
      </c>
      <c r="P89">
        <v>-1.84554</v>
      </c>
      <c r="Q89">
        <v>53.724269999999997</v>
      </c>
      <c r="R89">
        <v>410244</v>
      </c>
      <c r="S89">
        <v>425306</v>
      </c>
      <c r="T89">
        <v>410288</v>
      </c>
      <c r="U89">
        <v>425329</v>
      </c>
      <c r="V89">
        <v>53.724269999999997</v>
      </c>
      <c r="W89">
        <v>53.724029999999999</v>
      </c>
      <c r="X89">
        <v>-1.84554</v>
      </c>
      <c r="Y89">
        <v>-1.8462099999999999</v>
      </c>
      <c r="AB89" t="s">
        <v>49</v>
      </c>
    </row>
    <row r="90" spans="1:28" x14ac:dyDescent="0.3">
      <c r="A90">
        <v>952</v>
      </c>
      <c r="B90" t="s">
        <v>65</v>
      </c>
      <c r="C90" s="3">
        <v>9</v>
      </c>
      <c r="E90" s="2">
        <v>588</v>
      </c>
      <c r="F90" s="2" t="s">
        <v>61</v>
      </c>
      <c r="H90" s="1">
        <v>0.122</v>
      </c>
      <c r="J90" s="1" t="str">
        <f t="shared" si="4"/>
        <v/>
      </c>
      <c r="K90" s="1">
        <f t="shared" si="3"/>
        <v>0.122</v>
      </c>
      <c r="M90" s="3" t="s">
        <v>134</v>
      </c>
      <c r="N90">
        <v>53.725250000000003</v>
      </c>
      <c r="O90">
        <v>-1.84815</v>
      </c>
      <c r="P90">
        <v>-1.8462099999999999</v>
      </c>
      <c r="Q90">
        <v>53.724060000000001</v>
      </c>
      <c r="R90">
        <v>410116</v>
      </c>
      <c r="S90">
        <v>425438</v>
      </c>
      <c r="T90">
        <v>410244</v>
      </c>
      <c r="U90">
        <v>425306</v>
      </c>
      <c r="V90">
        <v>53.725250000000003</v>
      </c>
      <c r="W90">
        <v>53.724060000000001</v>
      </c>
      <c r="X90">
        <v>-1.8462099999999999</v>
      </c>
      <c r="Y90">
        <v>-1.84815</v>
      </c>
      <c r="AB90" t="s">
        <v>49</v>
      </c>
    </row>
    <row r="91" spans="1:28" x14ac:dyDescent="0.3">
      <c r="A91">
        <v>957</v>
      </c>
      <c r="B91" t="s">
        <v>65</v>
      </c>
      <c r="C91" s="3">
        <v>9</v>
      </c>
      <c r="E91" s="2" t="s">
        <v>135</v>
      </c>
      <c r="F91" s="2" t="s">
        <v>61</v>
      </c>
      <c r="H91" s="1">
        <v>5.6000000000000001E-2</v>
      </c>
      <c r="J91" s="1" t="str">
        <f t="shared" si="4"/>
        <v/>
      </c>
      <c r="K91" s="1">
        <f t="shared" si="3"/>
        <v>5.6000000000000001E-2</v>
      </c>
      <c r="M91" s="3" t="s">
        <v>136</v>
      </c>
      <c r="N91">
        <v>53.739409999999999</v>
      </c>
      <c r="O91">
        <v>-1.89957</v>
      </c>
      <c r="P91">
        <v>-1.89836</v>
      </c>
      <c r="Q91">
        <v>53.73939</v>
      </c>
      <c r="R91">
        <v>406721</v>
      </c>
      <c r="S91">
        <v>427007</v>
      </c>
      <c r="T91">
        <v>406801</v>
      </c>
      <c r="U91">
        <v>427005</v>
      </c>
      <c r="V91">
        <v>53.739570000000001</v>
      </c>
      <c r="W91">
        <v>53.73939</v>
      </c>
      <c r="X91">
        <v>-1.89836</v>
      </c>
      <c r="Y91">
        <v>-1.89957</v>
      </c>
      <c r="AB91" t="s">
        <v>49</v>
      </c>
    </row>
    <row r="92" spans="1:28" x14ac:dyDescent="0.3">
      <c r="A92">
        <v>966</v>
      </c>
      <c r="B92" t="s">
        <v>65</v>
      </c>
      <c r="C92" s="3">
        <v>9</v>
      </c>
      <c r="E92" s="2">
        <v>724</v>
      </c>
      <c r="F92" s="2" t="s">
        <v>53</v>
      </c>
      <c r="H92" s="1">
        <v>0.11600000000000001</v>
      </c>
      <c r="J92" s="1" t="str">
        <f t="shared" si="4"/>
        <v/>
      </c>
      <c r="K92" s="1">
        <f t="shared" si="3"/>
        <v>0.11600000000000001</v>
      </c>
      <c r="M92" s="3" t="s">
        <v>137</v>
      </c>
      <c r="N92">
        <v>53.6995</v>
      </c>
      <c r="O92">
        <v>-1.8567499999999999</v>
      </c>
      <c r="P92">
        <v>-1.8555999999999999</v>
      </c>
      <c r="Q92">
        <v>53.700989999999997</v>
      </c>
      <c r="R92">
        <v>409554</v>
      </c>
      <c r="S92">
        <v>422572</v>
      </c>
      <c r="T92">
        <v>409630</v>
      </c>
      <c r="U92">
        <v>422738</v>
      </c>
      <c r="V92">
        <v>53.700989999999997</v>
      </c>
      <c r="W92">
        <v>53.6995</v>
      </c>
      <c r="X92">
        <v>-1.8555999999999999</v>
      </c>
      <c r="Y92">
        <v>-1.8567499999999999</v>
      </c>
      <c r="AB92" t="s">
        <v>49</v>
      </c>
    </row>
    <row r="93" spans="1:28" x14ac:dyDescent="0.3">
      <c r="A93">
        <v>974</v>
      </c>
      <c r="B93" t="s">
        <v>65</v>
      </c>
      <c r="C93" s="3">
        <v>9</v>
      </c>
      <c r="E93" s="2">
        <v>684</v>
      </c>
      <c r="F93" s="2" t="s">
        <v>61</v>
      </c>
      <c r="H93" s="1">
        <v>0.3</v>
      </c>
      <c r="J93" s="1" t="str">
        <f t="shared" si="4"/>
        <v/>
      </c>
      <c r="K93" s="1">
        <f t="shared" si="3"/>
        <v>0.3</v>
      </c>
      <c r="M93" s="3" t="s">
        <v>138</v>
      </c>
      <c r="N93">
        <v>53.705829999999999</v>
      </c>
      <c r="O93">
        <v>-1.8722700000000001</v>
      </c>
      <c r="P93">
        <v>-1.8689100000000001</v>
      </c>
      <c r="Q93">
        <v>53.707439999999998</v>
      </c>
      <c r="R93">
        <v>408528</v>
      </c>
      <c r="S93">
        <v>423274</v>
      </c>
      <c r="T93">
        <v>408750</v>
      </c>
      <c r="U93">
        <v>423454</v>
      </c>
      <c r="V93">
        <v>53.707439999999998</v>
      </c>
      <c r="W93">
        <v>53.704889999999999</v>
      </c>
      <c r="X93">
        <v>-1.8689100000000001</v>
      </c>
      <c r="Y93">
        <v>-1.8722700000000001</v>
      </c>
      <c r="AB93" t="s">
        <v>49</v>
      </c>
    </row>
    <row r="94" spans="1:28" x14ac:dyDescent="0.3">
      <c r="A94">
        <v>986</v>
      </c>
      <c r="B94" t="s">
        <v>65</v>
      </c>
      <c r="C94" s="3">
        <v>9</v>
      </c>
      <c r="E94" s="2">
        <v>673</v>
      </c>
      <c r="F94" s="2" t="s">
        <v>53</v>
      </c>
      <c r="H94" s="1">
        <v>4.2999999999999997E-2</v>
      </c>
      <c r="J94" s="1" t="str">
        <f t="shared" si="4"/>
        <v/>
      </c>
      <c r="K94" s="1">
        <f t="shared" si="3"/>
        <v>4.2999999999999997E-2</v>
      </c>
      <c r="M94" s="3" t="s">
        <v>139</v>
      </c>
      <c r="N94">
        <v>53.709209999999999</v>
      </c>
      <c r="O94">
        <v>-1.87937</v>
      </c>
      <c r="P94">
        <v>-1.8799600000000001</v>
      </c>
      <c r="Q94">
        <v>53.709719999999997</v>
      </c>
      <c r="R94">
        <v>408059</v>
      </c>
      <c r="S94">
        <v>423649</v>
      </c>
      <c r="T94">
        <v>408020</v>
      </c>
      <c r="U94">
        <v>423706</v>
      </c>
      <c r="V94">
        <v>53.709719999999997</v>
      </c>
      <c r="W94">
        <v>53.709209999999999</v>
      </c>
      <c r="X94">
        <v>-1.87937</v>
      </c>
      <c r="Y94">
        <v>-1.8799600000000001</v>
      </c>
      <c r="AB94" t="s">
        <v>49</v>
      </c>
    </row>
    <row r="95" spans="1:28" x14ac:dyDescent="0.3">
      <c r="A95">
        <v>988</v>
      </c>
      <c r="B95" t="s">
        <v>65</v>
      </c>
      <c r="C95" s="3">
        <v>9</v>
      </c>
      <c r="E95" s="2">
        <v>673</v>
      </c>
      <c r="F95" s="2" t="s">
        <v>61</v>
      </c>
      <c r="H95" s="1">
        <v>0.10199999999999999</v>
      </c>
      <c r="J95" s="1" t="str">
        <f t="shared" si="4"/>
        <v/>
      </c>
      <c r="K95" s="1">
        <f t="shared" si="3"/>
        <v>0.10199999999999999</v>
      </c>
      <c r="M95" s="3" t="s">
        <v>140</v>
      </c>
      <c r="N95">
        <v>53.707859999999997</v>
      </c>
      <c r="O95">
        <v>-1.8786</v>
      </c>
      <c r="P95">
        <v>-1.87937</v>
      </c>
      <c r="Q95">
        <v>53.709209999999999</v>
      </c>
      <c r="R95">
        <v>408110</v>
      </c>
      <c r="S95">
        <v>423499</v>
      </c>
      <c r="T95">
        <v>408059</v>
      </c>
      <c r="U95">
        <v>423649</v>
      </c>
      <c r="V95">
        <v>53.709209999999999</v>
      </c>
      <c r="W95">
        <v>53.707859999999997</v>
      </c>
      <c r="X95">
        <v>-1.8785700000000001</v>
      </c>
      <c r="Y95">
        <v>-1.87937</v>
      </c>
      <c r="AB95" t="s">
        <v>49</v>
      </c>
    </row>
    <row r="96" spans="1:28" x14ac:dyDescent="0.3">
      <c r="A96">
        <v>1000</v>
      </c>
      <c r="B96" t="s">
        <v>65</v>
      </c>
      <c r="C96" s="3">
        <v>9</v>
      </c>
      <c r="E96" s="2">
        <v>702</v>
      </c>
      <c r="F96" s="2" t="s">
        <v>61</v>
      </c>
      <c r="H96" s="1">
        <v>0.27500000000000002</v>
      </c>
      <c r="J96" s="1" t="str">
        <f t="shared" si="4"/>
        <v/>
      </c>
      <c r="K96" s="1">
        <f t="shared" si="3"/>
        <v>0.27500000000000002</v>
      </c>
      <c r="M96" s="3" t="s">
        <v>141</v>
      </c>
      <c r="N96">
        <v>53.707279999999997</v>
      </c>
      <c r="O96">
        <v>-1.84534</v>
      </c>
      <c r="P96">
        <v>-1.84162</v>
      </c>
      <c r="Q96">
        <v>53.709069999999997</v>
      </c>
      <c r="R96">
        <v>410306</v>
      </c>
      <c r="S96">
        <v>423439</v>
      </c>
      <c r="T96">
        <v>410551</v>
      </c>
      <c r="U96">
        <v>423639</v>
      </c>
      <c r="V96">
        <v>53.709069999999997</v>
      </c>
      <c r="W96">
        <v>53.707140000000003</v>
      </c>
      <c r="X96">
        <v>-1.84162</v>
      </c>
      <c r="Y96">
        <v>-1.84534</v>
      </c>
      <c r="AB96" t="s">
        <v>49</v>
      </c>
    </row>
    <row r="97" spans="1:28" x14ac:dyDescent="0.3">
      <c r="A97">
        <v>1002</v>
      </c>
      <c r="B97" t="s">
        <v>65</v>
      </c>
      <c r="C97" s="3">
        <v>9</v>
      </c>
      <c r="E97" s="2">
        <v>702</v>
      </c>
      <c r="F97" s="2" t="s">
        <v>53</v>
      </c>
      <c r="H97" s="1">
        <v>9.0999999999999998E-2</v>
      </c>
      <c r="J97" s="1" t="str">
        <f t="shared" si="4"/>
        <v/>
      </c>
      <c r="K97" s="1">
        <f t="shared" si="3"/>
        <v>9.0999999999999998E-2</v>
      </c>
      <c r="M97" s="3" t="s">
        <v>142</v>
      </c>
      <c r="N97">
        <v>53.709069999999997</v>
      </c>
      <c r="O97">
        <v>-1.84162</v>
      </c>
      <c r="P97">
        <v>-1.8395699999999999</v>
      </c>
      <c r="Q97">
        <v>53.70946</v>
      </c>
      <c r="R97">
        <v>410551</v>
      </c>
      <c r="S97">
        <v>423639</v>
      </c>
      <c r="T97">
        <v>410686</v>
      </c>
      <c r="U97">
        <v>423682</v>
      </c>
      <c r="V97">
        <v>53.70946</v>
      </c>
      <c r="W97">
        <v>53.709060000000001</v>
      </c>
      <c r="X97">
        <v>-1.8395699999999999</v>
      </c>
      <c r="Y97">
        <v>-1.84162</v>
      </c>
      <c r="AB97" t="s">
        <v>49</v>
      </c>
    </row>
    <row r="98" spans="1:28" x14ac:dyDescent="0.3">
      <c r="A98">
        <v>1023</v>
      </c>
      <c r="B98" t="s">
        <v>65</v>
      </c>
      <c r="C98" s="3">
        <v>9</v>
      </c>
      <c r="E98" s="2">
        <v>477</v>
      </c>
      <c r="F98" s="2" t="s">
        <v>53</v>
      </c>
      <c r="H98" s="1">
        <v>8.8999999999999996E-2</v>
      </c>
      <c r="J98" s="1" t="str">
        <f t="shared" si="4"/>
        <v/>
      </c>
      <c r="K98" s="1">
        <f t="shared" si="3"/>
        <v>8.8999999999999996E-2</v>
      </c>
      <c r="M98" s="3" t="s">
        <v>143</v>
      </c>
      <c r="N98">
        <v>53.732559999999999</v>
      </c>
      <c r="O98">
        <v>-1.8891</v>
      </c>
      <c r="P98">
        <v>-1.88696</v>
      </c>
      <c r="Q98">
        <v>53.732570000000003</v>
      </c>
      <c r="R98">
        <v>407413</v>
      </c>
      <c r="S98">
        <v>426246</v>
      </c>
      <c r="T98">
        <v>407554</v>
      </c>
      <c r="U98">
        <v>426247</v>
      </c>
      <c r="V98">
        <v>53.732570000000003</v>
      </c>
      <c r="W98">
        <v>53.732469999999999</v>
      </c>
      <c r="X98">
        <v>-1.88696</v>
      </c>
      <c r="Y98">
        <v>-1.8891</v>
      </c>
      <c r="AB98" t="s">
        <v>49</v>
      </c>
    </row>
    <row r="99" spans="1:28" x14ac:dyDescent="0.3">
      <c r="A99">
        <v>1024</v>
      </c>
      <c r="B99" t="s">
        <v>65</v>
      </c>
      <c r="C99" s="3">
        <v>9</v>
      </c>
      <c r="E99" s="2">
        <v>477</v>
      </c>
      <c r="F99" s="2" t="s">
        <v>61</v>
      </c>
      <c r="H99" s="1">
        <v>0.215</v>
      </c>
      <c r="J99" s="1" t="str">
        <f t="shared" si="4"/>
        <v/>
      </c>
      <c r="K99" s="1">
        <f t="shared" si="3"/>
        <v>0.215</v>
      </c>
      <c r="M99" s="3" t="s">
        <v>144</v>
      </c>
      <c r="N99">
        <v>53.73254</v>
      </c>
      <c r="O99">
        <v>-1.8941600000000001</v>
      </c>
      <c r="P99">
        <v>-1.8891</v>
      </c>
      <c r="Q99">
        <v>53.732559999999999</v>
      </c>
      <c r="R99">
        <v>407079</v>
      </c>
      <c r="S99">
        <v>426243</v>
      </c>
      <c r="T99">
        <v>407413</v>
      </c>
      <c r="U99">
        <v>426246</v>
      </c>
      <c r="V99">
        <v>53.732869999999998</v>
      </c>
      <c r="W99">
        <v>53.73254</v>
      </c>
      <c r="X99">
        <v>-1.8891</v>
      </c>
      <c r="Y99">
        <v>-1.8941600000000001</v>
      </c>
      <c r="AB99" t="s">
        <v>49</v>
      </c>
    </row>
    <row r="100" spans="1:28" x14ac:dyDescent="0.3">
      <c r="A100">
        <v>1028</v>
      </c>
      <c r="B100" t="s">
        <v>65</v>
      </c>
      <c r="C100" s="3">
        <v>9</v>
      </c>
      <c r="E100" s="2">
        <v>724</v>
      </c>
      <c r="F100" s="2" t="s">
        <v>61</v>
      </c>
      <c r="H100" s="1">
        <v>4.3999999999999997E-2</v>
      </c>
      <c r="J100" s="1" t="str">
        <f t="shared" si="4"/>
        <v/>
      </c>
      <c r="K100" s="1">
        <f t="shared" si="3"/>
        <v>4.3999999999999997E-2</v>
      </c>
      <c r="M100" s="3" t="s">
        <v>145</v>
      </c>
      <c r="N100">
        <v>53.698920000000001</v>
      </c>
      <c r="O100">
        <v>-1.8571599999999999</v>
      </c>
      <c r="P100">
        <v>-1.8567499999999999</v>
      </c>
      <c r="Q100">
        <v>53.6995</v>
      </c>
      <c r="R100">
        <v>409527</v>
      </c>
      <c r="S100">
        <v>422507</v>
      </c>
      <c r="T100">
        <v>409554</v>
      </c>
      <c r="U100">
        <v>422572</v>
      </c>
      <c r="V100">
        <v>53.6995</v>
      </c>
      <c r="W100">
        <v>53.698920000000001</v>
      </c>
      <c r="X100">
        <v>-1.8567499999999999</v>
      </c>
      <c r="Y100">
        <v>-1.8571599999999999</v>
      </c>
      <c r="AB100" t="s">
        <v>49</v>
      </c>
    </row>
    <row r="101" spans="1:28" x14ac:dyDescent="0.3">
      <c r="A101">
        <v>1033</v>
      </c>
      <c r="B101" t="s">
        <v>146</v>
      </c>
      <c r="C101" s="3">
        <v>11</v>
      </c>
      <c r="E101" s="11">
        <v>95</v>
      </c>
      <c r="F101" s="2" t="s">
        <v>54</v>
      </c>
      <c r="H101" s="1">
        <v>0.08</v>
      </c>
      <c r="I101" s="4">
        <v>45412</v>
      </c>
      <c r="J101" s="1">
        <f t="shared" si="4"/>
        <v>0.08</v>
      </c>
      <c r="K101" s="1" t="str">
        <f t="shared" si="3"/>
        <v/>
      </c>
      <c r="M101" s="3" t="s">
        <v>147</v>
      </c>
      <c r="N101">
        <v>53.697330000000001</v>
      </c>
      <c r="O101">
        <v>-1.8796200000000001</v>
      </c>
      <c r="P101">
        <v>-1.8815500000000001</v>
      </c>
      <c r="Q101">
        <v>53.697290000000002</v>
      </c>
      <c r="R101">
        <v>408045</v>
      </c>
      <c r="S101">
        <v>422327</v>
      </c>
      <c r="T101">
        <v>407917</v>
      </c>
      <c r="U101">
        <v>422323</v>
      </c>
      <c r="V101">
        <v>53.697330000000001</v>
      </c>
      <c r="W101">
        <v>53.69726</v>
      </c>
      <c r="X101">
        <v>-1.8796200000000001</v>
      </c>
      <c r="Y101">
        <v>-1.8815500000000001</v>
      </c>
      <c r="AB101" t="s">
        <v>49</v>
      </c>
    </row>
    <row r="102" spans="1:28" x14ac:dyDescent="0.3">
      <c r="A102">
        <v>1071</v>
      </c>
      <c r="B102" t="s">
        <v>146</v>
      </c>
      <c r="C102" s="3">
        <v>11</v>
      </c>
      <c r="E102" s="11" t="s">
        <v>50</v>
      </c>
      <c r="F102" s="2" t="s">
        <v>47</v>
      </c>
      <c r="H102" s="1">
        <v>0.109</v>
      </c>
      <c r="I102" s="4">
        <v>45412</v>
      </c>
      <c r="J102" s="1">
        <f t="shared" ref="J102:J165" si="5">IF(NOT(ISBLANK(I102)), (H102), "")</f>
        <v>0.109</v>
      </c>
      <c r="K102" s="1" t="str">
        <f t="shared" ref="K102:K165" si="6">IF((ISBLANK(I102)), (H102), "")</f>
        <v/>
      </c>
      <c r="M102" s="3" t="s">
        <v>148</v>
      </c>
      <c r="N102">
        <v>53.693860000000001</v>
      </c>
      <c r="O102">
        <v>-1.8821300000000001</v>
      </c>
      <c r="P102">
        <v>-1.87958</v>
      </c>
      <c r="Q102">
        <v>53.694249999999997</v>
      </c>
      <c r="R102">
        <v>407880</v>
      </c>
      <c r="S102">
        <v>421941</v>
      </c>
      <c r="T102">
        <v>408048</v>
      </c>
      <c r="U102">
        <v>421985</v>
      </c>
      <c r="V102">
        <v>53.694249999999997</v>
      </c>
      <c r="W102">
        <v>53.693860000000001</v>
      </c>
      <c r="X102">
        <v>-1.87958</v>
      </c>
      <c r="Y102">
        <v>-1.8821300000000001</v>
      </c>
      <c r="AB102" t="s">
        <v>49</v>
      </c>
    </row>
    <row r="103" spans="1:28" x14ac:dyDescent="0.3">
      <c r="A103">
        <v>1072</v>
      </c>
      <c r="B103" t="s">
        <v>146</v>
      </c>
      <c r="C103" s="3">
        <v>11</v>
      </c>
      <c r="E103" s="11" t="s">
        <v>50</v>
      </c>
      <c r="F103" s="2" t="s">
        <v>50</v>
      </c>
      <c r="H103" s="1">
        <v>9.2999999999999999E-2</v>
      </c>
      <c r="I103" s="4">
        <v>45412</v>
      </c>
      <c r="J103" s="1">
        <f t="shared" si="5"/>
        <v>9.2999999999999999E-2</v>
      </c>
      <c r="K103" s="1" t="str">
        <f t="shared" si="6"/>
        <v/>
      </c>
      <c r="M103" s="3" t="s">
        <v>149</v>
      </c>
      <c r="N103">
        <v>53.694249999999997</v>
      </c>
      <c r="O103">
        <v>-1.87958</v>
      </c>
      <c r="P103">
        <v>-1.8774200000000001</v>
      </c>
      <c r="Q103">
        <v>53.694510000000001</v>
      </c>
      <c r="R103">
        <v>408048</v>
      </c>
      <c r="S103">
        <v>421985</v>
      </c>
      <c r="T103">
        <v>408191</v>
      </c>
      <c r="U103">
        <v>422014</v>
      </c>
      <c r="V103">
        <v>53.694510000000001</v>
      </c>
      <c r="W103">
        <v>53.694249999999997</v>
      </c>
      <c r="X103">
        <v>-1.8774200000000001</v>
      </c>
      <c r="Y103">
        <v>-1.87958</v>
      </c>
      <c r="AB103" t="s">
        <v>49</v>
      </c>
    </row>
    <row r="104" spans="1:28" x14ac:dyDescent="0.3">
      <c r="A104">
        <v>1073</v>
      </c>
      <c r="B104" t="s">
        <v>146</v>
      </c>
      <c r="C104" s="3">
        <v>11</v>
      </c>
      <c r="E104" s="11" t="s">
        <v>50</v>
      </c>
      <c r="F104" s="2" t="s">
        <v>56</v>
      </c>
      <c r="H104" s="1">
        <v>5.0999999999999997E-2</v>
      </c>
      <c r="I104" s="4">
        <v>45412</v>
      </c>
      <c r="J104" s="1">
        <f t="shared" si="5"/>
        <v>5.0999999999999997E-2</v>
      </c>
      <c r="K104" s="1" t="str">
        <f t="shared" si="6"/>
        <v/>
      </c>
      <c r="M104" s="3" t="s">
        <v>150</v>
      </c>
      <c r="N104">
        <v>53.695430000000002</v>
      </c>
      <c r="O104">
        <v>-1.87748</v>
      </c>
      <c r="P104">
        <v>-1.8781600000000001</v>
      </c>
      <c r="Q104">
        <v>53.69605</v>
      </c>
      <c r="R104">
        <v>408186</v>
      </c>
      <c r="S104">
        <v>422116</v>
      </c>
      <c r="T104">
        <v>408141</v>
      </c>
      <c r="U104">
        <v>422185</v>
      </c>
      <c r="V104">
        <v>53.69605</v>
      </c>
      <c r="W104">
        <v>53.695430000000002</v>
      </c>
      <c r="X104">
        <v>-1.87748</v>
      </c>
      <c r="Y104">
        <v>-1.8781600000000001</v>
      </c>
      <c r="AB104" t="s">
        <v>49</v>
      </c>
    </row>
    <row r="105" spans="1:28" x14ac:dyDescent="0.3">
      <c r="A105">
        <v>1074</v>
      </c>
      <c r="B105" t="s">
        <v>146</v>
      </c>
      <c r="C105" s="3">
        <v>11</v>
      </c>
      <c r="E105" s="11" t="s">
        <v>50</v>
      </c>
      <c r="F105" s="2" t="s">
        <v>54</v>
      </c>
      <c r="H105" s="1">
        <v>6.3E-2</v>
      </c>
      <c r="I105" s="4">
        <v>45412</v>
      </c>
      <c r="J105" s="1">
        <f t="shared" si="5"/>
        <v>6.3E-2</v>
      </c>
      <c r="K105" s="1" t="str">
        <f t="shared" si="6"/>
        <v/>
      </c>
      <c r="M105" s="3" t="s">
        <v>151</v>
      </c>
      <c r="N105">
        <v>53.694510000000001</v>
      </c>
      <c r="O105">
        <v>-1.8774200000000001</v>
      </c>
      <c r="P105">
        <v>-1.87748</v>
      </c>
      <c r="Q105">
        <v>53.695430000000002</v>
      </c>
      <c r="R105">
        <v>408191</v>
      </c>
      <c r="S105">
        <v>422014</v>
      </c>
      <c r="T105">
        <v>408186</v>
      </c>
      <c r="U105">
        <v>422116</v>
      </c>
      <c r="V105">
        <v>53.695430000000002</v>
      </c>
      <c r="W105">
        <v>53.694510000000001</v>
      </c>
      <c r="X105">
        <v>-1.87741</v>
      </c>
      <c r="Y105">
        <v>-1.87748</v>
      </c>
      <c r="AB105" t="s">
        <v>49</v>
      </c>
    </row>
    <row r="106" spans="1:28" x14ac:dyDescent="0.3">
      <c r="A106">
        <v>1076</v>
      </c>
      <c r="B106" t="s">
        <v>146</v>
      </c>
      <c r="C106" s="3">
        <v>11</v>
      </c>
      <c r="E106" s="11">
        <v>95</v>
      </c>
      <c r="F106" s="2" t="s">
        <v>53</v>
      </c>
      <c r="H106" s="1">
        <v>8.2000000000000003E-2</v>
      </c>
      <c r="I106" s="4">
        <v>45412</v>
      </c>
      <c r="J106" s="1">
        <f t="shared" si="5"/>
        <v>8.2000000000000003E-2</v>
      </c>
      <c r="K106" s="1" t="str">
        <f t="shared" si="6"/>
        <v/>
      </c>
      <c r="M106" s="3" t="s">
        <v>152</v>
      </c>
      <c r="N106">
        <v>53.697220000000002</v>
      </c>
      <c r="O106">
        <v>-1.87388</v>
      </c>
      <c r="P106">
        <v>-1.8758699999999999</v>
      </c>
      <c r="Q106">
        <v>53.697180000000003</v>
      </c>
      <c r="R106">
        <v>408424</v>
      </c>
      <c r="S106">
        <v>422316</v>
      </c>
      <c r="T106">
        <v>408292</v>
      </c>
      <c r="U106">
        <v>422311</v>
      </c>
      <c r="V106">
        <v>53.697220000000002</v>
      </c>
      <c r="W106">
        <v>53.697110000000002</v>
      </c>
      <c r="X106">
        <v>-1.87388</v>
      </c>
      <c r="Y106">
        <v>-1.8758699999999999</v>
      </c>
      <c r="AB106" t="s">
        <v>49</v>
      </c>
    </row>
    <row r="107" spans="1:28" x14ac:dyDescent="0.3">
      <c r="A107">
        <v>1087</v>
      </c>
      <c r="B107" t="s">
        <v>146</v>
      </c>
      <c r="C107" s="3">
        <v>11</v>
      </c>
      <c r="E107" s="11">
        <v>95</v>
      </c>
      <c r="F107" s="2" t="s">
        <v>61</v>
      </c>
      <c r="H107" s="1">
        <v>0.04</v>
      </c>
      <c r="I107" s="4">
        <v>45412</v>
      </c>
      <c r="J107" s="1">
        <f t="shared" si="5"/>
        <v>0.04</v>
      </c>
      <c r="K107" s="1" t="str">
        <f t="shared" si="6"/>
        <v/>
      </c>
      <c r="M107" s="3" t="s">
        <v>153</v>
      </c>
      <c r="N107">
        <v>53.697719999999997</v>
      </c>
      <c r="O107">
        <v>-1.8734200000000001</v>
      </c>
      <c r="P107">
        <v>-1.87388</v>
      </c>
      <c r="Q107">
        <v>53.697220000000002</v>
      </c>
      <c r="R107">
        <v>408454</v>
      </c>
      <c r="S107">
        <v>422372</v>
      </c>
      <c r="T107">
        <v>408424</v>
      </c>
      <c r="U107">
        <v>422316</v>
      </c>
      <c r="V107">
        <v>53.697719999999997</v>
      </c>
      <c r="W107">
        <v>53.697220000000002</v>
      </c>
      <c r="X107">
        <v>-1.8734200000000001</v>
      </c>
      <c r="Y107">
        <v>-1.87388</v>
      </c>
      <c r="AB107" t="s">
        <v>49</v>
      </c>
    </row>
    <row r="108" spans="1:28" x14ac:dyDescent="0.3">
      <c r="A108">
        <v>1110</v>
      </c>
      <c r="B108" t="s">
        <v>146</v>
      </c>
      <c r="C108" s="3">
        <v>11</v>
      </c>
      <c r="E108" s="11">
        <v>43</v>
      </c>
      <c r="F108" s="2" t="s">
        <v>61</v>
      </c>
      <c r="H108" s="1">
        <v>0.12</v>
      </c>
      <c r="I108" s="4">
        <v>45412</v>
      </c>
      <c r="J108" s="1">
        <f t="shared" si="5"/>
        <v>0.12</v>
      </c>
      <c r="K108" s="1" t="str">
        <f t="shared" si="6"/>
        <v/>
      </c>
      <c r="M108" s="3" t="s">
        <v>154</v>
      </c>
      <c r="N108">
        <v>53.69294</v>
      </c>
      <c r="O108">
        <v>-1.89185</v>
      </c>
      <c r="P108">
        <v>-1.89124</v>
      </c>
      <c r="Q108">
        <v>53.691249999999997</v>
      </c>
      <c r="R108">
        <v>407238</v>
      </c>
      <c r="S108">
        <v>421838</v>
      </c>
      <c r="T108">
        <v>407279</v>
      </c>
      <c r="U108">
        <v>421650</v>
      </c>
      <c r="V108">
        <v>53.69294</v>
      </c>
      <c r="W108">
        <v>53.691249999999997</v>
      </c>
      <c r="X108">
        <v>-1.89124</v>
      </c>
      <c r="Y108">
        <v>-1.89185</v>
      </c>
      <c r="AB108" t="s">
        <v>49</v>
      </c>
    </row>
    <row r="109" spans="1:28" x14ac:dyDescent="0.3">
      <c r="A109">
        <v>1111</v>
      </c>
      <c r="B109" t="s">
        <v>146</v>
      </c>
      <c r="C109" s="3">
        <v>11</v>
      </c>
      <c r="E109" s="11">
        <v>43</v>
      </c>
      <c r="F109" s="2" t="s">
        <v>53</v>
      </c>
      <c r="H109" s="1">
        <v>4.1000000000000002E-2</v>
      </c>
      <c r="I109" s="4">
        <v>45412</v>
      </c>
      <c r="J109" s="1">
        <f t="shared" si="5"/>
        <v>4.1000000000000002E-2</v>
      </c>
      <c r="K109" s="1" t="str">
        <f t="shared" si="6"/>
        <v/>
      </c>
      <c r="M109" s="3" t="s">
        <v>155</v>
      </c>
      <c r="N109">
        <v>53.691249999999997</v>
      </c>
      <c r="O109">
        <v>-1.89124</v>
      </c>
      <c r="P109">
        <v>-1.89107</v>
      </c>
      <c r="Q109">
        <v>53.690669999999997</v>
      </c>
      <c r="R109">
        <v>407279</v>
      </c>
      <c r="S109">
        <v>421650</v>
      </c>
      <c r="T109">
        <v>407290</v>
      </c>
      <c r="U109">
        <v>421585</v>
      </c>
      <c r="V109">
        <v>53.691249999999997</v>
      </c>
      <c r="W109">
        <v>53.690669999999997</v>
      </c>
      <c r="X109">
        <v>-1.89107</v>
      </c>
      <c r="Y109">
        <v>-1.89124</v>
      </c>
      <c r="AB109" t="s">
        <v>49</v>
      </c>
    </row>
    <row r="110" spans="1:28" x14ac:dyDescent="0.3">
      <c r="A110">
        <v>1118</v>
      </c>
      <c r="B110" t="s">
        <v>146</v>
      </c>
      <c r="C110" s="3">
        <v>11</v>
      </c>
      <c r="E110" s="11" t="s">
        <v>50</v>
      </c>
      <c r="F110" s="2" t="s">
        <v>61</v>
      </c>
      <c r="H110" s="1">
        <v>0.29699999999999999</v>
      </c>
      <c r="I110" s="4">
        <v>45412</v>
      </c>
      <c r="J110" s="1">
        <f t="shared" si="5"/>
        <v>0.29699999999999999</v>
      </c>
      <c r="K110" s="1" t="str">
        <f t="shared" si="6"/>
        <v/>
      </c>
      <c r="M110" s="3" t="s">
        <v>156</v>
      </c>
      <c r="N110">
        <v>53.692619999999998</v>
      </c>
      <c r="O110">
        <v>-1.8902000000000001</v>
      </c>
      <c r="P110">
        <v>-1.88324</v>
      </c>
      <c r="Q110">
        <v>53.693649999999998</v>
      </c>
      <c r="R110">
        <v>407347</v>
      </c>
      <c r="S110">
        <v>421802</v>
      </c>
      <c r="T110">
        <v>407806</v>
      </c>
      <c r="U110">
        <v>421918</v>
      </c>
      <c r="V110">
        <v>53.693649999999998</v>
      </c>
      <c r="W110">
        <v>53.692619999999998</v>
      </c>
      <c r="X110">
        <v>-1.88324</v>
      </c>
      <c r="Y110">
        <v>-1.8902000000000001</v>
      </c>
      <c r="AB110" t="s">
        <v>49</v>
      </c>
    </row>
    <row r="111" spans="1:28" x14ac:dyDescent="0.3">
      <c r="A111">
        <v>1121</v>
      </c>
      <c r="B111" t="s">
        <v>146</v>
      </c>
      <c r="C111" s="3">
        <v>11</v>
      </c>
      <c r="E111" s="11" t="s">
        <v>50</v>
      </c>
      <c r="F111" s="2" t="s">
        <v>53</v>
      </c>
      <c r="H111" s="1">
        <v>4.9000000000000002E-2</v>
      </c>
      <c r="I111" s="4">
        <v>45412</v>
      </c>
      <c r="J111" s="1">
        <f t="shared" si="5"/>
        <v>4.9000000000000002E-2</v>
      </c>
      <c r="K111" s="1" t="str">
        <f t="shared" si="6"/>
        <v/>
      </c>
      <c r="M111" s="3" t="s">
        <v>157</v>
      </c>
      <c r="N111">
        <v>53.693649999999998</v>
      </c>
      <c r="O111">
        <v>-1.88324</v>
      </c>
      <c r="P111">
        <v>-1.8821300000000001</v>
      </c>
      <c r="Q111">
        <v>53.693860000000001</v>
      </c>
      <c r="R111">
        <v>407806</v>
      </c>
      <c r="S111">
        <v>421918</v>
      </c>
      <c r="T111">
        <v>407880</v>
      </c>
      <c r="U111">
        <v>421941</v>
      </c>
      <c r="V111">
        <v>53.693860000000001</v>
      </c>
      <c r="W111">
        <v>53.693649999999998</v>
      </c>
      <c r="X111">
        <v>-1.8821300000000001</v>
      </c>
      <c r="Y111">
        <v>-1.88324</v>
      </c>
      <c r="AB111" t="s">
        <v>49</v>
      </c>
    </row>
    <row r="112" spans="1:28" x14ac:dyDescent="0.3">
      <c r="A112">
        <v>1124</v>
      </c>
      <c r="B112" t="s">
        <v>146</v>
      </c>
      <c r="C112" s="3">
        <v>11</v>
      </c>
      <c r="E112" s="11">
        <v>60</v>
      </c>
      <c r="F112" s="2" t="s">
        <v>50</v>
      </c>
      <c r="H112" s="1">
        <v>0.22600000000000001</v>
      </c>
      <c r="I112" s="4">
        <v>45405</v>
      </c>
      <c r="J112" s="1">
        <f t="shared" si="5"/>
        <v>0.22600000000000001</v>
      </c>
      <c r="K112" s="1" t="str">
        <f t="shared" si="6"/>
        <v/>
      </c>
      <c r="P112">
        <v>-1.89079</v>
      </c>
      <c r="Q112">
        <v>53.678359999999998</v>
      </c>
      <c r="R112">
        <v>407533</v>
      </c>
      <c r="S112">
        <v>420399</v>
      </c>
      <c r="T112">
        <v>407310</v>
      </c>
      <c r="U112">
        <v>420216</v>
      </c>
      <c r="V112">
        <v>53.68</v>
      </c>
      <c r="W112">
        <v>53.678359999999998</v>
      </c>
      <c r="X112">
        <v>-1.8874200000000001</v>
      </c>
      <c r="Y112">
        <v>-1.8909499999999999</v>
      </c>
      <c r="AB112" t="s">
        <v>49</v>
      </c>
    </row>
    <row r="113" spans="1:28" x14ac:dyDescent="0.3">
      <c r="A113">
        <v>1127</v>
      </c>
      <c r="B113" t="s">
        <v>146</v>
      </c>
      <c r="C113" s="3">
        <v>11</v>
      </c>
      <c r="E113" s="11">
        <v>60</v>
      </c>
      <c r="F113" s="2" t="s">
        <v>53</v>
      </c>
      <c r="H113" s="1">
        <v>0.13600000000000001</v>
      </c>
      <c r="I113" s="4">
        <v>45405</v>
      </c>
      <c r="J113" s="1">
        <f t="shared" si="5"/>
        <v>0.13600000000000001</v>
      </c>
      <c r="K113" s="1" t="str">
        <f t="shared" si="6"/>
        <v/>
      </c>
      <c r="P113">
        <v>-1.8874200000000001</v>
      </c>
      <c r="Q113">
        <v>53.68</v>
      </c>
      <c r="R113">
        <v>407681</v>
      </c>
      <c r="S113">
        <v>420526</v>
      </c>
      <c r="T113">
        <v>407533</v>
      </c>
      <c r="U113">
        <v>420399</v>
      </c>
      <c r="V113">
        <v>53.681139999999999</v>
      </c>
      <c r="W113">
        <v>53.68</v>
      </c>
      <c r="X113">
        <v>-1.88517</v>
      </c>
      <c r="Y113">
        <v>-1.8874200000000001</v>
      </c>
      <c r="AB113" t="s">
        <v>49</v>
      </c>
    </row>
    <row r="114" spans="1:28" x14ac:dyDescent="0.3">
      <c r="A114">
        <v>1129</v>
      </c>
      <c r="B114" t="s">
        <v>146</v>
      </c>
      <c r="C114" s="3">
        <v>11</v>
      </c>
      <c r="E114" s="11">
        <v>85</v>
      </c>
      <c r="F114" s="2" t="s">
        <v>47</v>
      </c>
      <c r="H114" s="1">
        <v>5.8999999999999997E-2</v>
      </c>
      <c r="I114" s="4">
        <v>45405</v>
      </c>
      <c r="J114" s="1">
        <f t="shared" si="5"/>
        <v>5.8999999999999997E-2</v>
      </c>
      <c r="K114" s="1" t="str">
        <f t="shared" si="6"/>
        <v/>
      </c>
      <c r="P114">
        <v>-1.8854599999999999</v>
      </c>
      <c r="Q114">
        <v>53.681530000000002</v>
      </c>
      <c r="R114">
        <v>407657</v>
      </c>
      <c r="S114">
        <v>420651</v>
      </c>
      <c r="T114">
        <v>407662</v>
      </c>
      <c r="U114">
        <v>420569</v>
      </c>
      <c r="V114">
        <v>53.682270000000003</v>
      </c>
      <c r="W114">
        <v>53.681530000000002</v>
      </c>
      <c r="X114">
        <v>-1.8854599999999999</v>
      </c>
      <c r="Y114">
        <v>-1.8858600000000001</v>
      </c>
      <c r="AB114" t="s">
        <v>49</v>
      </c>
    </row>
    <row r="115" spans="1:28" x14ac:dyDescent="0.3">
      <c r="A115">
        <v>1130</v>
      </c>
      <c r="B115" t="s">
        <v>146</v>
      </c>
      <c r="C115" s="3">
        <v>11</v>
      </c>
      <c r="E115" s="11">
        <v>84</v>
      </c>
      <c r="F115" s="2" t="s">
        <v>53</v>
      </c>
      <c r="H115" s="1">
        <v>0.10100000000000001</v>
      </c>
      <c r="I115" s="4">
        <v>45436</v>
      </c>
      <c r="J115" s="1">
        <f t="shared" si="5"/>
        <v>0.10100000000000001</v>
      </c>
      <c r="K115" s="1" t="str">
        <f t="shared" si="6"/>
        <v/>
      </c>
      <c r="M115" s="3" t="s">
        <v>158</v>
      </c>
      <c r="N115">
        <v>53.673310000000001</v>
      </c>
      <c r="O115">
        <v>-1.8526</v>
      </c>
      <c r="P115">
        <v>-1.8505</v>
      </c>
      <c r="Q115">
        <v>53.672649999999997</v>
      </c>
      <c r="R115">
        <v>409834</v>
      </c>
      <c r="S115">
        <v>419658</v>
      </c>
      <c r="T115">
        <v>409973</v>
      </c>
      <c r="U115">
        <v>419585</v>
      </c>
      <c r="V115">
        <v>53.673310000000001</v>
      </c>
      <c r="W115">
        <v>53.672649999999997</v>
      </c>
      <c r="X115">
        <v>-1.8505</v>
      </c>
      <c r="Y115">
        <v>-1.8526</v>
      </c>
      <c r="AB115" t="s">
        <v>49</v>
      </c>
    </row>
    <row r="116" spans="1:28" x14ac:dyDescent="0.3">
      <c r="A116">
        <v>1138</v>
      </c>
      <c r="B116" t="s">
        <v>146</v>
      </c>
      <c r="C116" s="3">
        <v>11</v>
      </c>
      <c r="E116" s="2">
        <v>53</v>
      </c>
      <c r="F116" s="2" t="s">
        <v>61</v>
      </c>
      <c r="H116" s="1">
        <v>2.5999999999999999E-2</v>
      </c>
      <c r="J116" s="1" t="str">
        <f t="shared" si="5"/>
        <v/>
      </c>
      <c r="K116" s="1">
        <f t="shared" si="6"/>
        <v>2.5999999999999999E-2</v>
      </c>
      <c r="M116" s="3" t="s">
        <v>159</v>
      </c>
      <c r="N116">
        <v>53.687779999999997</v>
      </c>
      <c r="O116">
        <v>-1.87921</v>
      </c>
      <c r="P116">
        <v>-1.87869</v>
      </c>
      <c r="Q116">
        <v>53.687570000000001</v>
      </c>
      <c r="R116">
        <v>408074</v>
      </c>
      <c r="S116">
        <v>421265</v>
      </c>
      <c r="T116">
        <v>408108</v>
      </c>
      <c r="U116">
        <v>421242</v>
      </c>
      <c r="V116">
        <v>53.687779999999997</v>
      </c>
      <c r="W116">
        <v>53.687570000000001</v>
      </c>
      <c r="X116">
        <v>-1.87869</v>
      </c>
      <c r="Y116">
        <v>-1.87921</v>
      </c>
      <c r="AB116" t="s">
        <v>49</v>
      </c>
    </row>
    <row r="117" spans="1:28" x14ac:dyDescent="0.3">
      <c r="A117">
        <v>1140</v>
      </c>
      <c r="B117" t="s">
        <v>146</v>
      </c>
      <c r="C117" s="3">
        <v>11</v>
      </c>
      <c r="E117" s="2">
        <v>53</v>
      </c>
      <c r="F117" s="2" t="s">
        <v>53</v>
      </c>
      <c r="H117" s="1">
        <v>0.151</v>
      </c>
      <c r="J117" s="1" t="str">
        <f t="shared" si="5"/>
        <v/>
      </c>
      <c r="K117" s="1">
        <f t="shared" si="6"/>
        <v>0.151</v>
      </c>
      <c r="M117" s="3" t="s">
        <v>160</v>
      </c>
      <c r="N117">
        <v>53.687570000000001</v>
      </c>
      <c r="O117">
        <v>-1.87869</v>
      </c>
      <c r="P117">
        <v>-1.8777999999999999</v>
      </c>
      <c r="Q117">
        <v>53.68562</v>
      </c>
      <c r="R117">
        <v>408108</v>
      </c>
      <c r="S117">
        <v>421242</v>
      </c>
      <c r="T117">
        <v>408167</v>
      </c>
      <c r="U117">
        <v>421025</v>
      </c>
      <c r="V117">
        <v>53.687570000000001</v>
      </c>
      <c r="W117">
        <v>53.68562</v>
      </c>
      <c r="X117">
        <v>-1.8776999999999999</v>
      </c>
      <c r="Y117">
        <v>-1.87869</v>
      </c>
      <c r="AB117" t="s">
        <v>49</v>
      </c>
    </row>
    <row r="118" spans="1:28" x14ac:dyDescent="0.3">
      <c r="A118">
        <v>1141</v>
      </c>
      <c r="B118" t="s">
        <v>146</v>
      </c>
      <c r="C118" s="3">
        <v>11</v>
      </c>
      <c r="E118" s="2">
        <v>53</v>
      </c>
      <c r="F118" s="2" t="s">
        <v>47</v>
      </c>
      <c r="H118" s="1">
        <v>3.7999999999999999E-2</v>
      </c>
      <c r="J118" s="1" t="str">
        <f t="shared" si="5"/>
        <v/>
      </c>
      <c r="K118" s="1">
        <f t="shared" si="6"/>
        <v>3.7999999999999999E-2</v>
      </c>
      <c r="M118" s="3" t="s">
        <v>161</v>
      </c>
      <c r="N118">
        <v>53.68562</v>
      </c>
      <c r="O118">
        <v>-1.8777999999999999</v>
      </c>
      <c r="P118">
        <v>-1.87832</v>
      </c>
      <c r="Q118">
        <v>53.685180000000003</v>
      </c>
      <c r="R118">
        <v>408167</v>
      </c>
      <c r="S118">
        <v>421025</v>
      </c>
      <c r="T118">
        <v>408133</v>
      </c>
      <c r="U118">
        <v>420976</v>
      </c>
      <c r="V118">
        <v>53.68562</v>
      </c>
      <c r="W118">
        <v>53.685180000000003</v>
      </c>
      <c r="X118">
        <v>-1.8777999999999999</v>
      </c>
      <c r="Y118">
        <v>-1.87832</v>
      </c>
      <c r="AB118" t="s">
        <v>49</v>
      </c>
    </row>
    <row r="119" spans="1:28" x14ac:dyDescent="0.3">
      <c r="A119">
        <v>1142</v>
      </c>
      <c r="B119" t="s">
        <v>146</v>
      </c>
      <c r="C119" s="3">
        <v>11</v>
      </c>
      <c r="E119" s="11" t="s">
        <v>50</v>
      </c>
      <c r="F119" s="2" t="s">
        <v>46</v>
      </c>
      <c r="H119" s="1">
        <v>0.29699999999999999</v>
      </c>
      <c r="I119" s="4">
        <v>45412</v>
      </c>
      <c r="J119" s="1">
        <f t="shared" si="5"/>
        <v>0.29699999999999999</v>
      </c>
      <c r="K119" s="1" t="str">
        <f t="shared" si="6"/>
        <v/>
      </c>
      <c r="M119" s="3" t="s">
        <v>162</v>
      </c>
      <c r="N119">
        <v>53.692149999999998</v>
      </c>
      <c r="O119">
        <v>-1.8776600000000001</v>
      </c>
      <c r="P119">
        <v>-1.8780300000000001</v>
      </c>
      <c r="Q119">
        <v>53.687910000000002</v>
      </c>
      <c r="R119">
        <v>408175</v>
      </c>
      <c r="S119">
        <v>421751</v>
      </c>
      <c r="T119">
        <v>408152</v>
      </c>
      <c r="U119">
        <v>421280</v>
      </c>
      <c r="V119">
        <v>53.692149999999998</v>
      </c>
      <c r="W119">
        <v>53.687910000000002</v>
      </c>
      <c r="X119">
        <v>-1.87765</v>
      </c>
      <c r="Y119">
        <v>-1.8780300000000001</v>
      </c>
      <c r="AB119" t="s">
        <v>49</v>
      </c>
    </row>
    <row r="120" spans="1:28" x14ac:dyDescent="0.3">
      <c r="A120">
        <v>1160</v>
      </c>
      <c r="B120" t="s">
        <v>146</v>
      </c>
      <c r="C120" s="3">
        <v>11</v>
      </c>
      <c r="E120" s="11">
        <v>43</v>
      </c>
      <c r="F120" s="2" t="s">
        <v>47</v>
      </c>
      <c r="H120" s="1">
        <v>0.129</v>
      </c>
      <c r="I120" s="4">
        <v>45412</v>
      </c>
      <c r="J120" s="1">
        <f t="shared" si="5"/>
        <v>0.129</v>
      </c>
      <c r="K120" s="1" t="str">
        <f t="shared" si="6"/>
        <v/>
      </c>
      <c r="M120" s="3" t="s">
        <v>163</v>
      </c>
      <c r="N120">
        <v>53.690669999999997</v>
      </c>
      <c r="O120">
        <v>-1.89107</v>
      </c>
      <c r="P120">
        <v>-1.8904700000000001</v>
      </c>
      <c r="Q120">
        <v>53.688830000000003</v>
      </c>
      <c r="R120">
        <v>407290</v>
      </c>
      <c r="S120">
        <v>421585</v>
      </c>
      <c r="T120">
        <v>407330</v>
      </c>
      <c r="U120">
        <v>421381</v>
      </c>
      <c r="V120">
        <v>53.690669999999997</v>
      </c>
      <c r="W120">
        <v>53.688830000000003</v>
      </c>
      <c r="X120">
        <v>-1.8904700000000001</v>
      </c>
      <c r="Y120">
        <v>-1.89107</v>
      </c>
      <c r="AB120" t="s">
        <v>49</v>
      </c>
    </row>
    <row r="121" spans="1:28" x14ac:dyDescent="0.3">
      <c r="A121">
        <v>1173</v>
      </c>
      <c r="B121" t="s">
        <v>146</v>
      </c>
      <c r="C121" s="3">
        <v>11</v>
      </c>
      <c r="E121" s="11" t="s">
        <v>50</v>
      </c>
      <c r="F121" s="2" t="s">
        <v>164</v>
      </c>
      <c r="H121" s="1">
        <v>0.13700000000000001</v>
      </c>
      <c r="I121" s="4">
        <v>45412</v>
      </c>
      <c r="J121" s="1">
        <f t="shared" si="5"/>
        <v>0.13700000000000001</v>
      </c>
      <c r="K121" s="1" t="str">
        <f t="shared" si="6"/>
        <v/>
      </c>
      <c r="M121" s="3" t="s">
        <v>165</v>
      </c>
      <c r="N121">
        <v>53.69605</v>
      </c>
      <c r="O121">
        <v>-1.8781600000000001</v>
      </c>
      <c r="P121">
        <v>-1.8809800000000001</v>
      </c>
      <c r="Q121">
        <v>53.697069999999997</v>
      </c>
      <c r="R121">
        <v>408141</v>
      </c>
      <c r="S121">
        <v>422185</v>
      </c>
      <c r="T121">
        <v>407955</v>
      </c>
      <c r="U121">
        <v>422298</v>
      </c>
      <c r="V121">
        <v>53.697069999999997</v>
      </c>
      <c r="W121">
        <v>53.69605</v>
      </c>
      <c r="X121">
        <v>-1.8781600000000001</v>
      </c>
      <c r="Y121">
        <v>-1.8809800000000001</v>
      </c>
      <c r="AB121" t="s">
        <v>49</v>
      </c>
    </row>
    <row r="122" spans="1:28" x14ac:dyDescent="0.3">
      <c r="A122">
        <v>1175</v>
      </c>
      <c r="B122" t="s">
        <v>146</v>
      </c>
      <c r="C122" s="3">
        <v>11</v>
      </c>
      <c r="E122" s="11">
        <v>95</v>
      </c>
      <c r="F122" s="2" t="s">
        <v>50</v>
      </c>
      <c r="H122" s="1">
        <v>8.8999999999999996E-2</v>
      </c>
      <c r="I122" s="4">
        <v>45412</v>
      </c>
      <c r="J122" s="1">
        <f t="shared" si="5"/>
        <v>8.8999999999999996E-2</v>
      </c>
      <c r="K122" s="1" t="str">
        <f t="shared" si="6"/>
        <v/>
      </c>
      <c r="M122" s="3" t="s">
        <v>166</v>
      </c>
      <c r="N122">
        <v>53.697380000000003</v>
      </c>
      <c r="O122">
        <v>-1.8774999999999999</v>
      </c>
      <c r="P122">
        <v>-1.8796200000000001</v>
      </c>
      <c r="Q122">
        <v>53.697330000000001</v>
      </c>
      <c r="R122">
        <v>408185</v>
      </c>
      <c r="S122">
        <v>422333</v>
      </c>
      <c r="T122">
        <v>408045</v>
      </c>
      <c r="U122">
        <v>422327</v>
      </c>
      <c r="V122">
        <v>53.697389999999999</v>
      </c>
      <c r="W122">
        <v>53.697330000000001</v>
      </c>
      <c r="X122">
        <v>-1.8774999999999999</v>
      </c>
      <c r="Y122">
        <v>-1.8796200000000001</v>
      </c>
      <c r="AB122" t="s">
        <v>49</v>
      </c>
    </row>
    <row r="123" spans="1:28" x14ac:dyDescent="0.3">
      <c r="A123">
        <v>1176</v>
      </c>
      <c r="B123" t="s">
        <v>146</v>
      </c>
      <c r="C123" s="3">
        <v>11</v>
      </c>
      <c r="E123" s="11">
        <v>95</v>
      </c>
      <c r="F123" s="2" t="s">
        <v>47</v>
      </c>
      <c r="H123" s="1">
        <v>6.8000000000000005E-2</v>
      </c>
      <c r="I123" s="4">
        <v>45412</v>
      </c>
      <c r="J123" s="1">
        <f t="shared" si="5"/>
        <v>6.8000000000000005E-2</v>
      </c>
      <c r="K123" s="1" t="str">
        <f t="shared" si="6"/>
        <v/>
      </c>
      <c r="M123" s="3" t="s">
        <v>167</v>
      </c>
      <c r="N123">
        <v>53.697180000000003</v>
      </c>
      <c r="O123">
        <v>-1.8758699999999999</v>
      </c>
      <c r="P123">
        <v>-1.8774999999999999</v>
      </c>
      <c r="Q123">
        <v>53.697380000000003</v>
      </c>
      <c r="R123">
        <v>408292</v>
      </c>
      <c r="S123">
        <v>422311</v>
      </c>
      <c r="T123">
        <v>408185</v>
      </c>
      <c r="U123">
        <v>422333</v>
      </c>
      <c r="V123">
        <v>53.697380000000003</v>
      </c>
      <c r="W123">
        <v>53.697180000000003</v>
      </c>
      <c r="X123">
        <v>-1.8758699999999999</v>
      </c>
      <c r="Y123">
        <v>-1.8774999999999999</v>
      </c>
      <c r="AB123" t="s">
        <v>49</v>
      </c>
    </row>
    <row r="124" spans="1:28" x14ac:dyDescent="0.3">
      <c r="A124">
        <v>1184</v>
      </c>
      <c r="B124" t="s">
        <v>168</v>
      </c>
      <c r="C124" s="3">
        <v>7</v>
      </c>
      <c r="E124" s="11">
        <v>102</v>
      </c>
      <c r="F124" s="2" t="s">
        <v>61</v>
      </c>
      <c r="H124" s="1">
        <v>0.16700000000000001</v>
      </c>
      <c r="I124" s="4">
        <v>45433</v>
      </c>
      <c r="J124" s="1">
        <f t="shared" si="5"/>
        <v>0.16700000000000001</v>
      </c>
      <c r="K124" s="1" t="str">
        <f t="shared" si="6"/>
        <v/>
      </c>
      <c r="M124" s="3" t="s">
        <v>169</v>
      </c>
      <c r="N124">
        <v>53.668689999999998</v>
      </c>
      <c r="O124">
        <v>-1.9254199999999999</v>
      </c>
      <c r="P124">
        <v>-1.9228000000000001</v>
      </c>
      <c r="Q124">
        <v>53.666980000000002</v>
      </c>
      <c r="R124">
        <v>405024</v>
      </c>
      <c r="S124">
        <v>419137</v>
      </c>
      <c r="T124">
        <v>405197</v>
      </c>
      <c r="U124">
        <v>418947</v>
      </c>
      <c r="V124">
        <v>53.668700000000001</v>
      </c>
      <c r="W124">
        <v>53.666980000000002</v>
      </c>
      <c r="X124">
        <v>-1.9228000000000001</v>
      </c>
      <c r="Y124">
        <v>-1.9254199999999999</v>
      </c>
      <c r="AB124" t="s">
        <v>49</v>
      </c>
    </row>
    <row r="125" spans="1:28" x14ac:dyDescent="0.3">
      <c r="A125">
        <v>1186</v>
      </c>
      <c r="B125" t="s">
        <v>168</v>
      </c>
      <c r="C125" s="3">
        <v>7</v>
      </c>
      <c r="E125" s="11">
        <v>90</v>
      </c>
      <c r="F125" s="2" t="s">
        <v>61</v>
      </c>
      <c r="H125" s="1">
        <v>0.34799999999999998</v>
      </c>
      <c r="I125" s="4">
        <v>45408</v>
      </c>
      <c r="J125" s="1">
        <f t="shared" si="5"/>
        <v>0.34799999999999998</v>
      </c>
      <c r="K125" s="1" t="str">
        <f t="shared" si="6"/>
        <v/>
      </c>
      <c r="P125">
        <v>-1.91629</v>
      </c>
      <c r="Q125">
        <v>53.669370000000001</v>
      </c>
      <c r="R125">
        <v>405108</v>
      </c>
      <c r="S125">
        <v>419378</v>
      </c>
      <c r="T125">
        <v>405627</v>
      </c>
      <c r="U125">
        <v>419213</v>
      </c>
      <c r="V125">
        <v>53.670859999999998</v>
      </c>
      <c r="W125">
        <v>53.669370000000001</v>
      </c>
      <c r="X125">
        <v>-1.91629</v>
      </c>
      <c r="Y125">
        <v>-1.92415</v>
      </c>
      <c r="AB125" t="s">
        <v>49</v>
      </c>
    </row>
    <row r="126" spans="1:28" x14ac:dyDescent="0.3">
      <c r="A126">
        <v>1194</v>
      </c>
      <c r="B126" t="s">
        <v>170</v>
      </c>
      <c r="C126" s="3">
        <v>5</v>
      </c>
      <c r="E126" s="11">
        <v>154</v>
      </c>
      <c r="F126" s="2" t="s">
        <v>47</v>
      </c>
      <c r="H126" s="1">
        <v>7.6999999999999999E-2</v>
      </c>
      <c r="I126" s="4">
        <v>45443</v>
      </c>
      <c r="J126" s="1">
        <f t="shared" si="5"/>
        <v>7.6999999999999999E-2</v>
      </c>
      <c r="K126" s="1" t="str">
        <f t="shared" si="6"/>
        <v/>
      </c>
      <c r="M126" s="3" t="s">
        <v>171</v>
      </c>
      <c r="N126">
        <v>53.694330000000001</v>
      </c>
      <c r="O126">
        <v>-1.96854</v>
      </c>
      <c r="P126">
        <v>-1.96675</v>
      </c>
      <c r="Q126">
        <v>53.694470000000003</v>
      </c>
      <c r="R126">
        <v>402174</v>
      </c>
      <c r="S126">
        <v>421987</v>
      </c>
      <c r="T126">
        <v>402292</v>
      </c>
      <c r="U126">
        <v>422003</v>
      </c>
      <c r="V126">
        <v>53.694470000000003</v>
      </c>
      <c r="W126">
        <v>53.694270000000003</v>
      </c>
      <c r="X126">
        <v>-1.96675</v>
      </c>
      <c r="Y126">
        <v>-1.96854</v>
      </c>
      <c r="AB126" t="s">
        <v>49</v>
      </c>
    </row>
    <row r="127" spans="1:28" x14ac:dyDescent="0.3">
      <c r="A127">
        <v>1203</v>
      </c>
      <c r="B127" t="s">
        <v>170</v>
      </c>
      <c r="C127" s="3">
        <v>5</v>
      </c>
      <c r="E127" s="2">
        <v>119</v>
      </c>
      <c r="F127" s="2" t="s">
        <v>61</v>
      </c>
      <c r="H127" s="1">
        <v>0.19400000000000001</v>
      </c>
      <c r="I127" s="4">
        <v>45443</v>
      </c>
      <c r="J127" s="1">
        <f t="shared" si="5"/>
        <v>0.19400000000000001</v>
      </c>
      <c r="K127" s="1" t="str">
        <f t="shared" si="6"/>
        <v/>
      </c>
      <c r="M127" s="3" t="s">
        <v>172</v>
      </c>
      <c r="N127">
        <v>53.694879999999998</v>
      </c>
      <c r="O127">
        <v>-1.96441</v>
      </c>
      <c r="P127">
        <v>-1.96028</v>
      </c>
      <c r="Q127">
        <v>53.693649999999998</v>
      </c>
      <c r="R127">
        <v>402447</v>
      </c>
      <c r="S127">
        <v>422049</v>
      </c>
      <c r="T127">
        <v>402719</v>
      </c>
      <c r="U127">
        <v>421912</v>
      </c>
      <c r="V127">
        <v>53.694879999999998</v>
      </c>
      <c r="W127">
        <v>53.693649999999998</v>
      </c>
      <c r="X127">
        <v>-1.96028</v>
      </c>
      <c r="Y127">
        <v>-1.96441</v>
      </c>
      <c r="AB127" t="s">
        <v>49</v>
      </c>
    </row>
    <row r="128" spans="1:28" x14ac:dyDescent="0.3">
      <c r="A128">
        <v>1214</v>
      </c>
      <c r="B128" t="s">
        <v>168</v>
      </c>
      <c r="C128" s="3">
        <v>7</v>
      </c>
      <c r="E128" s="11" t="s">
        <v>54</v>
      </c>
      <c r="F128" s="2" t="s">
        <v>54</v>
      </c>
      <c r="H128" s="1">
        <v>3.4000000000000002E-2</v>
      </c>
      <c r="I128" s="4">
        <v>45443</v>
      </c>
      <c r="J128" s="1">
        <f t="shared" si="5"/>
        <v>3.4000000000000002E-2</v>
      </c>
      <c r="K128" s="1" t="str">
        <f t="shared" si="6"/>
        <v/>
      </c>
      <c r="M128" s="3" t="s">
        <v>173</v>
      </c>
      <c r="N128">
        <v>53.68609</v>
      </c>
      <c r="O128">
        <v>-1.97129</v>
      </c>
      <c r="P128">
        <v>-1.9715</v>
      </c>
      <c r="Q128">
        <v>53.685650000000003</v>
      </c>
      <c r="R128">
        <v>401993</v>
      </c>
      <c r="S128">
        <v>421071</v>
      </c>
      <c r="T128">
        <v>401979</v>
      </c>
      <c r="U128">
        <v>421022</v>
      </c>
      <c r="V128">
        <v>53.68609</v>
      </c>
      <c r="W128">
        <v>53.685650000000003</v>
      </c>
      <c r="X128">
        <v>-1.97129</v>
      </c>
      <c r="Y128">
        <v>-1.97156</v>
      </c>
      <c r="AB128" t="s">
        <v>49</v>
      </c>
    </row>
    <row r="129" spans="1:28" x14ac:dyDescent="0.3">
      <c r="A129">
        <v>1246</v>
      </c>
      <c r="B129" t="s">
        <v>168</v>
      </c>
      <c r="C129" s="3">
        <v>7</v>
      </c>
      <c r="E129" s="2">
        <v>73</v>
      </c>
      <c r="F129" s="2" t="s">
        <v>164</v>
      </c>
      <c r="H129" s="1">
        <v>0.107</v>
      </c>
      <c r="I129" s="4">
        <v>45412</v>
      </c>
      <c r="J129" s="1">
        <f t="shared" si="5"/>
        <v>0.107</v>
      </c>
      <c r="K129" s="1" t="str">
        <f t="shared" si="6"/>
        <v/>
      </c>
      <c r="M129" s="3" t="s">
        <v>174</v>
      </c>
      <c r="N129">
        <v>53.683639999999997</v>
      </c>
      <c r="O129">
        <v>-1.9011800000000001</v>
      </c>
      <c r="P129">
        <v>-1.89974</v>
      </c>
      <c r="Q129">
        <v>53.682369999999999</v>
      </c>
      <c r="R129">
        <v>406623</v>
      </c>
      <c r="S129">
        <v>420802</v>
      </c>
      <c r="T129">
        <v>406719</v>
      </c>
      <c r="U129">
        <v>420661</v>
      </c>
      <c r="V129">
        <v>53.683639999999997</v>
      </c>
      <c r="W129">
        <v>53.682369999999999</v>
      </c>
      <c r="X129">
        <v>-1.89974</v>
      </c>
      <c r="Y129">
        <v>-1.9011800000000001</v>
      </c>
      <c r="AB129" t="s">
        <v>49</v>
      </c>
    </row>
    <row r="130" spans="1:28" x14ac:dyDescent="0.3">
      <c r="A130">
        <v>1255</v>
      </c>
      <c r="B130" t="s">
        <v>170</v>
      </c>
      <c r="C130" s="3">
        <v>5</v>
      </c>
      <c r="E130" s="2">
        <v>166</v>
      </c>
      <c r="F130" s="2" t="s">
        <v>56</v>
      </c>
      <c r="H130" s="1">
        <v>5.0999999999999997E-2</v>
      </c>
      <c r="J130" s="1" t="str">
        <f t="shared" si="5"/>
        <v/>
      </c>
      <c r="K130" s="1">
        <f t="shared" si="6"/>
        <v>5.0999999999999997E-2</v>
      </c>
      <c r="M130" s="3" t="s">
        <v>175</v>
      </c>
      <c r="N130">
        <v>53.704479999999997</v>
      </c>
      <c r="O130">
        <v>-1.95886</v>
      </c>
      <c r="P130">
        <v>-1.95797</v>
      </c>
      <c r="Q130">
        <v>53.703960000000002</v>
      </c>
      <c r="R130">
        <v>402812</v>
      </c>
      <c r="S130">
        <v>423117</v>
      </c>
      <c r="T130">
        <v>402871</v>
      </c>
      <c r="U130">
        <v>423059</v>
      </c>
      <c r="V130">
        <v>53.704479999999997</v>
      </c>
      <c r="W130">
        <v>53.703960000000002</v>
      </c>
      <c r="X130">
        <v>-1.95797</v>
      </c>
      <c r="Y130">
        <v>-1.95886</v>
      </c>
      <c r="AB130" t="s">
        <v>49</v>
      </c>
    </row>
    <row r="131" spans="1:28" x14ac:dyDescent="0.3">
      <c r="A131">
        <v>1263</v>
      </c>
      <c r="B131" t="s">
        <v>168</v>
      </c>
      <c r="C131" s="3">
        <v>7</v>
      </c>
      <c r="E131" s="11">
        <v>52</v>
      </c>
      <c r="F131" s="2" t="s">
        <v>61</v>
      </c>
      <c r="H131" s="1">
        <v>2.1999999999999999E-2</v>
      </c>
      <c r="I131" s="4">
        <v>45408</v>
      </c>
      <c r="J131" s="1">
        <f t="shared" si="5"/>
        <v>2.1999999999999999E-2</v>
      </c>
      <c r="K131" s="1" t="str">
        <f t="shared" si="6"/>
        <v/>
      </c>
      <c r="P131">
        <v>-1.9484699999999999</v>
      </c>
      <c r="Q131">
        <v>53.68618</v>
      </c>
      <c r="R131">
        <v>403467</v>
      </c>
      <c r="S131">
        <v>421076</v>
      </c>
      <c r="T131">
        <v>403500</v>
      </c>
      <c r="U131">
        <v>421081</v>
      </c>
      <c r="V131">
        <v>53.68618</v>
      </c>
      <c r="W131">
        <v>53.686129999999999</v>
      </c>
      <c r="X131">
        <v>-1.9484699999999999</v>
      </c>
      <c r="Y131">
        <v>-1.9489700000000001</v>
      </c>
      <c r="AB131" t="s">
        <v>49</v>
      </c>
    </row>
    <row r="132" spans="1:28" x14ac:dyDescent="0.3">
      <c r="A132">
        <v>1264</v>
      </c>
      <c r="B132" t="s">
        <v>168</v>
      </c>
      <c r="C132" s="3">
        <v>7</v>
      </c>
      <c r="E132" s="11">
        <v>52</v>
      </c>
      <c r="F132" s="2" t="s">
        <v>53</v>
      </c>
      <c r="H132" s="1">
        <v>4.7E-2</v>
      </c>
      <c r="I132" s="4">
        <v>45408</v>
      </c>
      <c r="J132" s="1">
        <f t="shared" si="5"/>
        <v>4.7E-2</v>
      </c>
      <c r="K132" s="1" t="str">
        <f t="shared" si="6"/>
        <v/>
      </c>
      <c r="P132">
        <v>-1.94743</v>
      </c>
      <c r="Q132">
        <v>53.686529999999998</v>
      </c>
      <c r="R132">
        <v>403500</v>
      </c>
      <c r="S132">
        <v>421081</v>
      </c>
      <c r="T132">
        <v>403568</v>
      </c>
      <c r="U132">
        <v>421120</v>
      </c>
      <c r="V132">
        <v>53.686529999999998</v>
      </c>
      <c r="W132">
        <v>53.68618</v>
      </c>
      <c r="X132">
        <v>-1.94743</v>
      </c>
      <c r="Y132">
        <v>-1.9484699999999999</v>
      </c>
      <c r="AB132" t="s">
        <v>49</v>
      </c>
    </row>
    <row r="133" spans="1:28" x14ac:dyDescent="0.3">
      <c r="A133">
        <v>1265</v>
      </c>
      <c r="B133" t="s">
        <v>168</v>
      </c>
      <c r="C133" s="3">
        <v>7</v>
      </c>
      <c r="E133" s="11">
        <v>52</v>
      </c>
      <c r="F133" s="2" t="s">
        <v>47</v>
      </c>
      <c r="H133" s="1">
        <v>0.25</v>
      </c>
      <c r="I133" s="4">
        <v>45408</v>
      </c>
      <c r="J133" s="1">
        <f t="shared" si="5"/>
        <v>0.25</v>
      </c>
      <c r="K133" s="1" t="str">
        <f t="shared" si="6"/>
        <v/>
      </c>
      <c r="P133">
        <v>-1.94163</v>
      </c>
      <c r="Q133">
        <v>53.687109999999997</v>
      </c>
      <c r="R133">
        <v>403568</v>
      </c>
      <c r="S133">
        <v>421120</v>
      </c>
      <c r="T133">
        <v>403951</v>
      </c>
      <c r="U133">
        <v>421185</v>
      </c>
      <c r="V133">
        <v>53.687260000000002</v>
      </c>
      <c r="W133">
        <v>53.686529999999998</v>
      </c>
      <c r="X133">
        <v>-1.94163</v>
      </c>
      <c r="Y133">
        <v>-1.94743</v>
      </c>
      <c r="AB133" t="s">
        <v>49</v>
      </c>
    </row>
    <row r="134" spans="1:28" x14ac:dyDescent="0.3">
      <c r="A134">
        <v>1299</v>
      </c>
      <c r="B134" t="s">
        <v>170</v>
      </c>
      <c r="C134" s="3">
        <v>5</v>
      </c>
      <c r="E134" s="11">
        <v>70</v>
      </c>
      <c r="F134" s="2" t="s">
        <v>47</v>
      </c>
      <c r="H134" s="1">
        <v>0.11</v>
      </c>
      <c r="I134" s="4">
        <v>45440</v>
      </c>
      <c r="J134" s="1">
        <f t="shared" si="5"/>
        <v>0.11</v>
      </c>
      <c r="K134" s="1" t="str">
        <f t="shared" si="6"/>
        <v/>
      </c>
      <c r="M134" s="3" t="s">
        <v>176</v>
      </c>
      <c r="N134">
        <v>53.70843</v>
      </c>
      <c r="O134">
        <v>-1.94659</v>
      </c>
      <c r="P134">
        <v>-1.9478899999999999</v>
      </c>
      <c r="Q134">
        <v>53.707349999999998</v>
      </c>
      <c r="R134">
        <v>403622</v>
      </c>
      <c r="S134">
        <v>423557</v>
      </c>
      <c r="T134">
        <v>403536</v>
      </c>
      <c r="U134">
        <v>423437</v>
      </c>
      <c r="V134">
        <v>53.70843</v>
      </c>
      <c r="W134">
        <v>53.707349999999998</v>
      </c>
      <c r="X134">
        <v>-1.94659</v>
      </c>
      <c r="Y134">
        <v>-1.9478899999999999</v>
      </c>
      <c r="AB134" t="s">
        <v>49</v>
      </c>
    </row>
    <row r="135" spans="1:28" x14ac:dyDescent="0.3">
      <c r="A135">
        <v>1301</v>
      </c>
      <c r="B135" t="s">
        <v>170</v>
      </c>
      <c r="C135" s="3">
        <v>5</v>
      </c>
      <c r="E135" s="11">
        <v>70</v>
      </c>
      <c r="F135" s="2" t="s">
        <v>53</v>
      </c>
      <c r="H135" s="1">
        <v>0.13100000000000001</v>
      </c>
      <c r="I135" s="4">
        <v>45440</v>
      </c>
      <c r="J135" s="1">
        <f t="shared" si="5"/>
        <v>0.13100000000000001</v>
      </c>
      <c r="K135" s="1" t="str">
        <f t="shared" si="6"/>
        <v/>
      </c>
      <c r="M135" s="3" t="s">
        <v>177</v>
      </c>
      <c r="N135">
        <v>53.710270000000001</v>
      </c>
      <c r="O135">
        <v>-1.94652</v>
      </c>
      <c r="P135">
        <v>-1.94659</v>
      </c>
      <c r="Q135">
        <v>53.70843</v>
      </c>
      <c r="R135">
        <v>403627</v>
      </c>
      <c r="S135">
        <v>423762</v>
      </c>
      <c r="T135">
        <v>403622</v>
      </c>
      <c r="U135">
        <v>423557</v>
      </c>
      <c r="V135">
        <v>53.710270000000001</v>
      </c>
      <c r="W135">
        <v>53.70843</v>
      </c>
      <c r="X135">
        <v>-1.9464999999999999</v>
      </c>
      <c r="Y135">
        <v>-1.94659</v>
      </c>
      <c r="AB135" t="s">
        <v>49</v>
      </c>
    </row>
    <row r="136" spans="1:28" x14ac:dyDescent="0.3">
      <c r="A136">
        <v>1304</v>
      </c>
      <c r="B136" t="s">
        <v>168</v>
      </c>
      <c r="C136" s="3">
        <v>7</v>
      </c>
      <c r="E136" s="2">
        <v>45</v>
      </c>
      <c r="F136" s="2" t="s">
        <v>61</v>
      </c>
      <c r="H136" s="1">
        <v>0.14099999999999999</v>
      </c>
      <c r="I136" s="4">
        <v>45433</v>
      </c>
      <c r="J136" s="1">
        <f t="shared" si="5"/>
        <v>0.14099999999999999</v>
      </c>
      <c r="K136" s="1" t="str">
        <f t="shared" si="6"/>
        <v/>
      </c>
      <c r="M136" s="3" t="s">
        <v>178</v>
      </c>
      <c r="N136">
        <v>53.670949999999998</v>
      </c>
      <c r="O136">
        <v>-1.9579299999999999</v>
      </c>
      <c r="P136">
        <v>-1.95495</v>
      </c>
      <c r="Q136">
        <v>53.670099999999998</v>
      </c>
      <c r="R136">
        <v>402876</v>
      </c>
      <c r="S136">
        <v>419387</v>
      </c>
      <c r="T136">
        <v>403073</v>
      </c>
      <c r="U136">
        <v>419292</v>
      </c>
      <c r="V136">
        <v>53.670949999999998</v>
      </c>
      <c r="W136">
        <v>53.670099999999998</v>
      </c>
      <c r="X136">
        <v>-1.95495</v>
      </c>
      <c r="Y136">
        <v>-1.9579299999999999</v>
      </c>
      <c r="AB136" t="s">
        <v>49</v>
      </c>
    </row>
    <row r="137" spans="1:28" x14ac:dyDescent="0.3">
      <c r="A137">
        <v>1306</v>
      </c>
      <c r="B137" t="s">
        <v>168</v>
      </c>
      <c r="C137" s="3">
        <v>7</v>
      </c>
      <c r="E137" s="11" t="s">
        <v>179</v>
      </c>
      <c r="F137" s="2" t="s">
        <v>53</v>
      </c>
      <c r="H137" s="1">
        <v>0.15</v>
      </c>
      <c r="I137" s="4">
        <v>45433</v>
      </c>
      <c r="J137" s="1">
        <f t="shared" si="5"/>
        <v>0.15</v>
      </c>
      <c r="K137" s="1" t="str">
        <f t="shared" si="6"/>
        <v/>
      </c>
      <c r="M137" s="3" t="s">
        <v>180</v>
      </c>
      <c r="N137">
        <v>53.673180000000002</v>
      </c>
      <c r="O137">
        <v>-1.9578</v>
      </c>
      <c r="P137">
        <v>-1.9555100000000001</v>
      </c>
      <c r="Q137">
        <v>53.671500000000002</v>
      </c>
      <c r="R137">
        <v>402884</v>
      </c>
      <c r="S137">
        <v>419635</v>
      </c>
      <c r="T137">
        <v>403036</v>
      </c>
      <c r="U137">
        <v>419448</v>
      </c>
      <c r="V137">
        <v>53.673180000000002</v>
      </c>
      <c r="W137">
        <v>53.671500000000002</v>
      </c>
      <c r="X137">
        <v>-1.9555100000000001</v>
      </c>
      <c r="Y137">
        <v>-1.9578</v>
      </c>
      <c r="AB137" t="s">
        <v>49</v>
      </c>
    </row>
    <row r="138" spans="1:28" x14ac:dyDescent="0.3">
      <c r="A138">
        <v>1307</v>
      </c>
      <c r="B138" t="s">
        <v>168</v>
      </c>
      <c r="C138" s="3">
        <v>7</v>
      </c>
      <c r="E138" s="11" t="s">
        <v>181</v>
      </c>
      <c r="F138" s="2" t="s">
        <v>47</v>
      </c>
      <c r="H138" s="1">
        <v>0.155</v>
      </c>
      <c r="I138" s="4">
        <v>45433</v>
      </c>
      <c r="J138" s="1">
        <f t="shared" si="5"/>
        <v>0.155</v>
      </c>
      <c r="K138" s="1" t="str">
        <f t="shared" si="6"/>
        <v/>
      </c>
      <c r="M138" s="3" t="s">
        <v>182</v>
      </c>
      <c r="N138">
        <v>53.673589999999997</v>
      </c>
      <c r="O138">
        <v>-1.9557800000000001</v>
      </c>
      <c r="P138">
        <v>-1.95462</v>
      </c>
      <c r="Q138">
        <v>53.671529999999997</v>
      </c>
      <c r="R138">
        <v>403018</v>
      </c>
      <c r="S138">
        <v>419680</v>
      </c>
      <c r="T138">
        <v>403095</v>
      </c>
      <c r="U138">
        <v>419451</v>
      </c>
      <c r="V138">
        <v>53.673589999999997</v>
      </c>
      <c r="W138">
        <v>53.671529999999997</v>
      </c>
      <c r="X138">
        <v>-1.95462</v>
      </c>
      <c r="Y138">
        <v>-1.9557800000000001</v>
      </c>
      <c r="AB138" t="s">
        <v>49</v>
      </c>
    </row>
    <row r="139" spans="1:28" x14ac:dyDescent="0.3">
      <c r="A139">
        <v>1308</v>
      </c>
      <c r="B139" t="s">
        <v>168</v>
      </c>
      <c r="C139" s="3">
        <v>7</v>
      </c>
      <c r="E139" s="11" t="s">
        <v>183</v>
      </c>
      <c r="F139" s="2" t="s">
        <v>61</v>
      </c>
      <c r="H139" s="1">
        <v>0.03</v>
      </c>
      <c r="I139" s="4">
        <v>45433</v>
      </c>
      <c r="J139" s="1">
        <f t="shared" si="5"/>
        <v>0.03</v>
      </c>
      <c r="K139" s="1" t="str">
        <f t="shared" si="6"/>
        <v/>
      </c>
      <c r="M139" s="3" t="s">
        <v>184</v>
      </c>
      <c r="N139">
        <v>53.672249999999998</v>
      </c>
      <c r="O139">
        <v>-1.9617</v>
      </c>
      <c r="P139">
        <v>-1.96105</v>
      </c>
      <c r="Q139">
        <v>53.672130000000003</v>
      </c>
      <c r="R139">
        <v>402627</v>
      </c>
      <c r="S139">
        <v>419531</v>
      </c>
      <c r="T139">
        <v>402670</v>
      </c>
      <c r="U139">
        <v>419518</v>
      </c>
      <c r="V139">
        <v>53.672249999999998</v>
      </c>
      <c r="W139">
        <v>53.67212</v>
      </c>
      <c r="X139">
        <v>-1.96105</v>
      </c>
      <c r="Y139">
        <v>-1.9617</v>
      </c>
      <c r="AB139" t="s">
        <v>49</v>
      </c>
    </row>
    <row r="140" spans="1:28" x14ac:dyDescent="0.3">
      <c r="A140">
        <v>1309</v>
      </c>
      <c r="B140" t="s">
        <v>168</v>
      </c>
      <c r="C140" s="3">
        <v>7</v>
      </c>
      <c r="E140" s="11" t="s">
        <v>183</v>
      </c>
      <c r="F140" s="2" t="s">
        <v>47</v>
      </c>
      <c r="H140" s="1">
        <v>0.152</v>
      </c>
      <c r="I140" s="4">
        <v>45433</v>
      </c>
      <c r="J140" s="1">
        <f t="shared" si="5"/>
        <v>0.152</v>
      </c>
      <c r="K140" s="1" t="str">
        <f t="shared" si="6"/>
        <v/>
      </c>
      <c r="M140" s="3" t="s">
        <v>185</v>
      </c>
      <c r="N140">
        <v>53.672130000000003</v>
      </c>
      <c r="O140">
        <v>-1.96105</v>
      </c>
      <c r="P140">
        <v>-1.9578</v>
      </c>
      <c r="Q140">
        <v>53.673180000000002</v>
      </c>
      <c r="R140">
        <v>402670</v>
      </c>
      <c r="S140">
        <v>419518</v>
      </c>
      <c r="T140">
        <v>402884</v>
      </c>
      <c r="U140">
        <v>419635</v>
      </c>
      <c r="V140">
        <v>53.673180000000002</v>
      </c>
      <c r="W140">
        <v>53.672130000000003</v>
      </c>
      <c r="X140">
        <v>-1.9578</v>
      </c>
      <c r="Y140">
        <v>-1.96105</v>
      </c>
      <c r="AB140" t="s">
        <v>49</v>
      </c>
    </row>
    <row r="141" spans="1:28" x14ac:dyDescent="0.3">
      <c r="A141">
        <v>1310</v>
      </c>
      <c r="B141" t="s">
        <v>168</v>
      </c>
      <c r="C141" s="3">
        <v>7</v>
      </c>
      <c r="E141" s="11" t="s">
        <v>183</v>
      </c>
      <c r="F141" s="2" t="s">
        <v>50</v>
      </c>
      <c r="H141" s="1">
        <v>1.9E-2</v>
      </c>
      <c r="I141" s="4">
        <v>45433</v>
      </c>
      <c r="J141" s="1">
        <f t="shared" si="5"/>
        <v>1.9E-2</v>
      </c>
      <c r="K141" s="1" t="str">
        <f t="shared" si="6"/>
        <v/>
      </c>
      <c r="M141" s="3" t="s">
        <v>186</v>
      </c>
      <c r="N141">
        <v>53.673180000000002</v>
      </c>
      <c r="O141">
        <v>-1.9578</v>
      </c>
      <c r="P141">
        <v>-1.95739</v>
      </c>
      <c r="Q141">
        <v>53.673299999999998</v>
      </c>
      <c r="R141">
        <v>402884</v>
      </c>
      <c r="S141">
        <v>419635</v>
      </c>
      <c r="T141">
        <v>402912</v>
      </c>
      <c r="U141">
        <v>419648</v>
      </c>
      <c r="V141">
        <v>53.673299999999998</v>
      </c>
      <c r="W141">
        <v>53.673180000000002</v>
      </c>
      <c r="X141">
        <v>-1.95739</v>
      </c>
      <c r="Y141">
        <v>-1.9578</v>
      </c>
      <c r="AB141" t="s">
        <v>49</v>
      </c>
    </row>
    <row r="142" spans="1:28" x14ac:dyDescent="0.3">
      <c r="A142">
        <v>1312</v>
      </c>
      <c r="B142" t="s">
        <v>168</v>
      </c>
      <c r="C142" s="3">
        <v>7</v>
      </c>
      <c r="E142" s="11" t="s">
        <v>183</v>
      </c>
      <c r="F142" s="2" t="s">
        <v>54</v>
      </c>
      <c r="H142" s="1">
        <v>7.0999999999999994E-2</v>
      </c>
      <c r="I142" s="4">
        <v>45433</v>
      </c>
      <c r="J142" s="1">
        <f t="shared" si="5"/>
        <v>7.0999999999999994E-2</v>
      </c>
      <c r="K142" s="1" t="str">
        <f t="shared" si="6"/>
        <v/>
      </c>
      <c r="M142" s="3" t="s">
        <v>187</v>
      </c>
      <c r="N142">
        <v>53.673299999999998</v>
      </c>
      <c r="O142">
        <v>-1.95739</v>
      </c>
      <c r="P142">
        <v>-1.9558500000000001</v>
      </c>
      <c r="Q142">
        <v>53.673760000000001</v>
      </c>
      <c r="R142">
        <v>402912</v>
      </c>
      <c r="S142">
        <v>419648</v>
      </c>
      <c r="T142">
        <v>403013</v>
      </c>
      <c r="U142">
        <v>419699</v>
      </c>
      <c r="V142">
        <v>53.673760000000001</v>
      </c>
      <c r="W142">
        <v>53.673299999999998</v>
      </c>
      <c r="X142">
        <v>-1.9558500000000001</v>
      </c>
      <c r="Y142">
        <v>-1.95739</v>
      </c>
      <c r="AB142" t="s">
        <v>49</v>
      </c>
    </row>
    <row r="143" spans="1:28" x14ac:dyDescent="0.3">
      <c r="A143">
        <v>1313</v>
      </c>
      <c r="B143" t="s">
        <v>168</v>
      </c>
      <c r="C143" s="3">
        <v>7</v>
      </c>
      <c r="E143" s="11" t="s">
        <v>46</v>
      </c>
      <c r="F143" s="2" t="s">
        <v>46</v>
      </c>
      <c r="H143" s="1">
        <v>9.8000000000000004E-2</v>
      </c>
      <c r="I143" s="4">
        <v>45433</v>
      </c>
      <c r="J143" s="1">
        <f t="shared" si="5"/>
        <v>9.8000000000000004E-2</v>
      </c>
      <c r="K143" s="1" t="str">
        <f t="shared" si="6"/>
        <v/>
      </c>
      <c r="M143" s="3" t="s">
        <v>188</v>
      </c>
      <c r="N143">
        <v>53.674059999999997</v>
      </c>
      <c r="O143">
        <v>-1.96374</v>
      </c>
      <c r="P143">
        <v>-1.96156</v>
      </c>
      <c r="Q143">
        <v>53.673540000000003</v>
      </c>
      <c r="R143">
        <v>402492</v>
      </c>
      <c r="S143">
        <v>419732</v>
      </c>
      <c r="T143">
        <v>402636</v>
      </c>
      <c r="U143">
        <v>419675</v>
      </c>
      <c r="V143">
        <v>53.674059999999997</v>
      </c>
      <c r="W143">
        <v>53.673540000000003</v>
      </c>
      <c r="X143">
        <v>-1.96156</v>
      </c>
      <c r="Y143">
        <v>-1.96374</v>
      </c>
      <c r="AB143" t="s">
        <v>49</v>
      </c>
    </row>
    <row r="144" spans="1:28" x14ac:dyDescent="0.3">
      <c r="A144">
        <v>1314</v>
      </c>
      <c r="B144" t="s">
        <v>168</v>
      </c>
      <c r="C144" s="3">
        <v>7</v>
      </c>
      <c r="E144" s="2" t="s">
        <v>189</v>
      </c>
      <c r="F144" s="2" t="s">
        <v>46</v>
      </c>
      <c r="H144" s="1">
        <v>9.9000000000000005E-2</v>
      </c>
      <c r="I144" s="4">
        <v>45408</v>
      </c>
      <c r="J144" s="1">
        <f t="shared" si="5"/>
        <v>9.9000000000000005E-2</v>
      </c>
      <c r="K144" s="1" t="str">
        <f t="shared" si="6"/>
        <v/>
      </c>
      <c r="P144">
        <v>-1.96147</v>
      </c>
      <c r="Q144">
        <v>53.67351</v>
      </c>
      <c r="R144">
        <v>402733</v>
      </c>
      <c r="S144">
        <v>419800</v>
      </c>
      <c r="T144">
        <v>402642</v>
      </c>
      <c r="U144">
        <v>419671</v>
      </c>
      <c r="V144">
        <v>53.674669999999999</v>
      </c>
      <c r="W144">
        <v>53.67351</v>
      </c>
      <c r="X144">
        <v>-1.9600900000000001</v>
      </c>
      <c r="Y144">
        <v>-1.96147</v>
      </c>
      <c r="AB144" t="s">
        <v>49</v>
      </c>
    </row>
    <row r="145" spans="1:28" x14ac:dyDescent="0.3">
      <c r="A145">
        <v>1316</v>
      </c>
      <c r="B145" t="s">
        <v>168</v>
      </c>
      <c r="C145" s="3">
        <v>7</v>
      </c>
      <c r="E145" s="11" t="s">
        <v>181</v>
      </c>
      <c r="F145" s="2" t="s">
        <v>53</v>
      </c>
      <c r="H145" s="1">
        <v>1.2E-2</v>
      </c>
      <c r="I145" s="4">
        <v>45433</v>
      </c>
      <c r="J145" s="1">
        <f t="shared" si="5"/>
        <v>1.2E-2</v>
      </c>
      <c r="K145" s="1" t="str">
        <f t="shared" si="6"/>
        <v/>
      </c>
      <c r="M145" s="3" t="s">
        <v>190</v>
      </c>
      <c r="N145">
        <v>53.673760000000001</v>
      </c>
      <c r="O145">
        <v>-1.9558500000000001</v>
      </c>
      <c r="P145">
        <v>-1.9557800000000001</v>
      </c>
      <c r="Q145">
        <v>53.673589999999997</v>
      </c>
      <c r="R145">
        <v>403013</v>
      </c>
      <c r="S145">
        <v>419699</v>
      </c>
      <c r="T145">
        <v>403018</v>
      </c>
      <c r="U145">
        <v>419680</v>
      </c>
      <c r="V145">
        <v>53.673760000000001</v>
      </c>
      <c r="W145">
        <v>53.673589999999997</v>
      </c>
      <c r="X145">
        <v>-1.9557800000000001</v>
      </c>
      <c r="Y145">
        <v>-1.9558500000000001</v>
      </c>
      <c r="AB145" t="s">
        <v>49</v>
      </c>
    </row>
    <row r="146" spans="1:28" x14ac:dyDescent="0.3">
      <c r="A146">
        <v>1317</v>
      </c>
      <c r="B146" t="s">
        <v>168</v>
      </c>
      <c r="C146" s="3">
        <v>7</v>
      </c>
      <c r="E146" s="11" t="s">
        <v>181</v>
      </c>
      <c r="F146" s="2" t="s">
        <v>61</v>
      </c>
      <c r="H146" s="1">
        <v>0.16</v>
      </c>
      <c r="I146" s="4">
        <v>45433</v>
      </c>
      <c r="J146" s="1">
        <f t="shared" si="5"/>
        <v>0.16</v>
      </c>
      <c r="K146" s="1" t="str">
        <f t="shared" si="6"/>
        <v/>
      </c>
      <c r="M146" s="3" t="s">
        <v>191</v>
      </c>
      <c r="N146">
        <v>53.675429999999999</v>
      </c>
      <c r="O146">
        <v>-1.95828</v>
      </c>
      <c r="P146">
        <v>-1.9558500000000001</v>
      </c>
      <c r="Q146">
        <v>53.673760000000001</v>
      </c>
      <c r="R146">
        <v>402853</v>
      </c>
      <c r="S146">
        <v>419885</v>
      </c>
      <c r="T146">
        <v>403013</v>
      </c>
      <c r="U146">
        <v>419699</v>
      </c>
      <c r="V146">
        <v>53.675429999999999</v>
      </c>
      <c r="W146">
        <v>53.673760000000001</v>
      </c>
      <c r="X146">
        <v>-1.9558500000000001</v>
      </c>
      <c r="Y146">
        <v>-1.95828</v>
      </c>
      <c r="AB146" t="s">
        <v>49</v>
      </c>
    </row>
    <row r="147" spans="1:28" x14ac:dyDescent="0.3">
      <c r="A147">
        <v>1318</v>
      </c>
      <c r="B147" t="s">
        <v>168</v>
      </c>
      <c r="C147" s="3">
        <v>7</v>
      </c>
      <c r="E147" s="11" t="s">
        <v>192</v>
      </c>
      <c r="F147" s="2" t="s">
        <v>53</v>
      </c>
      <c r="H147" s="1">
        <v>9.4E-2</v>
      </c>
      <c r="I147" s="4">
        <v>45433</v>
      </c>
      <c r="J147" s="1">
        <f t="shared" si="5"/>
        <v>9.4E-2</v>
      </c>
      <c r="K147" s="1" t="str">
        <f t="shared" si="6"/>
        <v/>
      </c>
      <c r="M147" s="3" t="s">
        <v>193</v>
      </c>
      <c r="N147">
        <v>53.674059999999997</v>
      </c>
      <c r="O147">
        <v>-1.96374</v>
      </c>
      <c r="P147">
        <v>-1.9616400000000001</v>
      </c>
      <c r="Q147">
        <v>53.67456</v>
      </c>
      <c r="R147">
        <v>402492</v>
      </c>
      <c r="S147">
        <v>419732</v>
      </c>
      <c r="T147">
        <v>402631</v>
      </c>
      <c r="U147">
        <v>419788</v>
      </c>
      <c r="V147">
        <v>53.67456</v>
      </c>
      <c r="W147">
        <v>53.674059999999997</v>
      </c>
      <c r="X147">
        <v>-1.9616400000000001</v>
      </c>
      <c r="Y147">
        <v>-1.96374</v>
      </c>
      <c r="AB147" t="s">
        <v>49</v>
      </c>
    </row>
    <row r="148" spans="1:28" x14ac:dyDescent="0.3">
      <c r="A148">
        <v>1331</v>
      </c>
      <c r="B148" t="s">
        <v>168</v>
      </c>
      <c r="C148" s="3">
        <v>7</v>
      </c>
      <c r="E148" s="2">
        <v>59</v>
      </c>
      <c r="F148" s="2" t="s">
        <v>47</v>
      </c>
      <c r="H148" s="1">
        <v>0.18</v>
      </c>
      <c r="I148" s="4">
        <v>45433</v>
      </c>
      <c r="J148" s="1">
        <f t="shared" si="5"/>
        <v>0.18</v>
      </c>
      <c r="K148" s="1" t="str">
        <f t="shared" si="6"/>
        <v/>
      </c>
      <c r="M148" s="3" t="s">
        <v>194</v>
      </c>
      <c r="N148">
        <v>53.680030000000002</v>
      </c>
      <c r="O148">
        <v>-1.9392400000000001</v>
      </c>
      <c r="P148">
        <v>-1.9360200000000001</v>
      </c>
      <c r="Q148">
        <v>53.68018</v>
      </c>
      <c r="R148">
        <v>404110</v>
      </c>
      <c r="S148">
        <v>420398</v>
      </c>
      <c r="T148">
        <v>404323</v>
      </c>
      <c r="U148">
        <v>420415</v>
      </c>
      <c r="V148">
        <v>53.680860000000003</v>
      </c>
      <c r="W148">
        <v>53.680019999999999</v>
      </c>
      <c r="X148">
        <v>-1.9360200000000001</v>
      </c>
      <c r="Y148">
        <v>-1.9392400000000001</v>
      </c>
      <c r="AB148" t="s">
        <v>49</v>
      </c>
    </row>
    <row r="149" spans="1:28" x14ac:dyDescent="0.3">
      <c r="A149">
        <v>1332</v>
      </c>
      <c r="B149" t="s">
        <v>168</v>
      </c>
      <c r="C149" s="3">
        <v>7</v>
      </c>
      <c r="E149" s="2">
        <v>59</v>
      </c>
      <c r="F149" s="2" t="s">
        <v>53</v>
      </c>
      <c r="H149" s="1">
        <v>1.6E-2</v>
      </c>
      <c r="I149" s="4">
        <v>45433</v>
      </c>
      <c r="J149" s="1">
        <f t="shared" si="5"/>
        <v>1.6E-2</v>
      </c>
      <c r="K149" s="1" t="str">
        <f t="shared" si="6"/>
        <v/>
      </c>
      <c r="M149" s="3" t="s">
        <v>195</v>
      </c>
      <c r="N149">
        <v>53.680259999999997</v>
      </c>
      <c r="O149">
        <v>-1.93916</v>
      </c>
      <c r="P149">
        <v>-1.9392400000000001</v>
      </c>
      <c r="Q149">
        <v>53.680030000000002</v>
      </c>
      <c r="R149">
        <v>404115</v>
      </c>
      <c r="S149">
        <v>420423</v>
      </c>
      <c r="T149">
        <v>404110</v>
      </c>
      <c r="U149">
        <v>420398</v>
      </c>
      <c r="V149">
        <v>53.680259999999997</v>
      </c>
      <c r="W149">
        <v>53.680030000000002</v>
      </c>
      <c r="X149">
        <v>-1.93916</v>
      </c>
      <c r="Y149">
        <v>-1.9392400000000001</v>
      </c>
      <c r="AB149" t="s">
        <v>49</v>
      </c>
    </row>
    <row r="150" spans="1:28" x14ac:dyDescent="0.3">
      <c r="A150">
        <v>1337</v>
      </c>
      <c r="B150" t="s">
        <v>168</v>
      </c>
      <c r="C150" s="3">
        <v>7</v>
      </c>
      <c r="E150" s="2">
        <v>152</v>
      </c>
      <c r="F150" s="2" t="s">
        <v>61</v>
      </c>
      <c r="H150" s="1">
        <v>9.7000000000000003E-2</v>
      </c>
      <c r="I150" s="4">
        <v>45433</v>
      </c>
      <c r="J150" s="1">
        <f t="shared" si="5"/>
        <v>9.7000000000000003E-2</v>
      </c>
      <c r="K150" s="1" t="str">
        <f t="shared" si="6"/>
        <v/>
      </c>
      <c r="M150" s="3" t="s">
        <v>196</v>
      </c>
      <c r="N150">
        <v>53.6815</v>
      </c>
      <c r="O150">
        <v>-1.9349400000000001</v>
      </c>
      <c r="P150">
        <v>-1.93319</v>
      </c>
      <c r="Q150">
        <v>53.680869999999999</v>
      </c>
      <c r="R150">
        <v>404394</v>
      </c>
      <c r="S150">
        <v>420562</v>
      </c>
      <c r="T150">
        <v>404509</v>
      </c>
      <c r="U150">
        <v>420492</v>
      </c>
      <c r="V150">
        <v>53.6815</v>
      </c>
      <c r="W150">
        <v>53.680869999999999</v>
      </c>
      <c r="X150">
        <v>-1.93319</v>
      </c>
      <c r="Y150">
        <v>-1.9349400000000001</v>
      </c>
      <c r="AB150" t="s">
        <v>49</v>
      </c>
    </row>
    <row r="151" spans="1:28" x14ac:dyDescent="0.3">
      <c r="A151">
        <v>1340</v>
      </c>
      <c r="B151" t="s">
        <v>168</v>
      </c>
      <c r="C151" s="3">
        <v>7</v>
      </c>
      <c r="E151" s="11">
        <v>100</v>
      </c>
      <c r="F151" s="2" t="s">
        <v>61</v>
      </c>
      <c r="H151" s="1">
        <v>0.105</v>
      </c>
      <c r="I151" s="4">
        <v>45433</v>
      </c>
      <c r="J151" s="1">
        <f t="shared" si="5"/>
        <v>0.105</v>
      </c>
      <c r="K151" s="1" t="str">
        <f t="shared" si="6"/>
        <v/>
      </c>
      <c r="M151" s="3" t="s">
        <v>197</v>
      </c>
      <c r="N151">
        <v>53.665570000000002</v>
      </c>
      <c r="O151">
        <v>-1.9402600000000001</v>
      </c>
      <c r="P151">
        <v>-1.93872</v>
      </c>
      <c r="Q151">
        <v>53.664490000000001</v>
      </c>
      <c r="R151">
        <v>404044</v>
      </c>
      <c r="S151">
        <v>418789</v>
      </c>
      <c r="T151">
        <v>404146</v>
      </c>
      <c r="U151">
        <v>418669</v>
      </c>
      <c r="V151">
        <v>53.665570000000002</v>
      </c>
      <c r="W151">
        <v>53.664470000000001</v>
      </c>
      <c r="X151">
        <v>-1.93872</v>
      </c>
      <c r="Y151">
        <v>-1.9402600000000001</v>
      </c>
      <c r="AB151" t="s">
        <v>49</v>
      </c>
    </row>
    <row r="152" spans="1:28" x14ac:dyDescent="0.3">
      <c r="A152">
        <v>1341</v>
      </c>
      <c r="B152" t="s">
        <v>168</v>
      </c>
      <c r="C152" s="3">
        <v>7</v>
      </c>
      <c r="E152" s="11">
        <v>101</v>
      </c>
      <c r="F152" s="2" t="s">
        <v>61</v>
      </c>
      <c r="H152" s="1">
        <v>0.28199999999999997</v>
      </c>
      <c r="I152" s="4">
        <v>45433</v>
      </c>
      <c r="J152" s="1">
        <f t="shared" si="5"/>
        <v>0.28199999999999997</v>
      </c>
      <c r="K152" s="1" t="str">
        <f t="shared" si="6"/>
        <v/>
      </c>
      <c r="M152" s="3" t="s">
        <v>198</v>
      </c>
      <c r="N152">
        <v>53.664490000000001</v>
      </c>
      <c r="O152">
        <v>-1.93872</v>
      </c>
      <c r="P152">
        <v>-1.93431</v>
      </c>
      <c r="Q152">
        <v>53.667349999999999</v>
      </c>
      <c r="R152">
        <v>404146</v>
      </c>
      <c r="S152">
        <v>418669</v>
      </c>
      <c r="T152">
        <v>404437</v>
      </c>
      <c r="U152">
        <v>418987</v>
      </c>
      <c r="V152">
        <v>53.667349999999999</v>
      </c>
      <c r="W152">
        <v>53.664490000000001</v>
      </c>
      <c r="X152">
        <v>-1.93431</v>
      </c>
      <c r="Y152">
        <v>-1.93872</v>
      </c>
      <c r="AB152" t="s">
        <v>49</v>
      </c>
    </row>
    <row r="153" spans="1:28" x14ac:dyDescent="0.3">
      <c r="A153">
        <v>1355</v>
      </c>
      <c r="B153" t="s">
        <v>199</v>
      </c>
      <c r="C153" s="3">
        <v>13</v>
      </c>
      <c r="E153" s="11">
        <v>106</v>
      </c>
      <c r="F153" s="2" t="s">
        <v>56</v>
      </c>
      <c r="H153" s="1">
        <v>0.20699999999999999</v>
      </c>
      <c r="I153" s="4">
        <v>45440</v>
      </c>
      <c r="J153" s="1">
        <f t="shared" si="5"/>
        <v>0.20699999999999999</v>
      </c>
      <c r="K153" s="1" t="str">
        <f t="shared" si="6"/>
        <v/>
      </c>
      <c r="M153" s="3" t="s">
        <v>200</v>
      </c>
      <c r="N153">
        <v>53.708649999999999</v>
      </c>
      <c r="O153">
        <v>-1.9798</v>
      </c>
      <c r="P153">
        <v>-1.9764999999999999</v>
      </c>
      <c r="Q153">
        <v>53.706530000000001</v>
      </c>
      <c r="R153">
        <v>401430</v>
      </c>
      <c r="S153">
        <v>423580</v>
      </c>
      <c r="T153">
        <v>401648</v>
      </c>
      <c r="U153">
        <v>423345</v>
      </c>
      <c r="V153">
        <v>53.708649999999999</v>
      </c>
      <c r="W153">
        <v>53.706530000000001</v>
      </c>
      <c r="X153">
        <v>-1.9764999999999999</v>
      </c>
      <c r="Y153">
        <v>-1.9798</v>
      </c>
      <c r="AB153" t="s">
        <v>49</v>
      </c>
    </row>
    <row r="154" spans="1:28" x14ac:dyDescent="0.3">
      <c r="A154">
        <v>1357</v>
      </c>
      <c r="B154" t="s">
        <v>168</v>
      </c>
      <c r="C154" s="3">
        <v>7</v>
      </c>
      <c r="E154" s="11" t="s">
        <v>192</v>
      </c>
      <c r="F154" s="2" t="s">
        <v>47</v>
      </c>
      <c r="H154" s="1">
        <v>6.6000000000000003E-2</v>
      </c>
      <c r="I154" s="4">
        <v>45433</v>
      </c>
      <c r="J154" s="1">
        <f t="shared" si="5"/>
        <v>6.6000000000000003E-2</v>
      </c>
      <c r="K154" s="1" t="str">
        <f t="shared" si="6"/>
        <v/>
      </c>
      <c r="M154" s="3" t="s">
        <v>201</v>
      </c>
      <c r="N154">
        <v>53.67456</v>
      </c>
      <c r="O154">
        <v>-1.9616400000000001</v>
      </c>
      <c r="P154">
        <v>-1.9600900000000001</v>
      </c>
      <c r="Q154">
        <v>53.674669999999999</v>
      </c>
      <c r="R154">
        <v>402631</v>
      </c>
      <c r="S154">
        <v>419788</v>
      </c>
      <c r="T154">
        <v>402733</v>
      </c>
      <c r="U154">
        <v>419800</v>
      </c>
      <c r="V154">
        <v>53.674729999999997</v>
      </c>
      <c r="W154">
        <v>53.67456</v>
      </c>
      <c r="X154">
        <v>-1.9600900000000001</v>
      </c>
      <c r="Y154">
        <v>-1.9616400000000001</v>
      </c>
      <c r="AB154" t="s">
        <v>49</v>
      </c>
    </row>
    <row r="155" spans="1:28" x14ac:dyDescent="0.3">
      <c r="A155">
        <v>1370</v>
      </c>
      <c r="B155" t="s">
        <v>170</v>
      </c>
      <c r="C155" s="3">
        <v>5</v>
      </c>
      <c r="E155" s="2">
        <v>166</v>
      </c>
      <c r="F155" s="2" t="s">
        <v>54</v>
      </c>
      <c r="H155" s="1">
        <v>0.11700000000000001</v>
      </c>
      <c r="I155" s="4">
        <v>45440</v>
      </c>
      <c r="J155" s="1">
        <f t="shared" si="5"/>
        <v>0.11700000000000001</v>
      </c>
      <c r="K155" s="1" t="str">
        <f t="shared" si="6"/>
        <v/>
      </c>
      <c r="M155" s="3" t="s">
        <v>202</v>
      </c>
      <c r="N155">
        <v>53.705509999999997</v>
      </c>
      <c r="O155">
        <v>-1.9610700000000001</v>
      </c>
      <c r="P155">
        <v>-1.95886</v>
      </c>
      <c r="Q155">
        <v>53.704479999999997</v>
      </c>
      <c r="R155">
        <v>402666</v>
      </c>
      <c r="S155">
        <v>423232</v>
      </c>
      <c r="T155">
        <v>402812</v>
      </c>
      <c r="U155">
        <v>423117</v>
      </c>
      <c r="V155">
        <v>53.705509999999997</v>
      </c>
      <c r="W155">
        <v>53.704479999999997</v>
      </c>
      <c r="X155">
        <v>-1.95886</v>
      </c>
      <c r="Y155">
        <v>-1.9610700000000001</v>
      </c>
      <c r="AB155" t="s">
        <v>49</v>
      </c>
    </row>
    <row r="156" spans="1:28" x14ac:dyDescent="0.3">
      <c r="A156">
        <v>1373</v>
      </c>
      <c r="B156" t="s">
        <v>170</v>
      </c>
      <c r="C156" s="3">
        <v>5</v>
      </c>
      <c r="E156" s="2">
        <v>166</v>
      </c>
      <c r="F156" s="2" t="s">
        <v>50</v>
      </c>
      <c r="H156" s="1">
        <v>0.10199999999999999</v>
      </c>
      <c r="I156" s="4">
        <v>45440</v>
      </c>
      <c r="J156" s="1">
        <f t="shared" si="5"/>
        <v>0.10199999999999999</v>
      </c>
      <c r="K156" s="1" t="str">
        <f t="shared" si="6"/>
        <v/>
      </c>
      <c r="M156" s="3" t="s">
        <v>203</v>
      </c>
      <c r="N156">
        <v>53.706209999999999</v>
      </c>
      <c r="O156">
        <v>-1.9632499999999999</v>
      </c>
      <c r="P156">
        <v>-1.9610700000000001</v>
      </c>
      <c r="Q156">
        <v>53.705509999999997</v>
      </c>
      <c r="R156">
        <v>402522</v>
      </c>
      <c r="S156">
        <v>423309</v>
      </c>
      <c r="T156">
        <v>402666</v>
      </c>
      <c r="U156">
        <v>423232</v>
      </c>
      <c r="V156">
        <v>53.706209999999999</v>
      </c>
      <c r="W156">
        <v>53.705509999999997</v>
      </c>
      <c r="X156">
        <v>-1.9610700000000001</v>
      </c>
      <c r="Y156">
        <v>-1.9632499999999999</v>
      </c>
      <c r="AB156" t="s">
        <v>49</v>
      </c>
    </row>
    <row r="157" spans="1:28" x14ac:dyDescent="0.3">
      <c r="A157">
        <v>1376</v>
      </c>
      <c r="B157" t="s">
        <v>170</v>
      </c>
      <c r="C157" s="3">
        <v>5</v>
      </c>
      <c r="E157" s="2">
        <v>166</v>
      </c>
      <c r="F157" s="2" t="s">
        <v>47</v>
      </c>
      <c r="H157" s="1">
        <v>2.5999999999999999E-2</v>
      </c>
      <c r="I157" s="4">
        <v>45440</v>
      </c>
      <c r="J157" s="1">
        <f t="shared" si="5"/>
        <v>2.5999999999999999E-2</v>
      </c>
      <c r="K157" s="1" t="str">
        <f t="shared" si="6"/>
        <v/>
      </c>
      <c r="M157" s="3" t="s">
        <v>204</v>
      </c>
      <c r="N157">
        <v>53.706290000000003</v>
      </c>
      <c r="O157">
        <v>-1.9638599999999999</v>
      </c>
      <c r="P157">
        <v>-1.9632499999999999</v>
      </c>
      <c r="Q157">
        <v>53.706209999999999</v>
      </c>
      <c r="R157">
        <v>402482</v>
      </c>
      <c r="S157">
        <v>423318</v>
      </c>
      <c r="T157">
        <v>402522</v>
      </c>
      <c r="U157">
        <v>423309</v>
      </c>
      <c r="V157">
        <v>53.706290000000003</v>
      </c>
      <c r="W157">
        <v>53.706209999999999</v>
      </c>
      <c r="X157">
        <v>-1.9632499999999999</v>
      </c>
      <c r="Y157">
        <v>-1.9638599999999999</v>
      </c>
      <c r="AB157" t="s">
        <v>49</v>
      </c>
    </row>
    <row r="158" spans="1:28" x14ac:dyDescent="0.3">
      <c r="A158">
        <v>1381</v>
      </c>
      <c r="B158" t="s">
        <v>170</v>
      </c>
      <c r="C158" s="3">
        <v>5</v>
      </c>
      <c r="E158" s="2">
        <v>166</v>
      </c>
      <c r="F158" s="2" t="s">
        <v>53</v>
      </c>
      <c r="H158" s="1">
        <v>0.153</v>
      </c>
      <c r="I158" s="4">
        <v>45440</v>
      </c>
      <c r="J158" s="1">
        <f t="shared" si="5"/>
        <v>0.153</v>
      </c>
      <c r="K158" s="1" t="str">
        <f t="shared" si="6"/>
        <v/>
      </c>
      <c r="M158" s="3" t="s">
        <v>205</v>
      </c>
      <c r="N158">
        <v>53.706859999999999</v>
      </c>
      <c r="O158">
        <v>-1.9674799999999999</v>
      </c>
      <c r="P158">
        <v>-1.9638599999999999</v>
      </c>
      <c r="Q158">
        <v>53.706299999999999</v>
      </c>
      <c r="R158">
        <v>402243</v>
      </c>
      <c r="S158">
        <v>423382</v>
      </c>
      <c r="T158">
        <v>402482</v>
      </c>
      <c r="U158">
        <v>423319</v>
      </c>
      <c r="V158">
        <v>53.706859999999999</v>
      </c>
      <c r="W158">
        <v>53.706299999999999</v>
      </c>
      <c r="X158">
        <v>-1.9638599999999999</v>
      </c>
      <c r="Y158">
        <v>-1.9674799999999999</v>
      </c>
      <c r="AB158" t="s">
        <v>49</v>
      </c>
    </row>
    <row r="159" spans="1:28" x14ac:dyDescent="0.3">
      <c r="A159">
        <v>1397</v>
      </c>
      <c r="B159" t="s">
        <v>146</v>
      </c>
      <c r="C159" s="3">
        <v>11</v>
      </c>
      <c r="E159" s="11" t="s">
        <v>206</v>
      </c>
      <c r="F159" s="2" t="s">
        <v>53</v>
      </c>
      <c r="H159" s="1">
        <v>0.29199999999999998</v>
      </c>
      <c r="I159" s="4">
        <v>45412</v>
      </c>
      <c r="J159" s="1">
        <f t="shared" si="5"/>
        <v>0.29199999999999998</v>
      </c>
      <c r="K159" s="1" t="str">
        <f t="shared" si="6"/>
        <v/>
      </c>
      <c r="M159" s="3" t="s">
        <v>207</v>
      </c>
      <c r="N159">
        <v>53.685809999999996</v>
      </c>
      <c r="O159">
        <v>-1.90995</v>
      </c>
      <c r="P159">
        <v>-1.90324</v>
      </c>
      <c r="Q159">
        <v>53.685659999999999</v>
      </c>
      <c r="R159">
        <v>406044</v>
      </c>
      <c r="S159">
        <v>421043</v>
      </c>
      <c r="T159">
        <v>406487</v>
      </c>
      <c r="U159">
        <v>421027</v>
      </c>
      <c r="V159">
        <v>53.686149999999998</v>
      </c>
      <c r="W159">
        <v>53.685659999999999</v>
      </c>
      <c r="X159">
        <v>-1.90324</v>
      </c>
      <c r="Y159">
        <v>-1.90995</v>
      </c>
      <c r="AB159" t="s">
        <v>49</v>
      </c>
    </row>
    <row r="160" spans="1:28" x14ac:dyDescent="0.3">
      <c r="A160">
        <v>1400</v>
      </c>
      <c r="B160" t="s">
        <v>146</v>
      </c>
      <c r="C160" s="3">
        <v>11</v>
      </c>
      <c r="E160" s="2">
        <v>73</v>
      </c>
      <c r="F160" s="2" t="s">
        <v>54</v>
      </c>
      <c r="H160" s="1">
        <v>0.81499999999999995</v>
      </c>
      <c r="I160" s="4">
        <v>45429</v>
      </c>
      <c r="J160" s="1">
        <f t="shared" si="5"/>
        <v>0.81499999999999995</v>
      </c>
      <c r="K160" s="1" t="str">
        <f t="shared" si="6"/>
        <v/>
      </c>
      <c r="M160" s="3" t="s">
        <v>208</v>
      </c>
      <c r="N160">
        <v>53.661450000000002</v>
      </c>
      <c r="O160">
        <v>-1.89005</v>
      </c>
      <c r="P160">
        <v>-1.89662</v>
      </c>
      <c r="Q160">
        <v>53.651220000000002</v>
      </c>
      <c r="R160">
        <v>407362</v>
      </c>
      <c r="S160">
        <v>418334</v>
      </c>
      <c r="T160">
        <v>406930</v>
      </c>
      <c r="U160">
        <v>417196</v>
      </c>
      <c r="V160">
        <v>53.661450000000002</v>
      </c>
      <c r="W160">
        <v>53.651220000000002</v>
      </c>
      <c r="X160">
        <v>-1.89005</v>
      </c>
      <c r="Y160">
        <v>-1.8975</v>
      </c>
      <c r="AB160" t="s">
        <v>49</v>
      </c>
    </row>
    <row r="161" spans="1:28" x14ac:dyDescent="0.3">
      <c r="A161">
        <v>1401</v>
      </c>
      <c r="B161" t="s">
        <v>146</v>
      </c>
      <c r="C161" s="3">
        <v>11</v>
      </c>
      <c r="E161" s="2">
        <v>79</v>
      </c>
      <c r="F161" s="2" t="s">
        <v>56</v>
      </c>
      <c r="H161" s="1">
        <v>2.3E-2</v>
      </c>
      <c r="I161" s="4">
        <v>45429</v>
      </c>
      <c r="J161" s="1">
        <f t="shared" si="5"/>
        <v>2.3E-2</v>
      </c>
      <c r="K161" s="1" t="str">
        <f t="shared" si="6"/>
        <v/>
      </c>
      <c r="M161" s="3" t="s">
        <v>209</v>
      </c>
      <c r="N161">
        <v>53.651220000000002</v>
      </c>
      <c r="O161">
        <v>-1.89662</v>
      </c>
      <c r="P161">
        <v>-1.8960399999999999</v>
      </c>
      <c r="Q161">
        <v>53.651229999999998</v>
      </c>
      <c r="R161">
        <v>406930</v>
      </c>
      <c r="S161">
        <v>417196</v>
      </c>
      <c r="T161">
        <v>406968</v>
      </c>
      <c r="U161">
        <v>417197</v>
      </c>
      <c r="V161">
        <v>53.651229999999998</v>
      </c>
      <c r="W161">
        <v>53.651220000000002</v>
      </c>
      <c r="X161">
        <v>-1.8960399999999999</v>
      </c>
      <c r="Y161">
        <v>-1.89662</v>
      </c>
      <c r="AB161" t="s">
        <v>49</v>
      </c>
    </row>
    <row r="162" spans="1:28" x14ac:dyDescent="0.3">
      <c r="A162">
        <v>1410</v>
      </c>
      <c r="B162" t="s">
        <v>168</v>
      </c>
      <c r="C162" s="3">
        <v>7</v>
      </c>
      <c r="E162" s="2" t="s">
        <v>210</v>
      </c>
      <c r="F162" s="2" t="s">
        <v>61</v>
      </c>
      <c r="H162" s="1">
        <v>9.4E-2</v>
      </c>
      <c r="J162" s="1" t="str">
        <f t="shared" si="5"/>
        <v/>
      </c>
      <c r="K162" s="1">
        <f t="shared" si="6"/>
        <v>9.4E-2</v>
      </c>
      <c r="M162" s="3" t="s">
        <v>211</v>
      </c>
      <c r="N162">
        <v>53.669110000000003</v>
      </c>
      <c r="O162">
        <v>-1.9809099999999999</v>
      </c>
      <c r="P162">
        <v>-1.97864</v>
      </c>
      <c r="Q162">
        <v>53.669170000000001</v>
      </c>
      <c r="R162">
        <v>401358</v>
      </c>
      <c r="S162">
        <v>419181</v>
      </c>
      <c r="T162">
        <v>401508</v>
      </c>
      <c r="U162">
        <v>419188</v>
      </c>
      <c r="V162">
        <v>53.669170000000001</v>
      </c>
      <c r="W162">
        <v>53.669089999999997</v>
      </c>
      <c r="X162">
        <v>-1.97864</v>
      </c>
      <c r="Y162">
        <v>-1.9809099999999999</v>
      </c>
      <c r="AB162" t="s">
        <v>49</v>
      </c>
    </row>
    <row r="163" spans="1:28" x14ac:dyDescent="0.3">
      <c r="A163">
        <v>1427</v>
      </c>
      <c r="B163" t="s">
        <v>168</v>
      </c>
      <c r="C163" s="3">
        <v>7</v>
      </c>
      <c r="E163" s="2">
        <v>73</v>
      </c>
      <c r="F163" s="2" t="s">
        <v>61</v>
      </c>
      <c r="H163" s="1">
        <v>8.1000000000000003E-2</v>
      </c>
      <c r="I163" s="4">
        <v>45412</v>
      </c>
      <c r="J163" s="1">
        <f t="shared" si="5"/>
        <v>8.1000000000000003E-2</v>
      </c>
      <c r="K163" s="1" t="str">
        <f t="shared" si="6"/>
        <v/>
      </c>
      <c r="M163" s="3" t="s">
        <v>212</v>
      </c>
      <c r="N163">
        <v>53.683759999999999</v>
      </c>
      <c r="O163">
        <v>-1.9068400000000001</v>
      </c>
      <c r="P163">
        <v>-1.90872</v>
      </c>
      <c r="Q163">
        <v>53.683529999999998</v>
      </c>
      <c r="R163">
        <v>406249</v>
      </c>
      <c r="S163">
        <v>420815</v>
      </c>
      <c r="T163">
        <v>406125</v>
      </c>
      <c r="U163">
        <v>420789</v>
      </c>
      <c r="V163">
        <v>53.683759999999999</v>
      </c>
      <c r="W163">
        <v>53.683520000000001</v>
      </c>
      <c r="X163">
        <v>-1.9068400000000001</v>
      </c>
      <c r="Y163">
        <v>-1.90872</v>
      </c>
      <c r="AB163" t="s">
        <v>49</v>
      </c>
    </row>
    <row r="164" spans="1:28" x14ac:dyDescent="0.3">
      <c r="A164">
        <v>1429</v>
      </c>
      <c r="B164" t="s">
        <v>168</v>
      </c>
      <c r="C164" s="3">
        <v>7</v>
      </c>
      <c r="E164" s="2">
        <v>73</v>
      </c>
      <c r="F164" s="2" t="s">
        <v>47</v>
      </c>
      <c r="H164" s="1">
        <v>4.5999999999999999E-2</v>
      </c>
      <c r="I164" s="4">
        <v>45412</v>
      </c>
      <c r="J164" s="1">
        <f t="shared" si="5"/>
        <v>4.5999999999999999E-2</v>
      </c>
      <c r="K164" s="1" t="str">
        <f t="shared" si="6"/>
        <v/>
      </c>
      <c r="M164" s="3" t="s">
        <v>213</v>
      </c>
      <c r="N164">
        <v>53.683920000000001</v>
      </c>
      <c r="O164">
        <v>-1.9057599999999999</v>
      </c>
      <c r="P164">
        <v>-1.9068400000000001</v>
      </c>
      <c r="Q164">
        <v>53.683759999999999</v>
      </c>
      <c r="R164">
        <v>406321</v>
      </c>
      <c r="S164">
        <v>420833</v>
      </c>
      <c r="T164">
        <v>406249</v>
      </c>
      <c r="U164">
        <v>420815</v>
      </c>
      <c r="V164">
        <v>53.683920000000001</v>
      </c>
      <c r="W164">
        <v>53.683759999999999</v>
      </c>
      <c r="X164">
        <v>-1.9057599999999999</v>
      </c>
      <c r="Y164">
        <v>-1.9068400000000001</v>
      </c>
      <c r="AB164" t="s">
        <v>49</v>
      </c>
    </row>
    <row r="165" spans="1:28" x14ac:dyDescent="0.3">
      <c r="A165">
        <v>1430</v>
      </c>
      <c r="B165" t="s">
        <v>168</v>
      </c>
      <c r="C165" s="3">
        <v>7</v>
      </c>
      <c r="E165" s="2">
        <v>73</v>
      </c>
      <c r="F165" s="2" t="s">
        <v>54</v>
      </c>
      <c r="H165" s="1">
        <v>9.4E-2</v>
      </c>
      <c r="I165" s="4">
        <v>45412</v>
      </c>
      <c r="J165" s="1">
        <f t="shared" si="5"/>
        <v>9.4E-2</v>
      </c>
      <c r="K165" s="1" t="str">
        <f t="shared" si="6"/>
        <v/>
      </c>
      <c r="M165" s="3" t="s">
        <v>208</v>
      </c>
      <c r="N165">
        <v>53.683959999999999</v>
      </c>
      <c r="O165">
        <v>-1.90347</v>
      </c>
      <c r="P165">
        <v>-1.9057599999999999</v>
      </c>
      <c r="Q165">
        <v>53.683920000000001</v>
      </c>
      <c r="R165">
        <v>406472</v>
      </c>
      <c r="S165">
        <v>420838</v>
      </c>
      <c r="T165">
        <v>406321</v>
      </c>
      <c r="U165">
        <v>420833</v>
      </c>
      <c r="V165">
        <v>53.684010000000001</v>
      </c>
      <c r="W165">
        <v>53.683920000000001</v>
      </c>
      <c r="X165">
        <v>-1.90347</v>
      </c>
      <c r="Y165">
        <v>-1.9057599999999999</v>
      </c>
      <c r="AB165" t="s">
        <v>49</v>
      </c>
    </row>
    <row r="166" spans="1:28" x14ac:dyDescent="0.3">
      <c r="A166">
        <v>1441</v>
      </c>
      <c r="B166" t="s">
        <v>168</v>
      </c>
      <c r="C166" s="3">
        <v>7</v>
      </c>
      <c r="E166" s="11" t="s">
        <v>189</v>
      </c>
      <c r="F166" s="2" t="s">
        <v>214</v>
      </c>
      <c r="H166" s="1">
        <v>0.122</v>
      </c>
      <c r="I166" s="4">
        <v>45408</v>
      </c>
      <c r="J166" s="1">
        <f t="shared" ref="J166:J229" si="7">IF(NOT(ISBLANK(I166)), (H166), "")</f>
        <v>0.122</v>
      </c>
      <c r="K166" s="1" t="str">
        <f t="shared" ref="K166:K229" si="8">IF((ISBLANK(I166)), (H166), "")</f>
        <v/>
      </c>
      <c r="P166">
        <v>-1.97045</v>
      </c>
      <c r="Q166">
        <v>53.673259999999999</v>
      </c>
      <c r="R166">
        <v>401886</v>
      </c>
      <c r="S166">
        <v>419751</v>
      </c>
      <c r="T166">
        <v>402049</v>
      </c>
      <c r="U166">
        <v>419643</v>
      </c>
      <c r="V166">
        <v>53.674230000000001</v>
      </c>
      <c r="W166">
        <v>53.673259999999999</v>
      </c>
      <c r="X166">
        <v>-1.97045</v>
      </c>
      <c r="Y166">
        <v>-1.9729099999999999</v>
      </c>
      <c r="AB166" t="s">
        <v>49</v>
      </c>
    </row>
    <row r="167" spans="1:28" x14ac:dyDescent="0.3">
      <c r="A167">
        <v>1442</v>
      </c>
      <c r="B167" t="s">
        <v>168</v>
      </c>
      <c r="C167" s="3">
        <v>7</v>
      </c>
      <c r="E167" s="11" t="s">
        <v>192</v>
      </c>
      <c r="F167" s="2" t="s">
        <v>61</v>
      </c>
      <c r="H167" s="1">
        <v>0.23200000000000001</v>
      </c>
      <c r="I167" s="4">
        <v>45433</v>
      </c>
      <c r="J167" s="1">
        <f t="shared" si="7"/>
        <v>0.23200000000000001</v>
      </c>
      <c r="K167" s="1" t="str">
        <f t="shared" si="8"/>
        <v/>
      </c>
      <c r="M167" s="3" t="s">
        <v>215</v>
      </c>
      <c r="N167">
        <v>53.673549999999999</v>
      </c>
      <c r="O167">
        <v>-1.9691099999999999</v>
      </c>
      <c r="P167">
        <v>-1.96374</v>
      </c>
      <c r="Q167">
        <v>53.674059999999997</v>
      </c>
      <c r="R167">
        <v>402137</v>
      </c>
      <c r="S167">
        <v>419675</v>
      </c>
      <c r="T167">
        <v>402492</v>
      </c>
      <c r="U167">
        <v>419732</v>
      </c>
      <c r="V167">
        <v>53.674059999999997</v>
      </c>
      <c r="W167">
        <v>53.67333</v>
      </c>
      <c r="X167">
        <v>-1.96374</v>
      </c>
      <c r="Y167">
        <v>-1.9691099999999999</v>
      </c>
      <c r="AB167" t="s">
        <v>49</v>
      </c>
    </row>
    <row r="168" spans="1:28" x14ac:dyDescent="0.3">
      <c r="A168">
        <v>1444</v>
      </c>
      <c r="B168" t="s">
        <v>168</v>
      </c>
      <c r="C168" s="3">
        <v>7</v>
      </c>
      <c r="E168" s="11">
        <v>21</v>
      </c>
      <c r="F168" s="2" t="s">
        <v>216</v>
      </c>
      <c r="H168" s="1">
        <v>0.17499999999999999</v>
      </c>
      <c r="I168" s="4">
        <v>45408</v>
      </c>
      <c r="J168" s="1">
        <f t="shared" si="7"/>
        <v>0.17499999999999999</v>
      </c>
      <c r="K168" s="1" t="str">
        <f t="shared" si="8"/>
        <v/>
      </c>
      <c r="P168">
        <v>-1.9729099999999999</v>
      </c>
      <c r="Q168">
        <v>53.674230000000001</v>
      </c>
      <c r="R168">
        <v>401625</v>
      </c>
      <c r="S168">
        <v>419858</v>
      </c>
      <c r="T168">
        <v>401886</v>
      </c>
      <c r="U168">
        <v>419751</v>
      </c>
      <c r="V168">
        <v>53.675190000000001</v>
      </c>
      <c r="W168">
        <v>53.674230000000001</v>
      </c>
      <c r="X168">
        <v>-1.9729099999999999</v>
      </c>
      <c r="Y168">
        <v>-1.9768600000000001</v>
      </c>
      <c r="AB168" t="s">
        <v>49</v>
      </c>
    </row>
    <row r="169" spans="1:28" x14ac:dyDescent="0.3">
      <c r="A169">
        <v>1445</v>
      </c>
      <c r="B169" t="s">
        <v>168</v>
      </c>
      <c r="C169" s="3">
        <v>7</v>
      </c>
      <c r="E169" s="11" t="s">
        <v>46</v>
      </c>
      <c r="F169" s="2" t="s">
        <v>217</v>
      </c>
      <c r="H169" s="1">
        <v>0.11</v>
      </c>
      <c r="I169" s="4">
        <v>45408</v>
      </c>
      <c r="J169" s="1">
        <f t="shared" si="7"/>
        <v>0.11</v>
      </c>
      <c r="K169" s="1" t="str">
        <f t="shared" si="8"/>
        <v/>
      </c>
      <c r="P169">
        <v>-1.9648600000000001</v>
      </c>
      <c r="Q169">
        <v>53.675550000000001</v>
      </c>
      <c r="R169">
        <v>402267</v>
      </c>
      <c r="S169">
        <v>419986</v>
      </c>
      <c r="T169">
        <v>402418</v>
      </c>
      <c r="U169">
        <v>419898</v>
      </c>
      <c r="V169">
        <v>53.676340000000003</v>
      </c>
      <c r="W169">
        <v>53.675550000000001</v>
      </c>
      <c r="X169">
        <v>-1.9648600000000001</v>
      </c>
      <c r="Y169">
        <v>-1.96715</v>
      </c>
      <c r="AB169" t="s">
        <v>49</v>
      </c>
    </row>
    <row r="170" spans="1:28" x14ac:dyDescent="0.3">
      <c r="A170">
        <v>1447</v>
      </c>
      <c r="B170" t="s">
        <v>168</v>
      </c>
      <c r="C170" s="3">
        <v>7</v>
      </c>
      <c r="E170" s="11" t="s">
        <v>46</v>
      </c>
      <c r="F170" s="2" t="s">
        <v>164</v>
      </c>
      <c r="H170" s="1">
        <v>0.13200000000000001</v>
      </c>
      <c r="I170" s="4">
        <v>45408</v>
      </c>
      <c r="J170" s="1">
        <f t="shared" si="7"/>
        <v>0.13200000000000001</v>
      </c>
      <c r="K170" s="1" t="str">
        <f t="shared" si="8"/>
        <v/>
      </c>
      <c r="P170">
        <v>-1.96715</v>
      </c>
      <c r="Q170">
        <v>53.676340000000003</v>
      </c>
      <c r="R170">
        <v>402107</v>
      </c>
      <c r="S170">
        <v>420118</v>
      </c>
      <c r="T170">
        <v>402267</v>
      </c>
      <c r="U170">
        <v>419986</v>
      </c>
      <c r="V170">
        <v>53.677529999999997</v>
      </c>
      <c r="W170">
        <v>53.676340000000003</v>
      </c>
      <c r="X170">
        <v>-1.96715</v>
      </c>
      <c r="Y170">
        <v>-1.96957</v>
      </c>
      <c r="AB170" t="s">
        <v>49</v>
      </c>
    </row>
    <row r="171" spans="1:28" x14ac:dyDescent="0.3">
      <c r="A171">
        <v>1479</v>
      </c>
      <c r="B171" t="s">
        <v>168</v>
      </c>
      <c r="C171" s="3">
        <v>7</v>
      </c>
      <c r="E171" s="11" t="s">
        <v>54</v>
      </c>
      <c r="F171" s="2" t="s">
        <v>50</v>
      </c>
      <c r="H171" s="1">
        <v>0.13200000000000001</v>
      </c>
      <c r="I171" s="4">
        <v>45443</v>
      </c>
      <c r="J171" s="1">
        <f t="shared" si="7"/>
        <v>0.13200000000000001</v>
      </c>
      <c r="K171" s="1" t="str">
        <f t="shared" si="8"/>
        <v/>
      </c>
      <c r="M171" s="3" t="s">
        <v>218</v>
      </c>
      <c r="N171">
        <v>53.687480000000001</v>
      </c>
      <c r="O171">
        <v>-1.9691099999999999</v>
      </c>
      <c r="P171">
        <v>-1.97129</v>
      </c>
      <c r="Q171">
        <v>53.68609</v>
      </c>
      <c r="R171">
        <v>402137</v>
      </c>
      <c r="S171">
        <v>421225</v>
      </c>
      <c r="T171">
        <v>401993</v>
      </c>
      <c r="U171">
        <v>421071</v>
      </c>
      <c r="V171">
        <v>53.687480000000001</v>
      </c>
      <c r="W171">
        <v>53.68609</v>
      </c>
      <c r="X171">
        <v>-1.9691099999999999</v>
      </c>
      <c r="Y171">
        <v>-1.97129</v>
      </c>
      <c r="AB171" t="s">
        <v>49</v>
      </c>
    </row>
    <row r="172" spans="1:28" x14ac:dyDescent="0.3">
      <c r="A172">
        <v>1483</v>
      </c>
      <c r="B172" t="s">
        <v>168</v>
      </c>
      <c r="C172" s="3">
        <v>7</v>
      </c>
      <c r="E172" s="11" t="s">
        <v>54</v>
      </c>
      <c r="F172" s="2" t="s">
        <v>47</v>
      </c>
      <c r="H172" s="1">
        <v>1.2999999999999999E-2</v>
      </c>
      <c r="I172" s="4">
        <v>45443</v>
      </c>
      <c r="J172" s="1">
        <f t="shared" si="7"/>
        <v>1.2999999999999999E-2</v>
      </c>
      <c r="K172" s="1" t="str">
        <f t="shared" si="8"/>
        <v/>
      </c>
      <c r="M172" s="3" t="s">
        <v>219</v>
      </c>
      <c r="N172">
        <v>53.687480000000001</v>
      </c>
      <c r="O172">
        <v>-1.9691099999999999</v>
      </c>
      <c r="P172">
        <v>-1.96879</v>
      </c>
      <c r="Q172">
        <v>53.687480000000001</v>
      </c>
      <c r="R172">
        <v>402137</v>
      </c>
      <c r="S172">
        <v>421225</v>
      </c>
      <c r="T172">
        <v>402158</v>
      </c>
      <c r="U172">
        <v>421225</v>
      </c>
      <c r="V172">
        <v>53.687480000000001</v>
      </c>
      <c r="W172">
        <v>53.687480000000001</v>
      </c>
      <c r="X172">
        <v>-1.96879</v>
      </c>
      <c r="Y172">
        <v>-1.9691099999999999</v>
      </c>
      <c r="AB172" t="s">
        <v>49</v>
      </c>
    </row>
    <row r="173" spans="1:28" x14ac:dyDescent="0.3">
      <c r="A173">
        <v>1484</v>
      </c>
      <c r="B173" t="s">
        <v>168</v>
      </c>
      <c r="C173" s="3">
        <v>7</v>
      </c>
      <c r="E173" s="11" t="s">
        <v>220</v>
      </c>
      <c r="F173" s="2" t="s">
        <v>61</v>
      </c>
      <c r="H173" s="1">
        <v>0.18</v>
      </c>
      <c r="I173" s="4">
        <v>45443</v>
      </c>
      <c r="J173" s="1">
        <f t="shared" si="7"/>
        <v>0.18</v>
      </c>
      <c r="K173" s="1" t="str">
        <f t="shared" si="8"/>
        <v/>
      </c>
      <c r="M173" s="3" t="s">
        <v>221</v>
      </c>
      <c r="N173">
        <v>53.688499999999998</v>
      </c>
      <c r="O173">
        <v>-1.9690099999999999</v>
      </c>
      <c r="P173">
        <v>-1.9650399999999999</v>
      </c>
      <c r="Q173">
        <v>53.689050000000002</v>
      </c>
      <c r="R173">
        <v>402143</v>
      </c>
      <c r="S173">
        <v>421339</v>
      </c>
      <c r="T173">
        <v>402405</v>
      </c>
      <c r="U173">
        <v>421400</v>
      </c>
      <c r="V173">
        <v>53.689100000000003</v>
      </c>
      <c r="W173">
        <v>53.688499999999998</v>
      </c>
      <c r="X173">
        <v>-1.9650399999999999</v>
      </c>
      <c r="Y173">
        <v>-1.9690099999999999</v>
      </c>
      <c r="AB173" t="s">
        <v>49</v>
      </c>
    </row>
    <row r="174" spans="1:28" x14ac:dyDescent="0.3">
      <c r="A174">
        <v>1485</v>
      </c>
      <c r="B174" t="s">
        <v>168</v>
      </c>
      <c r="C174" s="3">
        <v>7</v>
      </c>
      <c r="E174" s="11" t="s">
        <v>222</v>
      </c>
      <c r="F174" s="2" t="s">
        <v>54</v>
      </c>
      <c r="H174" s="1">
        <v>0.22500000000000001</v>
      </c>
      <c r="I174" s="4">
        <v>45443</v>
      </c>
      <c r="J174" s="1">
        <f t="shared" si="7"/>
        <v>0.22500000000000001</v>
      </c>
      <c r="K174" s="1" t="str">
        <f t="shared" si="8"/>
        <v/>
      </c>
      <c r="M174" s="3" t="s">
        <v>223</v>
      </c>
      <c r="N174">
        <v>53.683019999999999</v>
      </c>
      <c r="O174">
        <v>-1.9665600000000001</v>
      </c>
      <c r="P174">
        <v>-1.96777</v>
      </c>
      <c r="Q174">
        <v>53.68618</v>
      </c>
      <c r="R174">
        <v>402305</v>
      </c>
      <c r="S174">
        <v>420729</v>
      </c>
      <c r="T174">
        <v>402225</v>
      </c>
      <c r="U174">
        <v>421081</v>
      </c>
      <c r="V174">
        <v>53.68618</v>
      </c>
      <c r="W174">
        <v>53.683019999999999</v>
      </c>
      <c r="X174">
        <v>-1.96654</v>
      </c>
      <c r="Y174">
        <v>-1.96777</v>
      </c>
      <c r="AB174" t="s">
        <v>49</v>
      </c>
    </row>
    <row r="175" spans="1:28" x14ac:dyDescent="0.3">
      <c r="A175">
        <v>1486</v>
      </c>
      <c r="B175" t="s">
        <v>168</v>
      </c>
      <c r="C175" s="3">
        <v>7</v>
      </c>
      <c r="E175" s="11" t="s">
        <v>50</v>
      </c>
      <c r="F175" s="2" t="s">
        <v>53</v>
      </c>
      <c r="H175" s="1">
        <v>5.0999999999999997E-2</v>
      </c>
      <c r="I175" s="4">
        <v>45443</v>
      </c>
      <c r="J175" s="1">
        <f t="shared" si="7"/>
        <v>5.0999999999999997E-2</v>
      </c>
      <c r="K175" s="1" t="str">
        <f t="shared" si="8"/>
        <v/>
      </c>
      <c r="M175" s="3" t="s">
        <v>157</v>
      </c>
      <c r="N175">
        <v>53.689050000000002</v>
      </c>
      <c r="O175">
        <v>-1.9650399999999999</v>
      </c>
      <c r="P175">
        <v>-1.9638</v>
      </c>
      <c r="Q175">
        <v>53.688989999999997</v>
      </c>
      <c r="R175">
        <v>402405</v>
      </c>
      <c r="S175">
        <v>421400</v>
      </c>
      <c r="T175">
        <v>402487</v>
      </c>
      <c r="U175">
        <v>421393</v>
      </c>
      <c r="V175">
        <v>53.689050000000002</v>
      </c>
      <c r="W175">
        <v>53.688989999999997</v>
      </c>
      <c r="X175">
        <v>-1.9638</v>
      </c>
      <c r="Y175">
        <v>-1.9650399999999999</v>
      </c>
      <c r="AB175" t="s">
        <v>49</v>
      </c>
    </row>
    <row r="176" spans="1:28" x14ac:dyDescent="0.3">
      <c r="A176">
        <v>1490</v>
      </c>
      <c r="B176" t="s">
        <v>45</v>
      </c>
      <c r="C176" s="3">
        <v>1</v>
      </c>
      <c r="E176" s="2">
        <v>87</v>
      </c>
      <c r="F176" s="2" t="s">
        <v>50</v>
      </c>
      <c r="H176" s="1">
        <v>0.08</v>
      </c>
      <c r="J176" s="1" t="str">
        <f t="shared" si="7"/>
        <v/>
      </c>
      <c r="K176" s="1">
        <f t="shared" si="8"/>
        <v>0.08</v>
      </c>
      <c r="M176" s="3" t="s">
        <v>224</v>
      </c>
      <c r="N176">
        <v>53.754339999999999</v>
      </c>
      <c r="O176">
        <v>-1.96258</v>
      </c>
      <c r="P176">
        <v>-1.9612000000000001</v>
      </c>
      <c r="Q176">
        <v>53.753509999999999</v>
      </c>
      <c r="R176">
        <v>402564</v>
      </c>
      <c r="S176">
        <v>428664</v>
      </c>
      <c r="T176">
        <v>402655</v>
      </c>
      <c r="U176">
        <v>428572</v>
      </c>
      <c r="V176">
        <v>53.754339999999999</v>
      </c>
      <c r="W176">
        <v>53.753509999999999</v>
      </c>
      <c r="X176">
        <v>-1.9612000000000001</v>
      </c>
      <c r="Y176">
        <v>-1.96258</v>
      </c>
      <c r="AB176" t="s">
        <v>49</v>
      </c>
    </row>
    <row r="177" spans="1:28" x14ac:dyDescent="0.3">
      <c r="A177">
        <v>1494</v>
      </c>
      <c r="B177" t="s">
        <v>45</v>
      </c>
      <c r="C177" s="3">
        <v>1</v>
      </c>
      <c r="E177" s="2">
        <v>87</v>
      </c>
      <c r="F177" s="2" t="s">
        <v>47</v>
      </c>
      <c r="H177" s="1">
        <v>9.9000000000000005E-2</v>
      </c>
      <c r="J177" s="1" t="str">
        <f t="shared" si="7"/>
        <v/>
      </c>
      <c r="K177" s="1">
        <f t="shared" si="8"/>
        <v>9.9000000000000005E-2</v>
      </c>
      <c r="M177" s="3" t="s">
        <v>225</v>
      </c>
      <c r="N177">
        <v>53.755380000000002</v>
      </c>
      <c r="O177">
        <v>-1.9642299999999999</v>
      </c>
      <c r="P177">
        <v>-1.96258</v>
      </c>
      <c r="Q177">
        <v>53.754339999999999</v>
      </c>
      <c r="R177">
        <v>402455</v>
      </c>
      <c r="S177">
        <v>428780</v>
      </c>
      <c r="T177">
        <v>402564</v>
      </c>
      <c r="U177">
        <v>428664</v>
      </c>
      <c r="V177">
        <v>53.755380000000002</v>
      </c>
      <c r="W177">
        <v>53.754339999999999</v>
      </c>
      <c r="X177">
        <v>-1.96258</v>
      </c>
      <c r="Y177">
        <v>-1.9642299999999999</v>
      </c>
      <c r="AB177" t="s">
        <v>49</v>
      </c>
    </row>
    <row r="178" spans="1:28" x14ac:dyDescent="0.3">
      <c r="A178">
        <v>1496</v>
      </c>
      <c r="B178" t="s">
        <v>45</v>
      </c>
      <c r="C178" s="3">
        <v>1</v>
      </c>
      <c r="E178" s="2">
        <v>67</v>
      </c>
      <c r="F178" s="2" t="s">
        <v>46</v>
      </c>
      <c r="H178" s="1">
        <v>5.5E-2</v>
      </c>
      <c r="J178" s="1" t="str">
        <f t="shared" si="7"/>
        <v/>
      </c>
      <c r="K178" s="1">
        <f t="shared" si="8"/>
        <v>5.5E-2</v>
      </c>
      <c r="M178" s="3" t="s">
        <v>226</v>
      </c>
      <c r="N178">
        <v>53.754579999999997</v>
      </c>
      <c r="O178">
        <v>-1.96404</v>
      </c>
      <c r="P178">
        <v>-1.9642299999999999</v>
      </c>
      <c r="Q178">
        <v>53.755380000000002</v>
      </c>
      <c r="R178">
        <v>402468</v>
      </c>
      <c r="S178">
        <v>428691</v>
      </c>
      <c r="T178">
        <v>402455</v>
      </c>
      <c r="U178">
        <v>428780</v>
      </c>
      <c r="V178">
        <v>53.755380000000002</v>
      </c>
      <c r="W178">
        <v>53.754579999999997</v>
      </c>
      <c r="X178">
        <v>-1.96404</v>
      </c>
      <c r="Y178">
        <v>-1.9642299999999999</v>
      </c>
      <c r="AB178" t="s">
        <v>49</v>
      </c>
    </row>
    <row r="179" spans="1:28" x14ac:dyDescent="0.3">
      <c r="A179">
        <v>1516</v>
      </c>
      <c r="B179" t="s">
        <v>170</v>
      </c>
      <c r="C179" s="3">
        <v>5</v>
      </c>
      <c r="E179" s="11">
        <v>116</v>
      </c>
      <c r="F179" s="2" t="s">
        <v>53</v>
      </c>
      <c r="H179" s="1">
        <v>0.11700000000000001</v>
      </c>
      <c r="I179" s="4">
        <v>45443</v>
      </c>
      <c r="J179" s="1">
        <f t="shared" si="7"/>
        <v>0.11700000000000001</v>
      </c>
      <c r="K179" s="1" t="str">
        <f t="shared" si="8"/>
        <v/>
      </c>
      <c r="M179" s="3" t="s">
        <v>227</v>
      </c>
      <c r="N179">
        <v>53.695880000000002</v>
      </c>
      <c r="O179">
        <v>-1.9599</v>
      </c>
      <c r="P179">
        <v>-1.96082</v>
      </c>
      <c r="Q179">
        <v>53.694330000000001</v>
      </c>
      <c r="R179">
        <v>402744</v>
      </c>
      <c r="S179">
        <v>422160</v>
      </c>
      <c r="T179">
        <v>402684</v>
      </c>
      <c r="U179">
        <v>421988</v>
      </c>
      <c r="V179">
        <v>53.695880000000002</v>
      </c>
      <c r="W179">
        <v>53.694330000000001</v>
      </c>
      <c r="X179">
        <v>-1.9599</v>
      </c>
      <c r="Y179">
        <v>-1.96082</v>
      </c>
      <c r="AB179" t="s">
        <v>49</v>
      </c>
    </row>
    <row r="180" spans="1:28" x14ac:dyDescent="0.3">
      <c r="A180">
        <v>1519</v>
      </c>
      <c r="B180" t="s">
        <v>170</v>
      </c>
      <c r="C180" s="3">
        <v>5</v>
      </c>
      <c r="E180" s="11">
        <v>116</v>
      </c>
      <c r="F180" s="2" t="s">
        <v>61</v>
      </c>
      <c r="H180" s="1">
        <v>0.19800000000000001</v>
      </c>
      <c r="I180" s="4">
        <v>45443</v>
      </c>
      <c r="J180" s="1">
        <f t="shared" si="7"/>
        <v>0.19800000000000001</v>
      </c>
      <c r="K180" s="1" t="str">
        <f t="shared" si="8"/>
        <v/>
      </c>
      <c r="M180" s="3" t="s">
        <v>228</v>
      </c>
      <c r="N180">
        <v>53.698480000000004</v>
      </c>
      <c r="O180">
        <v>-1.9581999999999999</v>
      </c>
      <c r="P180">
        <v>-1.9599</v>
      </c>
      <c r="Q180">
        <v>53.695880000000002</v>
      </c>
      <c r="R180">
        <v>402856</v>
      </c>
      <c r="S180">
        <v>422450</v>
      </c>
      <c r="T180">
        <v>402744</v>
      </c>
      <c r="U180">
        <v>422160</v>
      </c>
      <c r="V180">
        <v>53.698480000000004</v>
      </c>
      <c r="W180">
        <v>53.695880000000002</v>
      </c>
      <c r="X180">
        <v>-1.9581999999999999</v>
      </c>
      <c r="Y180">
        <v>-1.9599</v>
      </c>
      <c r="AB180" t="s">
        <v>49</v>
      </c>
    </row>
    <row r="181" spans="1:28" x14ac:dyDescent="0.3">
      <c r="A181">
        <v>1525</v>
      </c>
      <c r="B181" t="s">
        <v>168</v>
      </c>
      <c r="C181" s="3">
        <v>7</v>
      </c>
      <c r="E181" s="11" t="s">
        <v>50</v>
      </c>
      <c r="F181" s="2" t="s">
        <v>47</v>
      </c>
      <c r="H181" s="1">
        <v>2.8000000000000001E-2</v>
      </c>
      <c r="I181" s="4">
        <v>45443</v>
      </c>
      <c r="J181" s="1">
        <f t="shared" si="7"/>
        <v>2.8000000000000001E-2</v>
      </c>
      <c r="K181" s="1" t="str">
        <f t="shared" si="8"/>
        <v/>
      </c>
      <c r="M181" s="3" t="s">
        <v>148</v>
      </c>
      <c r="N181">
        <v>53.688989999999997</v>
      </c>
      <c r="O181">
        <v>-1.9638</v>
      </c>
      <c r="P181">
        <v>-1.9632400000000001</v>
      </c>
      <c r="Q181">
        <v>53.688769999999998</v>
      </c>
      <c r="R181">
        <v>402487</v>
      </c>
      <c r="S181">
        <v>421393</v>
      </c>
      <c r="T181">
        <v>402524</v>
      </c>
      <c r="U181">
        <v>421369</v>
      </c>
      <c r="V181">
        <v>53.688989999999997</v>
      </c>
      <c r="W181">
        <v>53.688769999999998</v>
      </c>
      <c r="X181">
        <v>-1.9632400000000001</v>
      </c>
      <c r="Y181">
        <v>-1.9638</v>
      </c>
      <c r="AB181" t="s">
        <v>49</v>
      </c>
    </row>
    <row r="182" spans="1:28" x14ac:dyDescent="0.3">
      <c r="A182">
        <v>1529</v>
      </c>
      <c r="B182" t="s">
        <v>168</v>
      </c>
      <c r="C182" s="3">
        <v>7</v>
      </c>
      <c r="E182" s="11">
        <v>51</v>
      </c>
      <c r="F182" s="2" t="s">
        <v>214</v>
      </c>
      <c r="H182" s="1">
        <v>1.2999999999999999E-2</v>
      </c>
      <c r="I182" s="4">
        <v>45433</v>
      </c>
      <c r="J182" s="1">
        <f t="shared" si="7"/>
        <v>1.2999999999999999E-2</v>
      </c>
      <c r="K182" s="1" t="str">
        <f t="shared" si="8"/>
        <v/>
      </c>
      <c r="M182" s="3" t="s">
        <v>229</v>
      </c>
      <c r="N182">
        <v>53.666089999999997</v>
      </c>
      <c r="O182">
        <v>-1.9463999999999999</v>
      </c>
      <c r="P182">
        <v>-1.94651</v>
      </c>
      <c r="Q182">
        <v>53.66592</v>
      </c>
      <c r="R182">
        <v>403638</v>
      </c>
      <c r="S182">
        <v>418846</v>
      </c>
      <c r="T182">
        <v>403631</v>
      </c>
      <c r="U182">
        <v>418827</v>
      </c>
      <c r="V182">
        <v>53.666089999999997</v>
      </c>
      <c r="W182">
        <v>53.66592</v>
      </c>
      <c r="X182">
        <v>-1.9463999999999999</v>
      </c>
      <c r="Y182">
        <v>-1.94651</v>
      </c>
      <c r="AB182" t="s">
        <v>49</v>
      </c>
    </row>
    <row r="183" spans="1:28" x14ac:dyDescent="0.3">
      <c r="A183">
        <v>1530</v>
      </c>
      <c r="B183" t="s">
        <v>168</v>
      </c>
      <c r="C183" s="3">
        <v>7</v>
      </c>
      <c r="E183" s="11">
        <v>97</v>
      </c>
      <c r="F183" s="2" t="s">
        <v>50</v>
      </c>
      <c r="H183" s="1">
        <v>0.19700000000000001</v>
      </c>
      <c r="I183" s="4">
        <v>45433</v>
      </c>
      <c r="J183" s="1">
        <f t="shared" si="7"/>
        <v>0.19700000000000001</v>
      </c>
      <c r="K183" s="1" t="str">
        <f t="shared" si="8"/>
        <v/>
      </c>
      <c r="M183" s="3" t="s">
        <v>230</v>
      </c>
      <c r="N183">
        <v>53.6661</v>
      </c>
      <c r="O183">
        <v>-1.9463900000000001</v>
      </c>
      <c r="P183">
        <v>-1.9424699999999999</v>
      </c>
      <c r="Q183">
        <v>53.665970000000002</v>
      </c>
      <c r="R183">
        <v>403639</v>
      </c>
      <c r="S183">
        <v>418848</v>
      </c>
      <c r="T183">
        <v>403898</v>
      </c>
      <c r="U183">
        <v>418833</v>
      </c>
      <c r="V183">
        <v>53.666629999999998</v>
      </c>
      <c r="W183">
        <v>53.665970000000002</v>
      </c>
      <c r="X183">
        <v>-1.9424699999999999</v>
      </c>
      <c r="Y183">
        <v>-1.9463900000000001</v>
      </c>
      <c r="AB183" t="s">
        <v>49</v>
      </c>
    </row>
    <row r="184" spans="1:28" x14ac:dyDescent="0.3">
      <c r="A184">
        <v>1531</v>
      </c>
      <c r="B184" t="s">
        <v>168</v>
      </c>
      <c r="C184" s="3">
        <v>7</v>
      </c>
      <c r="E184" s="11">
        <v>51</v>
      </c>
      <c r="F184" s="2" t="s">
        <v>231</v>
      </c>
      <c r="H184" s="1">
        <v>0.10100000000000001</v>
      </c>
      <c r="I184" s="4">
        <v>45433</v>
      </c>
      <c r="J184" s="1">
        <f t="shared" si="7"/>
        <v>0.10100000000000001</v>
      </c>
      <c r="K184" s="1" t="str">
        <f t="shared" si="8"/>
        <v/>
      </c>
      <c r="M184" s="3" t="s">
        <v>232</v>
      </c>
      <c r="N184">
        <v>53.667439999999999</v>
      </c>
      <c r="O184">
        <v>-1.94556</v>
      </c>
      <c r="P184">
        <v>-1.9463999999999999</v>
      </c>
      <c r="Q184">
        <v>53.666089999999997</v>
      </c>
      <c r="R184">
        <v>403694</v>
      </c>
      <c r="S184">
        <v>418997</v>
      </c>
      <c r="T184">
        <v>403638</v>
      </c>
      <c r="U184">
        <v>418846</v>
      </c>
      <c r="V184">
        <v>53.667439999999999</v>
      </c>
      <c r="W184">
        <v>53.666089999999997</v>
      </c>
      <c r="X184">
        <v>-1.94556</v>
      </c>
      <c r="Y184">
        <v>-1.9463999999999999</v>
      </c>
      <c r="AB184" t="s">
        <v>49</v>
      </c>
    </row>
    <row r="185" spans="1:28" x14ac:dyDescent="0.3">
      <c r="A185">
        <v>1532</v>
      </c>
      <c r="B185" t="s">
        <v>168</v>
      </c>
      <c r="C185" s="3">
        <v>7</v>
      </c>
      <c r="E185" s="11">
        <v>51</v>
      </c>
      <c r="F185" s="2" t="s">
        <v>46</v>
      </c>
      <c r="H185" s="1">
        <v>0.251</v>
      </c>
      <c r="I185" s="4">
        <v>45433</v>
      </c>
      <c r="J185" s="1">
        <f t="shared" si="7"/>
        <v>0.251</v>
      </c>
      <c r="K185" s="1" t="str">
        <f t="shared" si="8"/>
        <v/>
      </c>
      <c r="M185" s="3" t="s">
        <v>233</v>
      </c>
      <c r="N185">
        <v>53.669130000000003</v>
      </c>
      <c r="O185">
        <v>-1.9406099999999999</v>
      </c>
      <c r="P185">
        <v>-1.94556</v>
      </c>
      <c r="Q185">
        <v>53.667439999999999</v>
      </c>
      <c r="R185">
        <v>404020</v>
      </c>
      <c r="S185">
        <v>419185</v>
      </c>
      <c r="T185">
        <v>403694</v>
      </c>
      <c r="U185">
        <v>418997</v>
      </c>
      <c r="V185">
        <v>53.669130000000003</v>
      </c>
      <c r="W185">
        <v>53.667439999999999</v>
      </c>
      <c r="X185">
        <v>-1.9406099999999999</v>
      </c>
      <c r="Y185">
        <v>-1.94556</v>
      </c>
      <c r="AB185" t="s">
        <v>49</v>
      </c>
    </row>
    <row r="186" spans="1:28" x14ac:dyDescent="0.3">
      <c r="A186">
        <v>1549</v>
      </c>
      <c r="B186" t="s">
        <v>170</v>
      </c>
      <c r="C186" s="3">
        <v>5</v>
      </c>
      <c r="E186" s="11">
        <v>170</v>
      </c>
      <c r="F186" s="2" t="s">
        <v>61</v>
      </c>
      <c r="H186" s="1">
        <v>0.129</v>
      </c>
      <c r="I186" s="4">
        <v>45440</v>
      </c>
      <c r="J186" s="1">
        <f t="shared" si="7"/>
        <v>0.129</v>
      </c>
      <c r="K186" s="1" t="str">
        <f t="shared" si="8"/>
        <v/>
      </c>
      <c r="M186" s="3" t="s">
        <v>234</v>
      </c>
      <c r="N186">
        <v>53.696599999999997</v>
      </c>
      <c r="O186">
        <v>-1.9825600000000001</v>
      </c>
      <c r="P186">
        <v>-1.9796499999999999</v>
      </c>
      <c r="Q186">
        <v>53.695959999999999</v>
      </c>
      <c r="R186">
        <v>401248</v>
      </c>
      <c r="S186">
        <v>422240</v>
      </c>
      <c r="T186">
        <v>401440</v>
      </c>
      <c r="U186">
        <v>422169</v>
      </c>
      <c r="V186">
        <v>53.696599999999997</v>
      </c>
      <c r="W186">
        <v>53.695959999999999</v>
      </c>
      <c r="X186">
        <v>-1.9796499999999999</v>
      </c>
      <c r="Y186">
        <v>-1.9825600000000001</v>
      </c>
      <c r="AB186" t="s">
        <v>49</v>
      </c>
    </row>
    <row r="187" spans="1:28" x14ac:dyDescent="0.3">
      <c r="A187">
        <v>1550</v>
      </c>
      <c r="B187" t="s">
        <v>199</v>
      </c>
      <c r="C187" s="3">
        <v>13</v>
      </c>
      <c r="E187" s="11">
        <v>103</v>
      </c>
      <c r="F187" s="2" t="s">
        <v>56</v>
      </c>
      <c r="H187" s="1">
        <v>2.7E-2</v>
      </c>
      <c r="I187" s="4">
        <v>45440</v>
      </c>
      <c r="J187" s="1">
        <f t="shared" si="7"/>
        <v>2.7E-2</v>
      </c>
      <c r="K187" s="1" t="str">
        <f t="shared" si="8"/>
        <v/>
      </c>
      <c r="M187" s="3" t="s">
        <v>235</v>
      </c>
      <c r="N187">
        <v>53.69735</v>
      </c>
      <c r="O187">
        <v>-1.9820899999999999</v>
      </c>
      <c r="P187">
        <v>-1.9823599999999999</v>
      </c>
      <c r="Q187">
        <v>53.69699</v>
      </c>
      <c r="R187">
        <v>401279</v>
      </c>
      <c r="S187">
        <v>422323</v>
      </c>
      <c r="T187">
        <v>401261</v>
      </c>
      <c r="U187">
        <v>422283</v>
      </c>
      <c r="V187">
        <v>53.69735</v>
      </c>
      <c r="W187">
        <v>53.69699</v>
      </c>
      <c r="X187">
        <v>-1.9820899999999999</v>
      </c>
      <c r="Y187">
        <v>-1.9823599999999999</v>
      </c>
      <c r="AB187" t="s">
        <v>49</v>
      </c>
    </row>
    <row r="188" spans="1:28" x14ac:dyDescent="0.3">
      <c r="A188">
        <v>1551</v>
      </c>
      <c r="B188" t="s">
        <v>199</v>
      </c>
      <c r="C188" s="3">
        <v>13</v>
      </c>
      <c r="E188" s="11">
        <v>103</v>
      </c>
      <c r="F188" s="2" t="s">
        <v>54</v>
      </c>
      <c r="H188" s="1">
        <v>0.246</v>
      </c>
      <c r="I188" s="4">
        <v>45440</v>
      </c>
      <c r="J188" s="1">
        <f t="shared" si="7"/>
        <v>0.246</v>
      </c>
      <c r="K188" s="1" t="str">
        <f t="shared" si="8"/>
        <v/>
      </c>
      <c r="M188" s="3" t="s">
        <v>236</v>
      </c>
      <c r="N188">
        <v>53.700589999999998</v>
      </c>
      <c r="O188">
        <v>-1.9796800000000001</v>
      </c>
      <c r="P188">
        <v>-1.9820899999999999</v>
      </c>
      <c r="Q188">
        <v>53.69735</v>
      </c>
      <c r="R188">
        <v>401438</v>
      </c>
      <c r="S188">
        <v>422684</v>
      </c>
      <c r="T188">
        <v>401279</v>
      </c>
      <c r="U188">
        <v>422323</v>
      </c>
      <c r="V188">
        <v>53.700589999999998</v>
      </c>
      <c r="W188">
        <v>53.69735</v>
      </c>
      <c r="X188">
        <v>-1.9796800000000001</v>
      </c>
      <c r="Y188">
        <v>-1.9820899999999999</v>
      </c>
      <c r="AB188" t="s">
        <v>49</v>
      </c>
    </row>
    <row r="189" spans="1:28" x14ac:dyDescent="0.3">
      <c r="A189">
        <v>1554</v>
      </c>
      <c r="B189" t="s">
        <v>170</v>
      </c>
      <c r="C189" s="3">
        <v>5</v>
      </c>
      <c r="E189" s="11">
        <v>170</v>
      </c>
      <c r="F189" s="2" t="s">
        <v>53</v>
      </c>
      <c r="H189" s="1">
        <v>3.5999999999999997E-2</v>
      </c>
      <c r="I189" s="4">
        <v>45440</v>
      </c>
      <c r="J189" s="1">
        <f t="shared" si="7"/>
        <v>3.5999999999999997E-2</v>
      </c>
      <c r="K189" s="1" t="str">
        <f t="shared" si="8"/>
        <v/>
      </c>
      <c r="M189" s="3" t="s">
        <v>237</v>
      </c>
      <c r="N189">
        <v>53.695959999999999</v>
      </c>
      <c r="O189">
        <v>-1.9796499999999999</v>
      </c>
      <c r="P189">
        <v>-1.9787699999999999</v>
      </c>
      <c r="Q189">
        <v>53.695900000000002</v>
      </c>
      <c r="R189">
        <v>401440</v>
      </c>
      <c r="S189">
        <v>422169</v>
      </c>
      <c r="T189">
        <v>401498</v>
      </c>
      <c r="U189">
        <v>422162</v>
      </c>
      <c r="V189">
        <v>53.695959999999999</v>
      </c>
      <c r="W189">
        <v>53.695900000000002</v>
      </c>
      <c r="X189">
        <v>-1.9787699999999999</v>
      </c>
      <c r="Y189">
        <v>-1.9796499999999999</v>
      </c>
      <c r="AB189" t="s">
        <v>49</v>
      </c>
    </row>
    <row r="190" spans="1:28" x14ac:dyDescent="0.3">
      <c r="A190">
        <v>1556</v>
      </c>
      <c r="B190" t="s">
        <v>170</v>
      </c>
      <c r="C190" s="3">
        <v>5</v>
      </c>
      <c r="E190" s="11">
        <v>170</v>
      </c>
      <c r="F190" s="2" t="s">
        <v>47</v>
      </c>
      <c r="H190" s="1">
        <v>0.14499999999999999</v>
      </c>
      <c r="I190" s="4">
        <v>45440</v>
      </c>
      <c r="J190" s="1">
        <f t="shared" si="7"/>
        <v>0.14499999999999999</v>
      </c>
      <c r="K190" s="1" t="str">
        <f t="shared" si="8"/>
        <v/>
      </c>
      <c r="M190" s="3" t="s">
        <v>238</v>
      </c>
      <c r="N190">
        <v>53.695900000000002</v>
      </c>
      <c r="O190">
        <v>-1.9787699999999999</v>
      </c>
      <c r="P190">
        <v>-1.9760500000000001</v>
      </c>
      <c r="Q190">
        <v>53.697220000000002</v>
      </c>
      <c r="R190">
        <v>401498</v>
      </c>
      <c r="S190">
        <v>422162</v>
      </c>
      <c r="T190">
        <v>401678</v>
      </c>
      <c r="U190">
        <v>422309</v>
      </c>
      <c r="V190">
        <v>53.697220000000002</v>
      </c>
      <c r="W190">
        <v>53.695900000000002</v>
      </c>
      <c r="X190">
        <v>-1.9760500000000001</v>
      </c>
      <c r="Y190">
        <v>-1.9787699999999999</v>
      </c>
      <c r="AB190" t="s">
        <v>49</v>
      </c>
    </row>
    <row r="191" spans="1:28" x14ac:dyDescent="0.3">
      <c r="A191">
        <v>1579</v>
      </c>
      <c r="B191" t="s">
        <v>168</v>
      </c>
      <c r="C191" s="3">
        <v>7</v>
      </c>
      <c r="E191" s="11">
        <v>61</v>
      </c>
      <c r="F191" s="2" t="s">
        <v>53</v>
      </c>
      <c r="H191" s="1">
        <v>7.0000000000000007E-2</v>
      </c>
      <c r="I191" s="4">
        <v>45408</v>
      </c>
      <c r="J191" s="1">
        <f t="shared" si="7"/>
        <v>7.0000000000000007E-2</v>
      </c>
      <c r="K191" s="1" t="str">
        <f t="shared" si="8"/>
        <v/>
      </c>
      <c r="P191">
        <v>-1.9351700000000001</v>
      </c>
      <c r="Q191">
        <v>53.686320000000002</v>
      </c>
      <c r="R191">
        <v>404467</v>
      </c>
      <c r="S191">
        <v>421103</v>
      </c>
      <c r="T191">
        <v>404378</v>
      </c>
      <c r="U191">
        <v>421098</v>
      </c>
      <c r="V191">
        <v>53.686590000000002</v>
      </c>
      <c r="W191">
        <v>53.686320000000002</v>
      </c>
      <c r="X191">
        <v>-1.9338200000000001</v>
      </c>
      <c r="Y191">
        <v>-1.9351700000000001</v>
      </c>
      <c r="AB191" t="s">
        <v>49</v>
      </c>
    </row>
    <row r="192" spans="1:28" x14ac:dyDescent="0.3">
      <c r="A192">
        <v>1580</v>
      </c>
      <c r="B192" t="s">
        <v>168</v>
      </c>
      <c r="C192" s="3">
        <v>7</v>
      </c>
      <c r="E192" s="11">
        <v>61</v>
      </c>
      <c r="F192" s="2" t="s">
        <v>47</v>
      </c>
      <c r="H192" s="1">
        <v>0.128</v>
      </c>
      <c r="I192" s="4">
        <v>45408</v>
      </c>
      <c r="J192" s="1">
        <f t="shared" si="7"/>
        <v>0.128</v>
      </c>
      <c r="K192" s="1" t="str">
        <f t="shared" si="8"/>
        <v/>
      </c>
      <c r="P192">
        <v>-1.9319200000000001</v>
      </c>
      <c r="Q192">
        <v>53.685180000000003</v>
      </c>
      <c r="R192">
        <v>404467</v>
      </c>
      <c r="S192">
        <v>421103</v>
      </c>
      <c r="T192">
        <v>404593</v>
      </c>
      <c r="U192">
        <v>420971</v>
      </c>
      <c r="V192">
        <v>53.686369999999997</v>
      </c>
      <c r="W192">
        <v>53.685110000000002</v>
      </c>
      <c r="X192">
        <v>-1.9319200000000001</v>
      </c>
      <c r="Y192">
        <v>-1.9338200000000001</v>
      </c>
      <c r="AB192" t="s">
        <v>49</v>
      </c>
    </row>
    <row r="193" spans="1:28" x14ac:dyDescent="0.3">
      <c r="A193">
        <v>1596</v>
      </c>
      <c r="B193" t="s">
        <v>170</v>
      </c>
      <c r="C193" s="3">
        <v>5</v>
      </c>
      <c r="E193" s="11">
        <v>170</v>
      </c>
      <c r="F193" s="2" t="s">
        <v>50</v>
      </c>
      <c r="H193" s="1">
        <v>6.9000000000000006E-2</v>
      </c>
      <c r="I193" s="4">
        <v>45440</v>
      </c>
      <c r="J193" s="1">
        <f t="shared" si="7"/>
        <v>6.9000000000000006E-2</v>
      </c>
      <c r="K193" s="1" t="str">
        <f t="shared" si="8"/>
        <v/>
      </c>
      <c r="M193" s="3" t="s">
        <v>239</v>
      </c>
      <c r="N193">
        <v>53.697220000000002</v>
      </c>
      <c r="O193">
        <v>-1.9760500000000001</v>
      </c>
      <c r="P193">
        <v>-1.97438</v>
      </c>
      <c r="Q193">
        <v>53.697400000000002</v>
      </c>
      <c r="R193">
        <v>401678</v>
      </c>
      <c r="S193">
        <v>422309</v>
      </c>
      <c r="T193">
        <v>401788</v>
      </c>
      <c r="U193">
        <v>422329</v>
      </c>
      <c r="V193">
        <v>53.697400000000002</v>
      </c>
      <c r="W193">
        <v>53.697220000000002</v>
      </c>
      <c r="X193">
        <v>-1.97438</v>
      </c>
      <c r="Y193">
        <v>-1.9760500000000001</v>
      </c>
      <c r="AB193" t="s">
        <v>49</v>
      </c>
    </row>
    <row r="194" spans="1:28" x14ac:dyDescent="0.3">
      <c r="A194">
        <v>1599</v>
      </c>
      <c r="B194" t="s">
        <v>168</v>
      </c>
      <c r="C194" s="3">
        <v>7</v>
      </c>
      <c r="E194" s="11">
        <v>37</v>
      </c>
      <c r="F194" s="2" t="s">
        <v>47</v>
      </c>
      <c r="H194" s="1">
        <v>3.2000000000000001E-2</v>
      </c>
      <c r="I194" s="4">
        <v>45408</v>
      </c>
      <c r="J194" s="1">
        <f t="shared" si="7"/>
        <v>3.2000000000000001E-2</v>
      </c>
      <c r="K194" s="1" t="str">
        <f t="shared" si="8"/>
        <v/>
      </c>
      <c r="P194">
        <v>-1.9660200000000001</v>
      </c>
      <c r="Q194">
        <v>53.669049999999999</v>
      </c>
      <c r="R194">
        <v>402299</v>
      </c>
      <c r="S194">
        <v>419205</v>
      </c>
      <c r="T194">
        <v>402342</v>
      </c>
      <c r="U194">
        <v>419175</v>
      </c>
      <c r="V194">
        <v>53.669319999999999</v>
      </c>
      <c r="W194">
        <v>53.669049999999999</v>
      </c>
      <c r="X194">
        <v>-1.9660200000000001</v>
      </c>
      <c r="Y194">
        <v>-1.9666600000000001</v>
      </c>
      <c r="AB194" t="s">
        <v>49</v>
      </c>
    </row>
    <row r="195" spans="1:28" x14ac:dyDescent="0.3">
      <c r="A195">
        <v>1606</v>
      </c>
      <c r="B195" t="s">
        <v>168</v>
      </c>
      <c r="C195" s="3">
        <v>7</v>
      </c>
      <c r="E195" s="11">
        <v>40</v>
      </c>
      <c r="F195" s="2" t="s">
        <v>56</v>
      </c>
      <c r="H195" s="1">
        <v>0.23799999999999999</v>
      </c>
      <c r="I195" s="4">
        <v>45408</v>
      </c>
      <c r="J195" s="1">
        <f t="shared" si="7"/>
        <v>0.23799999999999999</v>
      </c>
      <c r="K195" s="1" t="str">
        <f t="shared" si="8"/>
        <v/>
      </c>
      <c r="P195">
        <v>-1.9499200000000001</v>
      </c>
      <c r="Q195">
        <v>53.66574</v>
      </c>
      <c r="R195">
        <v>403051</v>
      </c>
      <c r="S195">
        <v>418670</v>
      </c>
      <c r="T195">
        <v>403406</v>
      </c>
      <c r="U195">
        <v>418807</v>
      </c>
      <c r="V195">
        <v>53.66574</v>
      </c>
      <c r="W195">
        <v>53.66451</v>
      </c>
      <c r="X195">
        <v>-1.9499200000000001</v>
      </c>
      <c r="Y195">
        <v>-1.95529</v>
      </c>
      <c r="AB195" t="s">
        <v>49</v>
      </c>
    </row>
    <row r="196" spans="1:28" x14ac:dyDescent="0.3">
      <c r="A196">
        <v>1607</v>
      </c>
      <c r="B196" t="s">
        <v>168</v>
      </c>
      <c r="C196" s="3">
        <v>7</v>
      </c>
      <c r="E196" s="11">
        <v>97</v>
      </c>
      <c r="F196" s="2" t="s">
        <v>54</v>
      </c>
      <c r="H196" s="1">
        <v>8.6999999999999994E-2</v>
      </c>
      <c r="I196" s="4">
        <v>45433</v>
      </c>
      <c r="J196" s="1">
        <f t="shared" si="7"/>
        <v>8.6999999999999994E-2</v>
      </c>
      <c r="K196" s="1" t="str">
        <f t="shared" si="8"/>
        <v/>
      </c>
      <c r="M196" s="3" t="s">
        <v>240</v>
      </c>
      <c r="N196">
        <v>53.665019999999998</v>
      </c>
      <c r="O196">
        <v>-1.9479</v>
      </c>
      <c r="P196">
        <v>-1.94651</v>
      </c>
      <c r="Q196">
        <v>53.66592</v>
      </c>
      <c r="R196">
        <v>403539</v>
      </c>
      <c r="S196">
        <v>418727</v>
      </c>
      <c r="T196">
        <v>403631</v>
      </c>
      <c r="U196">
        <v>418827</v>
      </c>
      <c r="V196">
        <v>53.66592</v>
      </c>
      <c r="W196">
        <v>53.665019999999998</v>
      </c>
      <c r="X196">
        <v>-1.94651</v>
      </c>
      <c r="Y196">
        <v>-1.9479</v>
      </c>
      <c r="AB196" t="s">
        <v>49</v>
      </c>
    </row>
    <row r="197" spans="1:28" x14ac:dyDescent="0.3">
      <c r="A197">
        <v>1625</v>
      </c>
      <c r="B197" t="s">
        <v>168</v>
      </c>
      <c r="C197" s="3">
        <v>7</v>
      </c>
      <c r="E197" s="11">
        <v>66</v>
      </c>
      <c r="F197" s="2" t="s">
        <v>61</v>
      </c>
      <c r="H197" s="1">
        <v>8.1000000000000003E-2</v>
      </c>
      <c r="I197" s="4">
        <v>45408</v>
      </c>
      <c r="J197" s="1">
        <f t="shared" si="7"/>
        <v>8.1000000000000003E-2</v>
      </c>
      <c r="K197" s="1" t="str">
        <f t="shared" si="8"/>
        <v/>
      </c>
      <c r="P197">
        <v>-1.92716</v>
      </c>
      <c r="Q197">
        <v>53.684950000000001</v>
      </c>
      <c r="R197">
        <v>404803</v>
      </c>
      <c r="S197">
        <v>420965</v>
      </c>
      <c r="T197">
        <v>404907</v>
      </c>
      <c r="U197">
        <v>420946</v>
      </c>
      <c r="V197">
        <v>53.685119999999998</v>
      </c>
      <c r="W197">
        <v>53.684710000000003</v>
      </c>
      <c r="X197">
        <v>-1.92716</v>
      </c>
      <c r="Y197">
        <v>-1.9287399999999999</v>
      </c>
      <c r="AB197" t="s">
        <v>49</v>
      </c>
    </row>
    <row r="198" spans="1:28" x14ac:dyDescent="0.3">
      <c r="A198">
        <v>1640</v>
      </c>
      <c r="B198" t="s">
        <v>168</v>
      </c>
      <c r="C198" s="3">
        <v>7</v>
      </c>
      <c r="E198" s="11">
        <v>40</v>
      </c>
      <c r="F198" s="2" t="s">
        <v>54</v>
      </c>
      <c r="H198" s="1">
        <v>0.155</v>
      </c>
      <c r="I198" s="4">
        <v>45408</v>
      </c>
      <c r="J198" s="1">
        <f t="shared" si="7"/>
        <v>0.155</v>
      </c>
      <c r="K198" s="1" t="str">
        <f t="shared" si="8"/>
        <v/>
      </c>
      <c r="P198">
        <v>-1.95529</v>
      </c>
      <c r="Q198">
        <v>53.66451</v>
      </c>
      <c r="R198">
        <v>402804</v>
      </c>
      <c r="S198">
        <v>418660</v>
      </c>
      <c r="T198">
        <v>403051</v>
      </c>
      <c r="U198">
        <v>418670</v>
      </c>
      <c r="V198">
        <v>53.66451</v>
      </c>
      <c r="W198">
        <v>53.664349999999999</v>
      </c>
      <c r="X198">
        <v>-1.95529</v>
      </c>
      <c r="Y198">
        <v>-1.95902</v>
      </c>
      <c r="AB198" t="s">
        <v>49</v>
      </c>
    </row>
    <row r="199" spans="1:28" x14ac:dyDescent="0.3">
      <c r="A199">
        <v>1642</v>
      </c>
      <c r="B199" t="s">
        <v>168</v>
      </c>
      <c r="C199" s="3">
        <v>7</v>
      </c>
      <c r="E199" s="11">
        <v>40</v>
      </c>
      <c r="F199" s="2" t="s">
        <v>50</v>
      </c>
      <c r="H199" s="1">
        <v>0.09</v>
      </c>
      <c r="I199" s="4">
        <v>45408</v>
      </c>
      <c r="J199" s="1">
        <f t="shared" si="7"/>
        <v>0.09</v>
      </c>
      <c r="K199" s="1" t="str">
        <f t="shared" si="8"/>
        <v/>
      </c>
      <c r="P199">
        <v>-1.95902</v>
      </c>
      <c r="Q199">
        <v>53.66442</v>
      </c>
      <c r="R199">
        <v>402661</v>
      </c>
      <c r="S199">
        <v>418680</v>
      </c>
      <c r="T199">
        <v>402804</v>
      </c>
      <c r="U199">
        <v>418660</v>
      </c>
      <c r="V199">
        <v>53.664610000000003</v>
      </c>
      <c r="W199">
        <v>53.664409999999997</v>
      </c>
      <c r="X199">
        <v>-1.95902</v>
      </c>
      <c r="Y199">
        <v>-1.96119</v>
      </c>
      <c r="AB199" t="s">
        <v>49</v>
      </c>
    </row>
    <row r="200" spans="1:28" x14ac:dyDescent="0.3">
      <c r="A200">
        <v>1643</v>
      </c>
      <c r="B200" t="s">
        <v>168</v>
      </c>
      <c r="C200" s="3">
        <v>7</v>
      </c>
      <c r="E200" s="11">
        <v>41</v>
      </c>
      <c r="F200" s="2" t="s">
        <v>61</v>
      </c>
      <c r="H200" s="1">
        <v>0.23499999999999999</v>
      </c>
      <c r="I200" s="4">
        <v>45408</v>
      </c>
      <c r="J200" s="1">
        <f t="shared" si="7"/>
        <v>0.23499999999999999</v>
      </c>
      <c r="K200" s="1" t="str">
        <f t="shared" si="8"/>
        <v/>
      </c>
      <c r="P200">
        <v>-1.9586699999999999</v>
      </c>
      <c r="Q200">
        <v>53.666910000000001</v>
      </c>
      <c r="R200">
        <v>402804</v>
      </c>
      <c r="S200">
        <v>418660</v>
      </c>
      <c r="T200">
        <v>402827</v>
      </c>
      <c r="U200">
        <v>418937</v>
      </c>
      <c r="V200">
        <v>53.666910000000001</v>
      </c>
      <c r="W200">
        <v>53.66442</v>
      </c>
      <c r="X200">
        <v>-1.9580500000000001</v>
      </c>
      <c r="Y200">
        <v>-1.95919</v>
      </c>
      <c r="AB200" t="s">
        <v>49</v>
      </c>
    </row>
    <row r="201" spans="1:28" x14ac:dyDescent="0.3">
      <c r="A201">
        <v>1668</v>
      </c>
      <c r="B201" t="s">
        <v>65</v>
      </c>
      <c r="C201" s="3">
        <v>9</v>
      </c>
      <c r="E201" s="2">
        <v>157</v>
      </c>
      <c r="F201" s="2" t="s">
        <v>61</v>
      </c>
      <c r="H201" s="1">
        <v>7.0999999999999994E-2</v>
      </c>
      <c r="J201" s="1" t="str">
        <f t="shared" si="7"/>
        <v/>
      </c>
      <c r="K201" s="1">
        <f t="shared" si="8"/>
        <v>7.0999999999999994E-2</v>
      </c>
      <c r="M201" s="3" t="s">
        <v>241</v>
      </c>
      <c r="N201">
        <v>53.752569999999999</v>
      </c>
      <c r="O201">
        <v>-1.9477599999999999</v>
      </c>
      <c r="P201">
        <v>-1.9472100000000001</v>
      </c>
      <c r="Q201">
        <v>53.751800000000003</v>
      </c>
      <c r="R201">
        <v>403541</v>
      </c>
      <c r="S201">
        <v>428468</v>
      </c>
      <c r="T201">
        <v>403578</v>
      </c>
      <c r="U201">
        <v>428382</v>
      </c>
      <c r="V201">
        <v>53.752569999999999</v>
      </c>
      <c r="W201">
        <v>53.751800000000003</v>
      </c>
      <c r="X201">
        <v>-1.9472100000000001</v>
      </c>
      <c r="Y201">
        <v>-1.94798</v>
      </c>
      <c r="AB201" t="s">
        <v>49</v>
      </c>
    </row>
    <row r="202" spans="1:28" x14ac:dyDescent="0.3">
      <c r="A202">
        <v>1669</v>
      </c>
      <c r="B202" t="s">
        <v>65</v>
      </c>
      <c r="C202" s="3">
        <v>9</v>
      </c>
      <c r="E202" s="2">
        <v>156</v>
      </c>
      <c r="F202" s="2" t="s">
        <v>47</v>
      </c>
      <c r="H202" s="1">
        <v>1.9E-2</v>
      </c>
      <c r="J202" s="1" t="str">
        <f t="shared" si="7"/>
        <v/>
      </c>
      <c r="K202" s="1">
        <f t="shared" si="8"/>
        <v>1.9E-2</v>
      </c>
      <c r="M202" s="3" t="s">
        <v>242</v>
      </c>
      <c r="N202">
        <v>53.752569999999999</v>
      </c>
      <c r="O202">
        <v>-1.9477599999999999</v>
      </c>
      <c r="P202">
        <v>-1.94817</v>
      </c>
      <c r="Q202">
        <v>53.752429999999997</v>
      </c>
      <c r="R202">
        <v>403541</v>
      </c>
      <c r="S202">
        <v>428468</v>
      </c>
      <c r="T202">
        <v>403514</v>
      </c>
      <c r="U202">
        <v>428452</v>
      </c>
      <c r="V202">
        <v>53.752569999999999</v>
      </c>
      <c r="W202">
        <v>53.752429999999997</v>
      </c>
      <c r="X202">
        <v>-1.9477599999999999</v>
      </c>
      <c r="Y202">
        <v>-1.94817</v>
      </c>
      <c r="AB202" t="s">
        <v>49</v>
      </c>
    </row>
    <row r="203" spans="1:28" x14ac:dyDescent="0.3">
      <c r="A203">
        <v>1671</v>
      </c>
      <c r="B203" t="s">
        <v>65</v>
      </c>
      <c r="C203" s="3">
        <v>9</v>
      </c>
      <c r="E203" s="2">
        <v>156</v>
      </c>
      <c r="F203" s="2" t="s">
        <v>53</v>
      </c>
      <c r="H203" s="1">
        <v>4.8000000000000001E-2</v>
      </c>
      <c r="J203" s="1" t="str">
        <f t="shared" si="7"/>
        <v/>
      </c>
      <c r="K203" s="1">
        <f t="shared" si="8"/>
        <v>4.8000000000000001E-2</v>
      </c>
      <c r="M203" s="3" t="s">
        <v>243</v>
      </c>
      <c r="N203">
        <v>53.753070000000001</v>
      </c>
      <c r="O203">
        <v>-1.94703</v>
      </c>
      <c r="P203">
        <v>-1.9477599999999999</v>
      </c>
      <c r="Q203">
        <v>53.752569999999999</v>
      </c>
      <c r="R203">
        <v>403589</v>
      </c>
      <c r="S203">
        <v>428524</v>
      </c>
      <c r="T203">
        <v>403541</v>
      </c>
      <c r="U203">
        <v>428468</v>
      </c>
      <c r="V203">
        <v>53.753070000000001</v>
      </c>
      <c r="W203">
        <v>53.752569999999999</v>
      </c>
      <c r="X203">
        <v>-1.94703</v>
      </c>
      <c r="Y203">
        <v>-1.9477599999999999</v>
      </c>
      <c r="AB203" t="s">
        <v>49</v>
      </c>
    </row>
    <row r="204" spans="1:28" x14ac:dyDescent="0.3">
      <c r="A204">
        <v>1677</v>
      </c>
      <c r="B204" t="s">
        <v>168</v>
      </c>
      <c r="C204" s="3">
        <v>7</v>
      </c>
      <c r="E204" s="11">
        <v>99</v>
      </c>
      <c r="F204" s="2" t="s">
        <v>217</v>
      </c>
      <c r="H204" s="1">
        <v>5.5E-2</v>
      </c>
      <c r="I204" s="4">
        <v>45433</v>
      </c>
      <c r="J204" s="1">
        <f t="shared" si="7"/>
        <v>5.5E-2</v>
      </c>
      <c r="K204" s="1" t="str">
        <f t="shared" si="8"/>
        <v/>
      </c>
      <c r="M204" s="3" t="s">
        <v>244</v>
      </c>
      <c r="N204">
        <v>53.66328</v>
      </c>
      <c r="O204">
        <v>-1.9419200000000001</v>
      </c>
      <c r="P204">
        <v>-1.9414800000000001</v>
      </c>
      <c r="Q204">
        <v>53.662570000000002</v>
      </c>
      <c r="R204">
        <v>403934</v>
      </c>
      <c r="S204">
        <v>418534</v>
      </c>
      <c r="T204">
        <v>403964</v>
      </c>
      <c r="U204">
        <v>418455</v>
      </c>
      <c r="V204">
        <v>53.66328</v>
      </c>
      <c r="W204">
        <v>53.662570000000002</v>
      </c>
      <c r="X204">
        <v>-1.9414800000000001</v>
      </c>
      <c r="Y204">
        <v>-1.9419200000000001</v>
      </c>
      <c r="AB204" t="s">
        <v>49</v>
      </c>
    </row>
    <row r="205" spans="1:28" x14ac:dyDescent="0.3">
      <c r="A205">
        <v>1678</v>
      </c>
      <c r="B205" t="s">
        <v>168</v>
      </c>
      <c r="C205" s="3">
        <v>7</v>
      </c>
      <c r="E205" s="11">
        <v>99</v>
      </c>
      <c r="F205" s="2" t="s">
        <v>46</v>
      </c>
      <c r="H205" s="1">
        <v>2.7E-2</v>
      </c>
      <c r="I205" s="4">
        <v>45433</v>
      </c>
      <c r="J205" s="1">
        <f t="shared" si="7"/>
        <v>2.7E-2</v>
      </c>
      <c r="K205" s="1" t="str">
        <f t="shared" si="8"/>
        <v/>
      </c>
      <c r="M205" s="3" t="s">
        <v>245</v>
      </c>
      <c r="N205">
        <v>53.662959999999998</v>
      </c>
      <c r="O205">
        <v>-1.9414800000000001</v>
      </c>
      <c r="P205">
        <v>-1.9414800000000001</v>
      </c>
      <c r="Q205">
        <v>53.662570000000002</v>
      </c>
      <c r="R205">
        <v>403964</v>
      </c>
      <c r="S205">
        <v>418498</v>
      </c>
      <c r="T205">
        <v>403964</v>
      </c>
      <c r="U205">
        <v>418455</v>
      </c>
      <c r="V205">
        <v>53.662959999999998</v>
      </c>
      <c r="W205">
        <v>53.662570000000002</v>
      </c>
      <c r="X205">
        <v>-1.9414800000000001</v>
      </c>
      <c r="Y205">
        <v>-1.9414800000000001</v>
      </c>
      <c r="AB205" t="s">
        <v>49</v>
      </c>
    </row>
    <row r="206" spans="1:28" x14ac:dyDescent="0.3">
      <c r="A206">
        <v>1679</v>
      </c>
      <c r="B206" t="s">
        <v>168</v>
      </c>
      <c r="C206" s="3">
        <v>7</v>
      </c>
      <c r="E206" s="11">
        <v>99</v>
      </c>
      <c r="F206" s="2" t="s">
        <v>222</v>
      </c>
      <c r="H206" s="1">
        <v>0.14099999999999999</v>
      </c>
      <c r="I206" s="4">
        <v>45433</v>
      </c>
      <c r="J206" s="1">
        <f t="shared" si="7"/>
        <v>0.14099999999999999</v>
      </c>
      <c r="K206" s="1" t="str">
        <f t="shared" si="8"/>
        <v/>
      </c>
      <c r="M206" s="3" t="s">
        <v>246</v>
      </c>
      <c r="N206">
        <v>53.664969999999997</v>
      </c>
      <c r="O206">
        <v>-1.9411700000000001</v>
      </c>
      <c r="P206">
        <v>-1.9414800000000001</v>
      </c>
      <c r="Q206">
        <v>53.662959999999998</v>
      </c>
      <c r="R206">
        <v>403984</v>
      </c>
      <c r="S206">
        <v>418722</v>
      </c>
      <c r="T206">
        <v>403964</v>
      </c>
      <c r="U206">
        <v>418498</v>
      </c>
      <c r="V206">
        <v>53.664969999999997</v>
      </c>
      <c r="W206">
        <v>53.662959999999998</v>
      </c>
      <c r="X206">
        <v>-1.9411700000000001</v>
      </c>
      <c r="Y206">
        <v>-1.9414800000000001</v>
      </c>
      <c r="AB206" t="s">
        <v>49</v>
      </c>
    </row>
    <row r="207" spans="1:28" x14ac:dyDescent="0.3">
      <c r="A207">
        <v>1697</v>
      </c>
      <c r="B207" t="s">
        <v>168</v>
      </c>
      <c r="C207" s="3">
        <v>7</v>
      </c>
      <c r="E207" s="2" t="s">
        <v>247</v>
      </c>
      <c r="F207" s="2" t="s">
        <v>61</v>
      </c>
      <c r="H207" s="1">
        <v>0.23200000000000001</v>
      </c>
      <c r="I207" s="4">
        <v>45433</v>
      </c>
      <c r="J207" s="1">
        <f t="shared" si="7"/>
        <v>0.23200000000000001</v>
      </c>
      <c r="K207" s="1" t="str">
        <f t="shared" si="8"/>
        <v/>
      </c>
      <c r="M207" s="3" t="s">
        <v>248</v>
      </c>
      <c r="N207">
        <v>53.67604</v>
      </c>
      <c r="O207">
        <v>-1.9563900000000001</v>
      </c>
      <c r="P207">
        <v>-1.95122</v>
      </c>
      <c r="Q207">
        <v>53.675600000000003</v>
      </c>
      <c r="R207">
        <v>402977</v>
      </c>
      <c r="S207">
        <v>419953</v>
      </c>
      <c r="T207">
        <v>403319</v>
      </c>
      <c r="U207">
        <v>419904</v>
      </c>
      <c r="V207">
        <v>53.67604</v>
      </c>
      <c r="W207">
        <v>53.675359999999998</v>
      </c>
      <c r="X207">
        <v>-1.95122</v>
      </c>
      <c r="Y207">
        <v>-1.9563900000000001</v>
      </c>
      <c r="AB207" t="s">
        <v>49</v>
      </c>
    </row>
    <row r="208" spans="1:28" x14ac:dyDescent="0.3">
      <c r="A208">
        <v>1698</v>
      </c>
      <c r="B208" t="s">
        <v>168</v>
      </c>
      <c r="C208" s="3">
        <v>7</v>
      </c>
      <c r="E208" s="11" t="s">
        <v>189</v>
      </c>
      <c r="F208" s="2" t="s">
        <v>54</v>
      </c>
      <c r="H208" s="1">
        <v>0.189</v>
      </c>
      <c r="I208" s="4">
        <v>45408</v>
      </c>
      <c r="J208" s="1">
        <f t="shared" si="7"/>
        <v>0.189</v>
      </c>
      <c r="K208" s="1" t="str">
        <f t="shared" si="8"/>
        <v/>
      </c>
      <c r="P208">
        <v>-1.9563900000000001</v>
      </c>
      <c r="Q208">
        <v>53.67604</v>
      </c>
      <c r="R208">
        <v>403200</v>
      </c>
      <c r="S208">
        <v>420158</v>
      </c>
      <c r="T208">
        <v>402977</v>
      </c>
      <c r="U208">
        <v>419953</v>
      </c>
      <c r="V208">
        <v>53.677880000000002</v>
      </c>
      <c r="W208">
        <v>53.67604</v>
      </c>
      <c r="X208">
        <v>-1.95302</v>
      </c>
      <c r="Y208">
        <v>-1.9563900000000001</v>
      </c>
      <c r="AB208" t="s">
        <v>49</v>
      </c>
    </row>
    <row r="209" spans="1:28" x14ac:dyDescent="0.3">
      <c r="A209">
        <v>1701</v>
      </c>
      <c r="B209" t="s">
        <v>168</v>
      </c>
      <c r="C209" s="3">
        <v>7</v>
      </c>
      <c r="E209" s="11" t="s">
        <v>189</v>
      </c>
      <c r="F209" s="2" t="s">
        <v>53</v>
      </c>
      <c r="H209" s="1">
        <v>0.09</v>
      </c>
      <c r="I209" s="4">
        <v>45408</v>
      </c>
      <c r="J209" s="1">
        <f t="shared" si="7"/>
        <v>0.09</v>
      </c>
      <c r="K209" s="1" t="str">
        <f t="shared" si="8"/>
        <v/>
      </c>
      <c r="P209">
        <v>-1.95102</v>
      </c>
      <c r="Q209">
        <v>53.677889999999998</v>
      </c>
      <c r="R209">
        <v>403401</v>
      </c>
      <c r="S209">
        <v>420286</v>
      </c>
      <c r="T209">
        <v>403332</v>
      </c>
      <c r="U209">
        <v>420159</v>
      </c>
      <c r="V209">
        <v>53.679029999999997</v>
      </c>
      <c r="W209">
        <v>53.677889999999998</v>
      </c>
      <c r="X209">
        <v>-1.94997</v>
      </c>
      <c r="Y209">
        <v>-1.95102</v>
      </c>
      <c r="AB209" t="s">
        <v>49</v>
      </c>
    </row>
    <row r="210" spans="1:28" x14ac:dyDescent="0.3">
      <c r="A210">
        <v>1714</v>
      </c>
      <c r="B210" t="s">
        <v>168</v>
      </c>
      <c r="C210" s="3">
        <v>7</v>
      </c>
      <c r="E210" s="11">
        <v>102</v>
      </c>
      <c r="F210" s="2" t="s">
        <v>47</v>
      </c>
      <c r="H210" s="1">
        <v>0.35199999999999998</v>
      </c>
      <c r="I210" s="4">
        <v>45433</v>
      </c>
      <c r="J210" s="1">
        <f t="shared" si="7"/>
        <v>0.35199999999999998</v>
      </c>
      <c r="K210" s="1" t="str">
        <f t="shared" si="8"/>
        <v/>
      </c>
      <c r="M210" s="3" t="s">
        <v>249</v>
      </c>
      <c r="N210">
        <v>53.666980000000002</v>
      </c>
      <c r="O210">
        <v>-1.9228000000000001</v>
      </c>
      <c r="P210">
        <v>-1.9182999999999999</v>
      </c>
      <c r="Q210">
        <v>53.662660000000002</v>
      </c>
      <c r="R210">
        <v>405197</v>
      </c>
      <c r="S210">
        <v>418947</v>
      </c>
      <c r="T210">
        <v>405495</v>
      </c>
      <c r="U210">
        <v>418467</v>
      </c>
      <c r="V210">
        <v>53.666980000000002</v>
      </c>
      <c r="W210">
        <v>53.662660000000002</v>
      </c>
      <c r="X210">
        <v>-1.9182999999999999</v>
      </c>
      <c r="Y210">
        <v>-1.9228000000000001</v>
      </c>
      <c r="AB210" t="s">
        <v>49</v>
      </c>
    </row>
    <row r="211" spans="1:28" x14ac:dyDescent="0.3">
      <c r="A211">
        <v>1722</v>
      </c>
      <c r="B211" t="s">
        <v>170</v>
      </c>
      <c r="C211" s="3">
        <v>5</v>
      </c>
      <c r="E211" s="11">
        <v>171</v>
      </c>
      <c r="F211" s="2" t="s">
        <v>50</v>
      </c>
      <c r="H211" s="1">
        <v>0.23599999999999999</v>
      </c>
      <c r="J211" s="1" t="str">
        <f t="shared" si="7"/>
        <v/>
      </c>
      <c r="K211" s="1">
        <f t="shared" si="8"/>
        <v>0.23599999999999999</v>
      </c>
      <c r="M211" s="3" t="s">
        <v>250</v>
      </c>
      <c r="N211">
        <v>53.700200000000002</v>
      </c>
      <c r="O211">
        <v>-1.97153</v>
      </c>
      <c r="P211">
        <v>-1.97438</v>
      </c>
      <c r="Q211">
        <v>53.697400000000002</v>
      </c>
      <c r="R211">
        <v>401976</v>
      </c>
      <c r="S211">
        <v>422640</v>
      </c>
      <c r="T211">
        <v>401788</v>
      </c>
      <c r="U211">
        <v>422329</v>
      </c>
      <c r="V211">
        <v>53.700200000000002</v>
      </c>
      <c r="W211">
        <v>53.697400000000002</v>
      </c>
      <c r="X211">
        <v>-1.97153</v>
      </c>
      <c r="Y211">
        <v>-1.97438</v>
      </c>
      <c r="AB211" t="s">
        <v>49</v>
      </c>
    </row>
    <row r="212" spans="1:28" x14ac:dyDescent="0.3">
      <c r="A212">
        <v>1724</v>
      </c>
      <c r="B212" t="s">
        <v>170</v>
      </c>
      <c r="C212" s="3">
        <v>5</v>
      </c>
      <c r="E212" s="11">
        <v>125</v>
      </c>
      <c r="F212" s="2" t="s">
        <v>54</v>
      </c>
      <c r="H212" s="1">
        <v>0.105</v>
      </c>
      <c r="I212" s="4">
        <v>45443</v>
      </c>
      <c r="J212" s="1">
        <f t="shared" si="7"/>
        <v>0.105</v>
      </c>
      <c r="K212" s="1" t="str">
        <f t="shared" si="8"/>
        <v/>
      </c>
      <c r="M212" s="3" t="s">
        <v>251</v>
      </c>
      <c r="N212">
        <v>53.691589999999998</v>
      </c>
      <c r="O212">
        <v>-1.9787999999999999</v>
      </c>
      <c r="P212">
        <v>-1.97743</v>
      </c>
      <c r="Q212">
        <v>53.690350000000002</v>
      </c>
      <c r="R212">
        <v>401496</v>
      </c>
      <c r="S212">
        <v>421682</v>
      </c>
      <c r="T212">
        <v>401587</v>
      </c>
      <c r="U212">
        <v>421544</v>
      </c>
      <c r="V212">
        <v>53.691589999999998</v>
      </c>
      <c r="W212">
        <v>53.690350000000002</v>
      </c>
      <c r="X212">
        <v>-1.97743</v>
      </c>
      <c r="Y212">
        <v>-1.9787999999999999</v>
      </c>
      <c r="AB212" t="s">
        <v>49</v>
      </c>
    </row>
    <row r="213" spans="1:28" x14ac:dyDescent="0.3">
      <c r="A213">
        <v>1725</v>
      </c>
      <c r="B213" t="s">
        <v>170</v>
      </c>
      <c r="C213" s="3">
        <v>5</v>
      </c>
      <c r="E213" s="11">
        <v>125</v>
      </c>
      <c r="F213" s="2" t="s">
        <v>56</v>
      </c>
      <c r="H213" s="1">
        <v>0.184</v>
      </c>
      <c r="I213" s="4">
        <v>45443</v>
      </c>
      <c r="J213" s="1">
        <f t="shared" si="7"/>
        <v>0.184</v>
      </c>
      <c r="K213" s="1" t="str">
        <f t="shared" si="8"/>
        <v/>
      </c>
      <c r="M213" s="3" t="s">
        <v>252</v>
      </c>
      <c r="N213">
        <v>53.691589999999998</v>
      </c>
      <c r="O213">
        <v>-1.9787999999999999</v>
      </c>
      <c r="P213">
        <v>-1.9750099999999999</v>
      </c>
      <c r="Q213">
        <v>53.692959999999999</v>
      </c>
      <c r="R213">
        <v>401496</v>
      </c>
      <c r="S213">
        <v>421682</v>
      </c>
      <c r="T213">
        <v>401747</v>
      </c>
      <c r="U213">
        <v>421835</v>
      </c>
      <c r="V213">
        <v>53.692959999999999</v>
      </c>
      <c r="W213">
        <v>53.691589999999998</v>
      </c>
      <c r="X213">
        <v>-1.9750099999999999</v>
      </c>
      <c r="Y213">
        <v>-1.9787999999999999</v>
      </c>
      <c r="AB213" t="s">
        <v>49</v>
      </c>
    </row>
    <row r="214" spans="1:28" x14ac:dyDescent="0.3">
      <c r="A214">
        <v>1726</v>
      </c>
      <c r="B214" t="s">
        <v>170</v>
      </c>
      <c r="C214" s="3">
        <v>5</v>
      </c>
      <c r="E214" s="2">
        <v>122</v>
      </c>
      <c r="F214" s="2" t="s">
        <v>47</v>
      </c>
      <c r="H214" s="1">
        <v>0.17799999999999999</v>
      </c>
      <c r="I214" s="4">
        <v>45443</v>
      </c>
      <c r="J214" s="1">
        <f t="shared" si="7"/>
        <v>0.17799999999999999</v>
      </c>
      <c r="K214" s="1" t="str">
        <f t="shared" si="8"/>
        <v/>
      </c>
      <c r="M214" s="3" t="s">
        <v>253</v>
      </c>
      <c r="N214">
        <v>53.695900000000002</v>
      </c>
      <c r="O214">
        <v>-1.9787699999999999</v>
      </c>
      <c r="P214">
        <v>-1.97658</v>
      </c>
      <c r="Q214">
        <v>53.693840000000002</v>
      </c>
      <c r="R214">
        <v>401498</v>
      </c>
      <c r="S214">
        <v>422162</v>
      </c>
      <c r="T214">
        <v>401643</v>
      </c>
      <c r="U214">
        <v>421933</v>
      </c>
      <c r="V214">
        <v>53.695900000000002</v>
      </c>
      <c r="W214">
        <v>53.693840000000002</v>
      </c>
      <c r="X214">
        <v>-1.97658</v>
      </c>
      <c r="Y214">
        <v>-1.9787699999999999</v>
      </c>
      <c r="AB214" t="s">
        <v>49</v>
      </c>
    </row>
    <row r="215" spans="1:28" x14ac:dyDescent="0.3">
      <c r="A215">
        <v>1727</v>
      </c>
      <c r="B215" t="s">
        <v>168</v>
      </c>
      <c r="C215" s="3">
        <v>7</v>
      </c>
      <c r="E215" s="11" t="s">
        <v>56</v>
      </c>
      <c r="F215" s="2" t="s">
        <v>61</v>
      </c>
      <c r="H215" s="1">
        <v>6.9000000000000006E-2</v>
      </c>
      <c r="I215" s="4">
        <v>45443</v>
      </c>
      <c r="J215" s="1">
        <f t="shared" si="7"/>
        <v>6.9000000000000006E-2</v>
      </c>
      <c r="K215" s="1" t="str">
        <f t="shared" si="8"/>
        <v/>
      </c>
      <c r="M215" s="3" t="s">
        <v>254</v>
      </c>
      <c r="N215">
        <v>53.690350000000002</v>
      </c>
      <c r="O215">
        <v>-1.97743</v>
      </c>
      <c r="P215">
        <v>-1.9759100000000001</v>
      </c>
      <c r="Q215">
        <v>53.689979999999998</v>
      </c>
      <c r="R215">
        <v>401587</v>
      </c>
      <c r="S215">
        <v>421544</v>
      </c>
      <c r="T215">
        <v>401687</v>
      </c>
      <c r="U215">
        <v>421503</v>
      </c>
      <c r="V215">
        <v>53.690350000000002</v>
      </c>
      <c r="W215">
        <v>53.689979999999998</v>
      </c>
      <c r="X215">
        <v>-1.9759100000000001</v>
      </c>
      <c r="Y215">
        <v>-1.97743</v>
      </c>
      <c r="AB215" t="s">
        <v>49</v>
      </c>
    </row>
    <row r="216" spans="1:28" x14ac:dyDescent="0.3">
      <c r="A216">
        <v>1728</v>
      </c>
      <c r="B216" t="s">
        <v>168</v>
      </c>
      <c r="C216" s="3">
        <v>7</v>
      </c>
      <c r="E216" s="11" t="s">
        <v>164</v>
      </c>
      <c r="F216" s="2" t="s">
        <v>61</v>
      </c>
      <c r="H216" s="1">
        <v>0.24199999999999999</v>
      </c>
      <c r="I216" s="4">
        <v>45443</v>
      </c>
      <c r="J216" s="1">
        <f t="shared" si="7"/>
        <v>0.24199999999999999</v>
      </c>
      <c r="K216" s="1" t="str">
        <f t="shared" si="8"/>
        <v/>
      </c>
      <c r="M216" s="3" t="s">
        <v>255</v>
      </c>
      <c r="N216">
        <v>53.690440000000002</v>
      </c>
      <c r="O216">
        <v>-1.9701</v>
      </c>
      <c r="P216">
        <v>-1.9759100000000001</v>
      </c>
      <c r="Q216">
        <v>53.689979999999998</v>
      </c>
      <c r="R216">
        <v>402071</v>
      </c>
      <c r="S216">
        <v>421555</v>
      </c>
      <c r="T216">
        <v>401687</v>
      </c>
      <c r="U216">
        <v>421503</v>
      </c>
      <c r="V216">
        <v>53.690440000000002</v>
      </c>
      <c r="W216">
        <v>53.689979999999998</v>
      </c>
      <c r="X216">
        <v>-1.9701</v>
      </c>
      <c r="Y216">
        <v>-1.9759100000000001</v>
      </c>
      <c r="AB216" t="s">
        <v>49</v>
      </c>
    </row>
    <row r="217" spans="1:28" x14ac:dyDescent="0.3">
      <c r="A217">
        <v>1731</v>
      </c>
      <c r="B217" t="s">
        <v>170</v>
      </c>
      <c r="C217" s="3">
        <v>5</v>
      </c>
      <c r="E217" s="11">
        <v>154</v>
      </c>
      <c r="F217" s="2" t="s">
        <v>61</v>
      </c>
      <c r="H217" s="1">
        <v>0.122</v>
      </c>
      <c r="I217" s="4">
        <v>45443</v>
      </c>
      <c r="J217" s="1">
        <f t="shared" si="7"/>
        <v>0.122</v>
      </c>
      <c r="K217" s="1" t="str">
        <f t="shared" si="8"/>
        <v/>
      </c>
      <c r="M217" s="3" t="s">
        <v>256</v>
      </c>
      <c r="N217">
        <v>53.692300000000003</v>
      </c>
      <c r="O217">
        <v>-1.9719500000000001</v>
      </c>
      <c r="P217">
        <v>-1.97038</v>
      </c>
      <c r="Q217">
        <v>53.693669999999997</v>
      </c>
      <c r="R217">
        <v>401949</v>
      </c>
      <c r="S217">
        <v>421761</v>
      </c>
      <c r="T217">
        <v>402052</v>
      </c>
      <c r="U217">
        <v>421914</v>
      </c>
      <c r="V217">
        <v>53.693669999999997</v>
      </c>
      <c r="W217">
        <v>53.692300000000003</v>
      </c>
      <c r="X217">
        <v>-1.97038</v>
      </c>
      <c r="Y217">
        <v>-1.9719500000000001</v>
      </c>
      <c r="AB217" t="s">
        <v>49</v>
      </c>
    </row>
    <row r="218" spans="1:28" x14ac:dyDescent="0.3">
      <c r="A218">
        <v>1732</v>
      </c>
      <c r="B218" t="s">
        <v>170</v>
      </c>
      <c r="C218" s="3">
        <v>5</v>
      </c>
      <c r="E218" s="11">
        <v>154</v>
      </c>
      <c r="F218" s="2" t="s">
        <v>53</v>
      </c>
      <c r="H218" s="1">
        <v>9.0999999999999998E-2</v>
      </c>
      <c r="I218" s="4">
        <v>45443</v>
      </c>
      <c r="J218" s="1">
        <f t="shared" si="7"/>
        <v>9.0999999999999998E-2</v>
      </c>
      <c r="K218" s="1" t="str">
        <f t="shared" si="8"/>
        <v/>
      </c>
      <c r="M218" s="3" t="s">
        <v>257</v>
      </c>
      <c r="N218">
        <v>53.693669999999997</v>
      </c>
      <c r="O218">
        <v>-1.97038</v>
      </c>
      <c r="P218">
        <v>-1.96854</v>
      </c>
      <c r="Q218">
        <v>53.694330000000001</v>
      </c>
      <c r="R218">
        <v>402052</v>
      </c>
      <c r="S218">
        <v>421914</v>
      </c>
      <c r="T218">
        <v>402174</v>
      </c>
      <c r="U218">
        <v>421987</v>
      </c>
      <c r="V218">
        <v>53.694330000000001</v>
      </c>
      <c r="W218">
        <v>53.693669999999997</v>
      </c>
      <c r="X218">
        <v>-1.96854</v>
      </c>
      <c r="Y218">
        <v>-1.97038</v>
      </c>
      <c r="AB218" t="s">
        <v>49</v>
      </c>
    </row>
    <row r="219" spans="1:28" x14ac:dyDescent="0.3">
      <c r="A219">
        <v>1733</v>
      </c>
      <c r="B219" t="s">
        <v>168</v>
      </c>
      <c r="C219" s="3">
        <v>7</v>
      </c>
      <c r="E219" s="11">
        <v>99</v>
      </c>
      <c r="F219" s="2" t="s">
        <v>258</v>
      </c>
      <c r="H219" s="1">
        <v>1.7000000000000001E-2</v>
      </c>
      <c r="I219" s="4">
        <v>45433</v>
      </c>
      <c r="J219" s="1">
        <f t="shared" si="7"/>
        <v>1.7000000000000001E-2</v>
      </c>
      <c r="K219" s="1" t="str">
        <f t="shared" si="8"/>
        <v/>
      </c>
      <c r="M219" s="3" t="s">
        <v>259</v>
      </c>
      <c r="N219">
        <v>53.664969999999997</v>
      </c>
      <c r="O219">
        <v>-1.9411700000000001</v>
      </c>
      <c r="P219">
        <v>-1.94089</v>
      </c>
      <c r="Q219">
        <v>53.665149999999997</v>
      </c>
      <c r="R219">
        <v>403984</v>
      </c>
      <c r="S219">
        <v>418722</v>
      </c>
      <c r="T219">
        <v>404002</v>
      </c>
      <c r="U219">
        <v>418742</v>
      </c>
      <c r="V219">
        <v>53.665149999999997</v>
      </c>
      <c r="W219">
        <v>53.664969999999997</v>
      </c>
      <c r="X219">
        <v>-1.94089</v>
      </c>
      <c r="Y219">
        <v>-1.9411700000000001</v>
      </c>
      <c r="AB219" t="s">
        <v>49</v>
      </c>
    </row>
    <row r="220" spans="1:28" x14ac:dyDescent="0.3">
      <c r="A220">
        <v>1752</v>
      </c>
      <c r="B220" t="s">
        <v>168</v>
      </c>
      <c r="C220" s="3">
        <v>7</v>
      </c>
      <c r="E220" s="11">
        <v>66</v>
      </c>
      <c r="F220" s="2" t="s">
        <v>53</v>
      </c>
      <c r="H220" s="1">
        <v>3.5999999999999997E-2</v>
      </c>
      <c r="I220" s="4">
        <v>45408</v>
      </c>
      <c r="J220" s="1">
        <f t="shared" si="7"/>
        <v>3.5999999999999997E-2</v>
      </c>
      <c r="K220" s="1" t="str">
        <f t="shared" si="8"/>
        <v/>
      </c>
      <c r="P220">
        <v>-1.9262999999999999</v>
      </c>
      <c r="Q220">
        <v>53.685099999999998</v>
      </c>
      <c r="R220">
        <v>404907</v>
      </c>
      <c r="S220">
        <v>420946</v>
      </c>
      <c r="T220">
        <v>404964</v>
      </c>
      <c r="U220">
        <v>420963</v>
      </c>
      <c r="V220">
        <v>53.685099999999998</v>
      </c>
      <c r="W220">
        <v>53.684950000000001</v>
      </c>
      <c r="X220">
        <v>-1.9262999999999999</v>
      </c>
      <c r="Y220">
        <v>-1.92716</v>
      </c>
      <c r="AB220" t="s">
        <v>49</v>
      </c>
    </row>
    <row r="221" spans="1:28" x14ac:dyDescent="0.3">
      <c r="A221">
        <v>1754</v>
      </c>
      <c r="B221" t="s">
        <v>168</v>
      </c>
      <c r="C221" s="3">
        <v>7</v>
      </c>
      <c r="E221" s="11">
        <v>66</v>
      </c>
      <c r="F221" s="2" t="s">
        <v>47</v>
      </c>
      <c r="H221" s="1">
        <v>0.14000000000000001</v>
      </c>
      <c r="I221" s="4">
        <v>45408</v>
      </c>
      <c r="J221" s="1">
        <f t="shared" si="7"/>
        <v>0.14000000000000001</v>
      </c>
      <c r="K221" s="1" t="str">
        <f t="shared" si="8"/>
        <v/>
      </c>
      <c r="P221">
        <v>-1.92309</v>
      </c>
      <c r="Q221">
        <v>53.684519999999999</v>
      </c>
      <c r="R221">
        <v>404964</v>
      </c>
      <c r="S221">
        <v>420963</v>
      </c>
      <c r="T221">
        <v>405176</v>
      </c>
      <c r="U221">
        <v>420898</v>
      </c>
      <c r="V221">
        <v>53.685139999999997</v>
      </c>
      <c r="W221">
        <v>53.684519999999999</v>
      </c>
      <c r="X221">
        <v>-1.92309</v>
      </c>
      <c r="Y221">
        <v>-1.9262999999999999</v>
      </c>
      <c r="AB221" t="s">
        <v>49</v>
      </c>
    </row>
    <row r="222" spans="1:28" x14ac:dyDescent="0.3">
      <c r="A222">
        <v>1755</v>
      </c>
      <c r="B222" t="s">
        <v>168</v>
      </c>
      <c r="C222" s="3">
        <v>7</v>
      </c>
      <c r="E222" s="11">
        <v>66</v>
      </c>
      <c r="F222" s="2" t="s">
        <v>50</v>
      </c>
      <c r="H222" s="1">
        <v>0.104</v>
      </c>
      <c r="I222" s="4">
        <v>45408</v>
      </c>
      <c r="J222" s="1">
        <f t="shared" si="7"/>
        <v>0.104</v>
      </c>
      <c r="K222" s="1" t="str">
        <f t="shared" si="8"/>
        <v/>
      </c>
      <c r="P222">
        <v>-1.9212400000000001</v>
      </c>
      <c r="Q222">
        <v>53.683529999999998</v>
      </c>
      <c r="R222">
        <v>405176</v>
      </c>
      <c r="S222">
        <v>420898</v>
      </c>
      <c r="T222">
        <v>405298</v>
      </c>
      <c r="U222">
        <v>420788</v>
      </c>
      <c r="V222">
        <v>53.684519999999999</v>
      </c>
      <c r="W222">
        <v>53.683529999999998</v>
      </c>
      <c r="X222">
        <v>-1.9212400000000001</v>
      </c>
      <c r="Y222">
        <v>-1.92309</v>
      </c>
      <c r="AB222" t="s">
        <v>49</v>
      </c>
    </row>
    <row r="223" spans="1:28" x14ac:dyDescent="0.3">
      <c r="A223">
        <v>1759</v>
      </c>
      <c r="B223" t="s">
        <v>170</v>
      </c>
      <c r="C223" s="3">
        <v>5</v>
      </c>
      <c r="E223" s="11">
        <v>113</v>
      </c>
      <c r="F223" s="2" t="s">
        <v>61</v>
      </c>
      <c r="H223" s="1">
        <v>0.107</v>
      </c>
      <c r="I223" s="4">
        <v>45440</v>
      </c>
      <c r="J223" s="1">
        <f t="shared" si="7"/>
        <v>0.107</v>
      </c>
      <c r="K223" s="1" t="str">
        <f t="shared" si="8"/>
        <v/>
      </c>
      <c r="M223" s="3" t="s">
        <v>260</v>
      </c>
      <c r="N223">
        <v>53.700049999999997</v>
      </c>
      <c r="O223">
        <v>-1.9593</v>
      </c>
      <c r="P223">
        <v>-1.9594400000000001</v>
      </c>
      <c r="Q223">
        <v>53.701569999999997</v>
      </c>
      <c r="R223">
        <v>402784</v>
      </c>
      <c r="S223">
        <v>422624</v>
      </c>
      <c r="T223">
        <v>402774</v>
      </c>
      <c r="U223">
        <v>422793</v>
      </c>
      <c r="V223">
        <v>53.701569999999997</v>
      </c>
      <c r="W223">
        <v>53.700049999999997</v>
      </c>
      <c r="X223">
        <v>-1.9593</v>
      </c>
      <c r="Y223">
        <v>-1.9595199999999999</v>
      </c>
      <c r="AB223" t="s">
        <v>49</v>
      </c>
    </row>
    <row r="224" spans="1:28" x14ac:dyDescent="0.3">
      <c r="A224">
        <v>1762</v>
      </c>
      <c r="B224" t="s">
        <v>170</v>
      </c>
      <c r="C224" s="3">
        <v>5</v>
      </c>
      <c r="E224" s="11">
        <v>167</v>
      </c>
      <c r="F224" s="2" t="s">
        <v>61</v>
      </c>
      <c r="H224" s="1">
        <v>0.21</v>
      </c>
      <c r="I224" s="4">
        <v>45443</v>
      </c>
      <c r="J224" s="1">
        <f t="shared" si="7"/>
        <v>0.21</v>
      </c>
      <c r="K224" s="1" t="str">
        <f t="shared" si="8"/>
        <v/>
      </c>
      <c r="M224" s="3" t="s">
        <v>261</v>
      </c>
      <c r="N224">
        <v>53.702199999999998</v>
      </c>
      <c r="O224">
        <v>-1.96224</v>
      </c>
      <c r="P224">
        <v>-1.95886</v>
      </c>
      <c r="Q224">
        <v>53.704479999999997</v>
      </c>
      <c r="R224">
        <v>402589</v>
      </c>
      <c r="S224">
        <v>422863</v>
      </c>
      <c r="T224">
        <v>402812</v>
      </c>
      <c r="U224">
        <v>423117</v>
      </c>
      <c r="V224">
        <v>53.704479999999997</v>
      </c>
      <c r="W224">
        <v>53.702199999999998</v>
      </c>
      <c r="X224">
        <v>-1.95886</v>
      </c>
      <c r="Y224">
        <v>-1.96224</v>
      </c>
      <c r="AB224" t="s">
        <v>49</v>
      </c>
    </row>
    <row r="225" spans="1:28" x14ac:dyDescent="0.3">
      <c r="A225">
        <v>1783</v>
      </c>
      <c r="B225" t="s">
        <v>146</v>
      </c>
      <c r="C225" s="3">
        <v>11</v>
      </c>
      <c r="E225" s="2">
        <v>117</v>
      </c>
      <c r="F225" s="11" t="s">
        <v>61</v>
      </c>
      <c r="H225" s="1">
        <v>0.09</v>
      </c>
      <c r="I225" s="4">
        <v>45412</v>
      </c>
      <c r="J225" s="1">
        <f t="shared" si="7"/>
        <v>0.09</v>
      </c>
      <c r="K225" s="1" t="str">
        <f t="shared" si="8"/>
        <v/>
      </c>
      <c r="M225" s="3" t="s">
        <v>262</v>
      </c>
      <c r="N225">
        <v>53.686079999999997</v>
      </c>
      <c r="O225">
        <v>-1.91726</v>
      </c>
      <c r="P225">
        <v>-1.91516</v>
      </c>
      <c r="Q225">
        <v>53.68571</v>
      </c>
      <c r="R225">
        <v>405561</v>
      </c>
      <c r="S225">
        <v>421072</v>
      </c>
      <c r="T225">
        <v>405700</v>
      </c>
      <c r="U225">
        <v>421031</v>
      </c>
      <c r="V225">
        <v>53.686079999999997</v>
      </c>
      <c r="W225">
        <v>53.68571</v>
      </c>
      <c r="X225">
        <v>-1.91516</v>
      </c>
      <c r="Y225">
        <v>-1.91726</v>
      </c>
      <c r="AB225" t="s">
        <v>49</v>
      </c>
    </row>
    <row r="226" spans="1:28" x14ac:dyDescent="0.3">
      <c r="A226">
        <v>1784</v>
      </c>
      <c r="B226" t="s">
        <v>146</v>
      </c>
      <c r="C226" s="3">
        <v>11</v>
      </c>
      <c r="E226" s="2">
        <v>117</v>
      </c>
      <c r="F226" s="11" t="s">
        <v>53</v>
      </c>
      <c r="H226" s="1">
        <v>2.7E-2</v>
      </c>
      <c r="I226" s="4">
        <v>45412</v>
      </c>
      <c r="J226" s="1">
        <f t="shared" si="7"/>
        <v>2.7E-2</v>
      </c>
      <c r="K226" s="1" t="str">
        <f t="shared" si="8"/>
        <v/>
      </c>
      <c r="M226" s="3" t="s">
        <v>263</v>
      </c>
      <c r="N226">
        <v>53.68571</v>
      </c>
      <c r="O226">
        <v>-1.91516</v>
      </c>
      <c r="P226">
        <v>-1.9145700000000001</v>
      </c>
      <c r="Q226">
        <v>53.685549999999999</v>
      </c>
      <c r="R226">
        <v>405700</v>
      </c>
      <c r="S226">
        <v>421031</v>
      </c>
      <c r="T226">
        <v>405739</v>
      </c>
      <c r="U226">
        <v>421014</v>
      </c>
      <c r="V226">
        <v>53.68571</v>
      </c>
      <c r="W226">
        <v>53.685549999999999</v>
      </c>
      <c r="X226">
        <v>-1.9145700000000001</v>
      </c>
      <c r="Y226">
        <v>-1.91516</v>
      </c>
      <c r="AB226" t="s">
        <v>49</v>
      </c>
    </row>
    <row r="227" spans="1:28" x14ac:dyDescent="0.3">
      <c r="A227">
        <v>1785</v>
      </c>
      <c r="B227" t="s">
        <v>168</v>
      </c>
      <c r="C227" s="3">
        <v>7</v>
      </c>
      <c r="E227" s="11">
        <v>68</v>
      </c>
      <c r="F227" s="2" t="s">
        <v>61</v>
      </c>
      <c r="H227" s="1">
        <v>0.19</v>
      </c>
      <c r="I227" s="4">
        <v>45412</v>
      </c>
      <c r="J227" s="1">
        <f t="shared" si="7"/>
        <v>0.19</v>
      </c>
      <c r="K227" s="1" t="str">
        <f t="shared" si="8"/>
        <v/>
      </c>
      <c r="M227" s="3" t="s">
        <v>264</v>
      </c>
      <c r="N227">
        <v>53.685549999999999</v>
      </c>
      <c r="O227">
        <v>-1.9145700000000001</v>
      </c>
      <c r="P227">
        <v>-1.90995</v>
      </c>
      <c r="Q227">
        <v>53.685809999999996</v>
      </c>
      <c r="R227">
        <v>405739</v>
      </c>
      <c r="S227">
        <v>421014</v>
      </c>
      <c r="T227">
        <v>406044</v>
      </c>
      <c r="U227">
        <v>421043</v>
      </c>
      <c r="V227">
        <v>53.685809999999996</v>
      </c>
      <c r="W227">
        <v>53.685549999999999</v>
      </c>
      <c r="X227">
        <v>-1.90995</v>
      </c>
      <c r="Y227">
        <v>-1.9145700000000001</v>
      </c>
      <c r="AB227" t="s">
        <v>49</v>
      </c>
    </row>
    <row r="228" spans="1:28" x14ac:dyDescent="0.3">
      <c r="A228">
        <v>1802</v>
      </c>
      <c r="B228" t="s">
        <v>168</v>
      </c>
      <c r="C228" s="3">
        <v>7</v>
      </c>
      <c r="E228" s="11">
        <v>40</v>
      </c>
      <c r="F228" s="2" t="s">
        <v>53</v>
      </c>
      <c r="H228" s="1">
        <v>6.0999999999999999E-2</v>
      </c>
      <c r="I228" s="4">
        <v>45408</v>
      </c>
      <c r="J228" s="1">
        <f t="shared" si="7"/>
        <v>6.0999999999999999E-2</v>
      </c>
      <c r="K228" s="1" t="str">
        <f t="shared" si="8"/>
        <v/>
      </c>
      <c r="P228">
        <v>-1.96194</v>
      </c>
      <c r="Q228">
        <v>53.664650000000002</v>
      </c>
      <c r="R228">
        <v>402515</v>
      </c>
      <c r="S228">
        <v>418678</v>
      </c>
      <c r="T228">
        <v>402611</v>
      </c>
      <c r="U228">
        <v>418686</v>
      </c>
      <c r="V228">
        <v>53.664650000000002</v>
      </c>
      <c r="W228">
        <v>53.664549999999998</v>
      </c>
      <c r="X228">
        <v>-1.96194</v>
      </c>
      <c r="Y228">
        <v>-1.9634</v>
      </c>
      <c r="AB228" t="s">
        <v>49</v>
      </c>
    </row>
    <row r="229" spans="1:28" x14ac:dyDescent="0.3">
      <c r="A229">
        <v>1804</v>
      </c>
      <c r="B229" t="s">
        <v>168</v>
      </c>
      <c r="C229" s="3">
        <v>7</v>
      </c>
      <c r="E229" s="11">
        <v>34</v>
      </c>
      <c r="F229" s="2" t="s">
        <v>56</v>
      </c>
      <c r="H229" s="1">
        <v>0.13800000000000001</v>
      </c>
      <c r="I229" s="4">
        <v>45408</v>
      </c>
      <c r="J229" s="1">
        <f t="shared" si="7"/>
        <v>0.13800000000000001</v>
      </c>
      <c r="K229" s="1" t="str">
        <f t="shared" si="8"/>
        <v/>
      </c>
      <c r="P229">
        <v>-1.9634</v>
      </c>
      <c r="Q229">
        <v>53.664580000000001</v>
      </c>
      <c r="R229">
        <v>402597</v>
      </c>
      <c r="S229">
        <v>418861</v>
      </c>
      <c r="T229">
        <v>402515</v>
      </c>
      <c r="U229">
        <v>418678</v>
      </c>
      <c r="V229">
        <v>53.666229999999999</v>
      </c>
      <c r="W229">
        <v>53.664580000000001</v>
      </c>
      <c r="X229">
        <v>-1.9621599999999999</v>
      </c>
      <c r="Y229">
        <v>-1.9634</v>
      </c>
      <c r="AB229" t="s">
        <v>49</v>
      </c>
    </row>
    <row r="230" spans="1:28" x14ac:dyDescent="0.3">
      <c r="A230">
        <v>1805</v>
      </c>
      <c r="B230" t="s">
        <v>168</v>
      </c>
      <c r="C230" s="3">
        <v>7</v>
      </c>
      <c r="E230" s="11">
        <v>40</v>
      </c>
      <c r="F230" s="2" t="s">
        <v>47</v>
      </c>
      <c r="H230" s="1">
        <v>3.2000000000000001E-2</v>
      </c>
      <c r="I230" s="4">
        <v>45408</v>
      </c>
      <c r="J230" s="1">
        <f t="shared" ref="J230:J293" si="9">IF(NOT(ISBLANK(I230)), (H230), "")</f>
        <v>3.2000000000000001E-2</v>
      </c>
      <c r="K230" s="1" t="str">
        <f t="shared" ref="K230:K293" si="10">IF((ISBLANK(I230)), (H230), "")</f>
        <v/>
      </c>
      <c r="P230">
        <v>-1.96119</v>
      </c>
      <c r="Q230">
        <v>53.6646</v>
      </c>
      <c r="R230">
        <v>402611</v>
      </c>
      <c r="S230">
        <v>418686</v>
      </c>
      <c r="T230">
        <v>402661</v>
      </c>
      <c r="U230">
        <v>418680</v>
      </c>
      <c r="V230">
        <v>53.664670000000001</v>
      </c>
      <c r="W230">
        <v>53.6646</v>
      </c>
      <c r="X230">
        <v>-1.96119</v>
      </c>
      <c r="Y230">
        <v>-1.96194</v>
      </c>
      <c r="AB230" t="s">
        <v>49</v>
      </c>
    </row>
    <row r="231" spans="1:28" x14ac:dyDescent="0.3">
      <c r="A231">
        <v>1809</v>
      </c>
      <c r="B231" t="s">
        <v>168</v>
      </c>
      <c r="C231" s="3">
        <v>7</v>
      </c>
      <c r="E231" s="11" t="s">
        <v>265</v>
      </c>
      <c r="F231" s="2" t="s">
        <v>61</v>
      </c>
      <c r="H231" s="1">
        <v>7.6999999999999999E-2</v>
      </c>
      <c r="I231" s="4">
        <v>45408</v>
      </c>
      <c r="J231" s="1">
        <f t="shared" si="9"/>
        <v>7.6999999999999999E-2</v>
      </c>
      <c r="K231" s="1" t="str">
        <f t="shared" si="10"/>
        <v/>
      </c>
      <c r="P231">
        <v>-1.9608300000000001</v>
      </c>
      <c r="Q231">
        <v>53.666969999999999</v>
      </c>
      <c r="R231">
        <v>402597</v>
      </c>
      <c r="S231">
        <v>418861</v>
      </c>
      <c r="T231">
        <v>402685</v>
      </c>
      <c r="U231">
        <v>418944</v>
      </c>
      <c r="V231">
        <v>53.666969999999999</v>
      </c>
      <c r="W231">
        <v>53.666229999999999</v>
      </c>
      <c r="X231">
        <v>-1.9608300000000001</v>
      </c>
      <c r="Y231">
        <v>-1.9621599999999999</v>
      </c>
      <c r="AB231" t="s">
        <v>49</v>
      </c>
    </row>
    <row r="232" spans="1:28" x14ac:dyDescent="0.3">
      <c r="A232">
        <v>1813</v>
      </c>
      <c r="B232" t="s">
        <v>45</v>
      </c>
      <c r="C232" s="3">
        <v>1</v>
      </c>
      <c r="E232" s="2">
        <v>55</v>
      </c>
      <c r="F232" s="2" t="s">
        <v>266</v>
      </c>
      <c r="H232" s="1">
        <v>0.10100000000000001</v>
      </c>
      <c r="J232" s="1" t="str">
        <f t="shared" si="9"/>
        <v/>
      </c>
      <c r="K232" s="1">
        <f t="shared" si="10"/>
        <v>0.10100000000000001</v>
      </c>
      <c r="M232" s="3" t="s">
        <v>267</v>
      </c>
      <c r="N232">
        <v>53.754809999999999</v>
      </c>
      <c r="O232">
        <v>-1.9660899999999999</v>
      </c>
      <c r="P232">
        <v>-1.96404</v>
      </c>
      <c r="Q232">
        <v>53.754579999999997</v>
      </c>
      <c r="R232">
        <v>402332</v>
      </c>
      <c r="S232">
        <v>428716</v>
      </c>
      <c r="T232">
        <v>402468</v>
      </c>
      <c r="U232">
        <v>428691</v>
      </c>
      <c r="V232">
        <v>53.754809999999999</v>
      </c>
      <c r="W232">
        <v>53.754519999999999</v>
      </c>
      <c r="X232">
        <v>-1.96404</v>
      </c>
      <c r="Y232">
        <v>-1.9660899999999999</v>
      </c>
      <c r="AB232" t="s">
        <v>49</v>
      </c>
    </row>
    <row r="233" spans="1:28" x14ac:dyDescent="0.3">
      <c r="A233">
        <v>1815</v>
      </c>
      <c r="B233" t="s">
        <v>45</v>
      </c>
      <c r="C233" s="3">
        <v>1</v>
      </c>
      <c r="E233" s="2">
        <v>55</v>
      </c>
      <c r="F233" s="2" t="s">
        <v>216</v>
      </c>
      <c r="H233" s="1">
        <v>2.9000000000000001E-2</v>
      </c>
      <c r="J233" s="1" t="str">
        <f t="shared" si="9"/>
        <v/>
      </c>
      <c r="K233" s="1">
        <f t="shared" si="10"/>
        <v>2.9000000000000001E-2</v>
      </c>
      <c r="M233" s="3" t="s">
        <v>268</v>
      </c>
      <c r="N233">
        <v>53.755029999999998</v>
      </c>
      <c r="O233">
        <v>-1.9667399999999999</v>
      </c>
      <c r="P233">
        <v>-1.9660899999999999</v>
      </c>
      <c r="Q233">
        <v>53.754809999999999</v>
      </c>
      <c r="R233">
        <v>402290</v>
      </c>
      <c r="S233">
        <v>428741</v>
      </c>
      <c r="T233">
        <v>402332</v>
      </c>
      <c r="U233">
        <v>428716</v>
      </c>
      <c r="V233">
        <v>53.755029999999998</v>
      </c>
      <c r="W233">
        <v>53.754809999999999</v>
      </c>
      <c r="X233">
        <v>-1.9660899999999999</v>
      </c>
      <c r="Y233">
        <v>-1.9667399999999999</v>
      </c>
      <c r="AB233" t="s">
        <v>49</v>
      </c>
    </row>
    <row r="234" spans="1:28" x14ac:dyDescent="0.3">
      <c r="A234">
        <v>1816</v>
      </c>
      <c r="B234" t="s">
        <v>45</v>
      </c>
      <c r="C234" s="3">
        <v>1</v>
      </c>
      <c r="E234" s="2">
        <v>55</v>
      </c>
      <c r="F234" s="2" t="s">
        <v>214</v>
      </c>
      <c r="H234" s="1">
        <v>0.27800000000000002</v>
      </c>
      <c r="J234" s="1" t="str">
        <f t="shared" si="9"/>
        <v/>
      </c>
      <c r="K234" s="1">
        <f t="shared" si="10"/>
        <v>0.27800000000000002</v>
      </c>
      <c r="M234" s="3" t="s">
        <v>269</v>
      </c>
      <c r="N234">
        <v>53.756250000000001</v>
      </c>
      <c r="O234">
        <v>-1.97258</v>
      </c>
      <c r="P234">
        <v>-1.9667399999999999</v>
      </c>
      <c r="Q234">
        <v>53.755029999999998</v>
      </c>
      <c r="R234">
        <v>401904</v>
      </c>
      <c r="S234">
        <v>428876</v>
      </c>
      <c r="T234">
        <v>402290</v>
      </c>
      <c r="U234">
        <v>428741</v>
      </c>
      <c r="V234">
        <v>53.756520000000002</v>
      </c>
      <c r="W234">
        <v>53.755029999999998</v>
      </c>
      <c r="X234">
        <v>-1.9667399999999999</v>
      </c>
      <c r="Y234">
        <v>-1.97258</v>
      </c>
      <c r="AB234" t="s">
        <v>49</v>
      </c>
    </row>
    <row r="235" spans="1:28" x14ac:dyDescent="0.3">
      <c r="A235">
        <v>1817</v>
      </c>
      <c r="B235" t="s">
        <v>45</v>
      </c>
      <c r="C235" s="3">
        <v>1</v>
      </c>
      <c r="E235" s="2">
        <v>87</v>
      </c>
      <c r="F235" s="2" t="s">
        <v>53</v>
      </c>
      <c r="H235" s="1">
        <v>0.26100000000000001</v>
      </c>
      <c r="J235" s="1" t="str">
        <f t="shared" si="9"/>
        <v/>
      </c>
      <c r="K235" s="1">
        <f t="shared" si="10"/>
        <v>0.26100000000000001</v>
      </c>
      <c r="M235" s="3" t="s">
        <v>270</v>
      </c>
      <c r="N235">
        <v>53.755380000000002</v>
      </c>
      <c r="O235">
        <v>-1.9642299999999999</v>
      </c>
      <c r="P235">
        <v>-1.96767</v>
      </c>
      <c r="Q235">
        <v>53.75844</v>
      </c>
      <c r="R235">
        <v>402455</v>
      </c>
      <c r="S235">
        <v>428780</v>
      </c>
      <c r="T235">
        <v>402228</v>
      </c>
      <c r="U235">
        <v>429120</v>
      </c>
      <c r="V235">
        <v>53.75844</v>
      </c>
      <c r="W235">
        <v>53.755380000000002</v>
      </c>
      <c r="X235">
        <v>-1.9642299999999999</v>
      </c>
      <c r="Y235">
        <v>-1.96767</v>
      </c>
      <c r="AB235" t="s">
        <v>49</v>
      </c>
    </row>
    <row r="236" spans="1:28" x14ac:dyDescent="0.3">
      <c r="A236">
        <v>1843</v>
      </c>
      <c r="B236" t="s">
        <v>168</v>
      </c>
      <c r="C236" s="3">
        <v>7</v>
      </c>
      <c r="E236" s="11" t="s">
        <v>189</v>
      </c>
      <c r="F236" s="2" t="s">
        <v>47</v>
      </c>
      <c r="H236" s="1">
        <v>3.5000000000000003E-2</v>
      </c>
      <c r="I236" s="4">
        <v>45408</v>
      </c>
      <c r="J236" s="1">
        <f t="shared" si="9"/>
        <v>3.5000000000000003E-2</v>
      </c>
      <c r="K236" s="1" t="str">
        <f t="shared" si="10"/>
        <v/>
      </c>
      <c r="P236">
        <v>-1.95183</v>
      </c>
      <c r="Q236">
        <v>53.678049999999999</v>
      </c>
      <c r="R236">
        <v>403332</v>
      </c>
      <c r="S236">
        <v>420159</v>
      </c>
      <c r="T236">
        <v>403278</v>
      </c>
      <c r="U236">
        <v>420177</v>
      </c>
      <c r="V236">
        <v>53.678049999999999</v>
      </c>
      <c r="W236">
        <v>53.677889999999998</v>
      </c>
      <c r="X236">
        <v>-1.95102</v>
      </c>
      <c r="Y236">
        <v>-1.95183</v>
      </c>
      <c r="AB236" t="s">
        <v>49</v>
      </c>
    </row>
    <row r="237" spans="1:28" x14ac:dyDescent="0.3">
      <c r="A237">
        <v>1844</v>
      </c>
      <c r="B237" t="s">
        <v>168</v>
      </c>
      <c r="C237" s="3">
        <v>7</v>
      </c>
      <c r="E237" s="11" t="s">
        <v>189</v>
      </c>
      <c r="F237" s="2" t="s">
        <v>50</v>
      </c>
      <c r="H237" s="1">
        <v>3.6999999999999998E-2</v>
      </c>
      <c r="I237" s="4">
        <v>45408</v>
      </c>
      <c r="J237" s="1">
        <f t="shared" si="9"/>
        <v>3.6999999999999998E-2</v>
      </c>
      <c r="K237" s="1" t="str">
        <f t="shared" si="10"/>
        <v/>
      </c>
      <c r="P237">
        <v>-1.9527699999999999</v>
      </c>
      <c r="Q237">
        <v>53.67792</v>
      </c>
      <c r="R237">
        <v>403273</v>
      </c>
      <c r="S237">
        <v>420179</v>
      </c>
      <c r="T237">
        <v>403216</v>
      </c>
      <c r="U237">
        <v>420162</v>
      </c>
      <c r="V237">
        <v>53.678069999999998</v>
      </c>
      <c r="W237">
        <v>53.67792</v>
      </c>
      <c r="X237">
        <v>-1.95191</v>
      </c>
      <c r="Y237">
        <v>-1.9527699999999999</v>
      </c>
      <c r="AB237" t="s">
        <v>49</v>
      </c>
    </row>
    <row r="238" spans="1:28" x14ac:dyDescent="0.3">
      <c r="A238">
        <v>1847</v>
      </c>
      <c r="B238" t="s">
        <v>168</v>
      </c>
      <c r="C238" s="3">
        <v>7</v>
      </c>
      <c r="E238" s="2">
        <v>59</v>
      </c>
      <c r="F238" s="2" t="s">
        <v>61</v>
      </c>
      <c r="H238" s="1">
        <v>0.153</v>
      </c>
      <c r="I238" s="4">
        <v>45433</v>
      </c>
      <c r="J238" s="1">
        <f t="shared" si="9"/>
        <v>0.153</v>
      </c>
      <c r="K238" s="1" t="str">
        <f t="shared" si="10"/>
        <v/>
      </c>
      <c r="M238" s="3" t="s">
        <v>271</v>
      </c>
      <c r="N238">
        <v>53.679670000000002</v>
      </c>
      <c r="O238">
        <v>-1.9427000000000001</v>
      </c>
      <c r="P238">
        <v>-1.93916</v>
      </c>
      <c r="Q238">
        <v>53.680259999999997</v>
      </c>
      <c r="R238">
        <v>403881</v>
      </c>
      <c r="S238">
        <v>420357</v>
      </c>
      <c r="T238">
        <v>404115</v>
      </c>
      <c r="U238">
        <v>420423</v>
      </c>
      <c r="V238">
        <v>53.680280000000003</v>
      </c>
      <c r="W238">
        <v>53.679670000000002</v>
      </c>
      <c r="X238">
        <v>-1.93916</v>
      </c>
      <c r="Y238">
        <v>-1.9427000000000001</v>
      </c>
      <c r="AB238" t="s">
        <v>49</v>
      </c>
    </row>
    <row r="239" spans="1:28" x14ac:dyDescent="0.3">
      <c r="A239">
        <v>1850</v>
      </c>
      <c r="B239" t="s">
        <v>65</v>
      </c>
      <c r="C239" s="3">
        <v>9</v>
      </c>
      <c r="E239" s="2">
        <v>156</v>
      </c>
      <c r="F239" s="2" t="s">
        <v>61</v>
      </c>
      <c r="H239" s="1">
        <v>0.16500000000000001</v>
      </c>
      <c r="J239" s="1" t="str">
        <f t="shared" si="9"/>
        <v/>
      </c>
      <c r="K239" s="1">
        <f t="shared" si="10"/>
        <v>0.16500000000000001</v>
      </c>
      <c r="M239" s="3" t="s">
        <v>272</v>
      </c>
      <c r="N239">
        <v>53.754739999999998</v>
      </c>
      <c r="O239">
        <v>-1.94753</v>
      </c>
      <c r="P239">
        <v>-1.94703</v>
      </c>
      <c r="Q239">
        <v>53.753070000000001</v>
      </c>
      <c r="R239">
        <v>403556</v>
      </c>
      <c r="S239">
        <v>428709</v>
      </c>
      <c r="T239">
        <v>403589</v>
      </c>
      <c r="U239">
        <v>428524</v>
      </c>
      <c r="V239">
        <v>53.754739999999998</v>
      </c>
      <c r="W239">
        <v>53.753070000000001</v>
      </c>
      <c r="X239">
        <v>-1.94655</v>
      </c>
      <c r="Y239">
        <v>-1.94753</v>
      </c>
      <c r="AB239" t="s">
        <v>49</v>
      </c>
    </row>
    <row r="240" spans="1:28" x14ac:dyDescent="0.3">
      <c r="A240">
        <v>1854</v>
      </c>
      <c r="B240" t="s">
        <v>65</v>
      </c>
      <c r="C240" s="3">
        <v>9</v>
      </c>
      <c r="E240" s="2" t="s">
        <v>273</v>
      </c>
      <c r="F240" s="2" t="s">
        <v>47</v>
      </c>
      <c r="H240" s="1">
        <v>0.22500000000000001</v>
      </c>
      <c r="J240" s="1" t="str">
        <f t="shared" si="9"/>
        <v/>
      </c>
      <c r="K240" s="1">
        <f t="shared" si="10"/>
        <v>0.22500000000000001</v>
      </c>
      <c r="M240" s="3" t="s">
        <v>274</v>
      </c>
      <c r="N240">
        <v>53.754739999999998</v>
      </c>
      <c r="O240">
        <v>-1.94753</v>
      </c>
      <c r="P240">
        <v>-1.94224</v>
      </c>
      <c r="Q240">
        <v>53.755020000000002</v>
      </c>
      <c r="R240">
        <v>403556</v>
      </c>
      <c r="S240">
        <v>428709</v>
      </c>
      <c r="T240">
        <v>403905</v>
      </c>
      <c r="U240">
        <v>428741</v>
      </c>
      <c r="V240">
        <v>53.755020000000002</v>
      </c>
      <c r="W240">
        <v>53.7545</v>
      </c>
      <c r="X240">
        <v>-1.94224</v>
      </c>
      <c r="Y240">
        <v>-1.94753</v>
      </c>
      <c r="AB240" t="s">
        <v>49</v>
      </c>
    </row>
    <row r="241" spans="1:28" x14ac:dyDescent="0.3">
      <c r="A241">
        <v>1855</v>
      </c>
      <c r="B241" t="s">
        <v>65</v>
      </c>
      <c r="C241" s="3">
        <v>9</v>
      </c>
      <c r="E241" s="2">
        <v>155</v>
      </c>
      <c r="F241" s="2" t="s">
        <v>53</v>
      </c>
      <c r="H241" s="1">
        <v>0.128</v>
      </c>
      <c r="J241" s="1" t="str">
        <f t="shared" si="9"/>
        <v/>
      </c>
      <c r="K241" s="1">
        <f t="shared" si="10"/>
        <v>0.128</v>
      </c>
      <c r="M241" s="3" t="s">
        <v>275</v>
      </c>
      <c r="N241">
        <v>53.755699999999997</v>
      </c>
      <c r="O241">
        <v>-1.9502200000000001</v>
      </c>
      <c r="P241">
        <v>-1.94753</v>
      </c>
      <c r="Q241">
        <v>53.754739999999998</v>
      </c>
      <c r="R241">
        <v>403379</v>
      </c>
      <c r="S241">
        <v>428816</v>
      </c>
      <c r="T241">
        <v>403556</v>
      </c>
      <c r="U241">
        <v>428709</v>
      </c>
      <c r="V241">
        <v>53.755699999999997</v>
      </c>
      <c r="W241">
        <v>53.754739999999998</v>
      </c>
      <c r="X241">
        <v>-1.94753</v>
      </c>
      <c r="Y241">
        <v>-1.9502200000000001</v>
      </c>
      <c r="AB241" t="s">
        <v>49</v>
      </c>
    </row>
    <row r="242" spans="1:28" x14ac:dyDescent="0.3">
      <c r="A242">
        <v>1856</v>
      </c>
      <c r="B242" t="s">
        <v>65</v>
      </c>
      <c r="C242" s="3">
        <v>9</v>
      </c>
      <c r="E242" s="2">
        <v>155</v>
      </c>
      <c r="F242" s="2" t="s">
        <v>61</v>
      </c>
      <c r="H242" s="1">
        <v>0.17599999999999999</v>
      </c>
      <c r="J242" s="1" t="str">
        <f t="shared" si="9"/>
        <v/>
      </c>
      <c r="K242" s="1">
        <f t="shared" si="10"/>
        <v>0.17599999999999999</v>
      </c>
      <c r="M242" s="3" t="s">
        <v>276</v>
      </c>
      <c r="N242">
        <v>53.757379999999998</v>
      </c>
      <c r="O242">
        <v>-1.9532499999999999</v>
      </c>
      <c r="P242">
        <v>-1.9502200000000001</v>
      </c>
      <c r="Q242">
        <v>53.755699999999997</v>
      </c>
      <c r="R242">
        <v>403179</v>
      </c>
      <c r="S242">
        <v>429003</v>
      </c>
      <c r="T242">
        <v>403379</v>
      </c>
      <c r="U242">
        <v>428816</v>
      </c>
      <c r="V242">
        <v>53.757379999999998</v>
      </c>
      <c r="W242">
        <v>53.755699999999997</v>
      </c>
      <c r="X242">
        <v>-1.9502200000000001</v>
      </c>
      <c r="Y242">
        <v>-1.9532499999999999</v>
      </c>
      <c r="AB242" t="s">
        <v>49</v>
      </c>
    </row>
    <row r="243" spans="1:28" x14ac:dyDescent="0.3">
      <c r="A243">
        <v>1879</v>
      </c>
      <c r="B243" t="s">
        <v>168</v>
      </c>
      <c r="C243" s="3">
        <v>7</v>
      </c>
      <c r="E243" s="2" t="s">
        <v>217</v>
      </c>
      <c r="F243" s="2" t="s">
        <v>53</v>
      </c>
      <c r="H243" s="1">
        <v>0.34399999999999997</v>
      </c>
      <c r="I243" s="4">
        <v>45443</v>
      </c>
      <c r="J243" s="1">
        <f t="shared" si="9"/>
        <v>0.34399999999999997</v>
      </c>
      <c r="K243" s="1" t="str">
        <f t="shared" si="10"/>
        <v/>
      </c>
      <c r="M243" s="3" t="s">
        <v>277</v>
      </c>
      <c r="N243">
        <v>53.687570000000001</v>
      </c>
      <c r="O243">
        <v>-1.9811300000000001</v>
      </c>
      <c r="P243">
        <v>-1.9755400000000001</v>
      </c>
      <c r="Q243">
        <v>53.683860000000003</v>
      </c>
      <c r="R243">
        <v>401343</v>
      </c>
      <c r="S243">
        <v>421235</v>
      </c>
      <c r="T243">
        <v>401712</v>
      </c>
      <c r="U243">
        <v>420822</v>
      </c>
      <c r="V243">
        <v>53.687570000000001</v>
      </c>
      <c r="W243">
        <v>53.683860000000003</v>
      </c>
      <c r="X243">
        <v>-1.9755400000000001</v>
      </c>
      <c r="Y243">
        <v>-1.9811300000000001</v>
      </c>
      <c r="AB243" t="s">
        <v>49</v>
      </c>
    </row>
    <row r="244" spans="1:28" x14ac:dyDescent="0.3">
      <c r="A244">
        <v>1880</v>
      </c>
      <c r="B244" t="s">
        <v>168</v>
      </c>
      <c r="C244" s="3">
        <v>7</v>
      </c>
      <c r="E244" s="11" t="s">
        <v>164</v>
      </c>
      <c r="F244" s="2" t="s">
        <v>53</v>
      </c>
      <c r="H244" s="1">
        <v>0.27800000000000002</v>
      </c>
      <c r="I244" s="4">
        <v>45443</v>
      </c>
      <c r="J244" s="1">
        <f t="shared" si="9"/>
        <v>0.27800000000000002</v>
      </c>
      <c r="K244" s="1" t="str">
        <f t="shared" si="10"/>
        <v/>
      </c>
      <c r="M244" s="3" t="s">
        <v>278</v>
      </c>
      <c r="N244">
        <v>53.689979999999998</v>
      </c>
      <c r="O244">
        <v>-1.9759100000000001</v>
      </c>
      <c r="P244">
        <v>-1.9811300000000001</v>
      </c>
      <c r="Q244">
        <v>53.687570000000001</v>
      </c>
      <c r="R244">
        <v>401687</v>
      </c>
      <c r="S244">
        <v>421503</v>
      </c>
      <c r="T244">
        <v>401343</v>
      </c>
      <c r="U244">
        <v>421235</v>
      </c>
      <c r="V244">
        <v>53.689979999999998</v>
      </c>
      <c r="W244">
        <v>53.687570000000001</v>
      </c>
      <c r="X244">
        <v>-1.9759100000000001</v>
      </c>
      <c r="Y244">
        <v>-1.9811300000000001</v>
      </c>
      <c r="AB244" t="s">
        <v>49</v>
      </c>
    </row>
    <row r="245" spans="1:28" x14ac:dyDescent="0.3">
      <c r="A245">
        <v>1882</v>
      </c>
      <c r="B245" t="s">
        <v>168</v>
      </c>
      <c r="C245" s="3">
        <v>7</v>
      </c>
      <c r="E245" s="11" t="s">
        <v>56</v>
      </c>
      <c r="F245" s="2" t="s">
        <v>53</v>
      </c>
      <c r="H245" s="1">
        <v>0.33100000000000002</v>
      </c>
      <c r="I245" s="4">
        <v>45443</v>
      </c>
      <c r="J245" s="1">
        <f t="shared" si="9"/>
        <v>0.33100000000000002</v>
      </c>
      <c r="K245" s="1" t="str">
        <f t="shared" si="10"/>
        <v/>
      </c>
      <c r="M245" s="3" t="s">
        <v>279</v>
      </c>
      <c r="N245">
        <v>53.689979999999998</v>
      </c>
      <c r="O245">
        <v>-1.9759100000000001</v>
      </c>
      <c r="P245">
        <v>-1.97129</v>
      </c>
      <c r="Q245">
        <v>53.68609</v>
      </c>
      <c r="R245">
        <v>401687</v>
      </c>
      <c r="S245">
        <v>421503</v>
      </c>
      <c r="T245">
        <v>401993</v>
      </c>
      <c r="U245">
        <v>421071</v>
      </c>
      <c r="V245">
        <v>53.689979999999998</v>
      </c>
      <c r="W245">
        <v>53.68609</v>
      </c>
      <c r="X245">
        <v>-1.97129</v>
      </c>
      <c r="Y245">
        <v>-1.9759100000000001</v>
      </c>
      <c r="AB245" t="s">
        <v>49</v>
      </c>
    </row>
    <row r="246" spans="1:28" x14ac:dyDescent="0.3">
      <c r="A246">
        <v>1885</v>
      </c>
      <c r="B246" t="s">
        <v>65</v>
      </c>
      <c r="C246" s="3">
        <v>9</v>
      </c>
      <c r="E246" s="2" t="s">
        <v>54</v>
      </c>
      <c r="F246" s="2" t="s">
        <v>61</v>
      </c>
      <c r="H246" s="1">
        <v>9.1999999999999998E-2</v>
      </c>
      <c r="J246" s="1" t="str">
        <f t="shared" si="9"/>
        <v/>
      </c>
      <c r="K246" s="1">
        <f t="shared" si="10"/>
        <v>9.1999999999999998E-2</v>
      </c>
      <c r="M246" s="3" t="s">
        <v>280</v>
      </c>
      <c r="N246">
        <v>53.781239999999997</v>
      </c>
      <c r="O246">
        <v>-1.91534</v>
      </c>
      <c r="P246">
        <v>-1.9131400000000001</v>
      </c>
      <c r="Q246">
        <v>53.781529999999997</v>
      </c>
      <c r="R246">
        <v>405675</v>
      </c>
      <c r="S246">
        <v>431660</v>
      </c>
      <c r="T246">
        <v>405820</v>
      </c>
      <c r="U246">
        <v>431692</v>
      </c>
      <c r="V246">
        <v>53.781529999999997</v>
      </c>
      <c r="W246">
        <v>53.781239999999997</v>
      </c>
      <c r="X246">
        <v>-1.9131400000000001</v>
      </c>
      <c r="Y246">
        <v>-1.91534</v>
      </c>
      <c r="AB246" t="s">
        <v>49</v>
      </c>
    </row>
    <row r="247" spans="1:28" x14ac:dyDescent="0.3">
      <c r="A247">
        <v>1888</v>
      </c>
      <c r="B247" t="s">
        <v>65</v>
      </c>
      <c r="C247" s="3">
        <v>9</v>
      </c>
      <c r="E247" s="2">
        <v>95</v>
      </c>
      <c r="F247" s="2" t="s">
        <v>61</v>
      </c>
      <c r="H247" s="1">
        <v>0.111</v>
      </c>
      <c r="J247" s="1" t="str">
        <f t="shared" si="9"/>
        <v/>
      </c>
      <c r="K247" s="1">
        <f t="shared" si="10"/>
        <v>0.111</v>
      </c>
      <c r="M247" s="3" t="s">
        <v>153</v>
      </c>
      <c r="N247">
        <v>53.752180000000003</v>
      </c>
      <c r="O247">
        <v>-1.9287000000000001</v>
      </c>
      <c r="P247">
        <v>-1.9259999999999999</v>
      </c>
      <c r="Q247">
        <v>53.752040000000001</v>
      </c>
      <c r="R247">
        <v>404798</v>
      </c>
      <c r="S247">
        <v>428426</v>
      </c>
      <c r="T247">
        <v>404976</v>
      </c>
      <c r="U247">
        <v>428410</v>
      </c>
      <c r="V247">
        <v>53.752180000000003</v>
      </c>
      <c r="W247">
        <v>53.752029999999998</v>
      </c>
      <c r="X247">
        <v>-1.9259999999999999</v>
      </c>
      <c r="Y247">
        <v>-1.9287000000000001</v>
      </c>
      <c r="AB247" t="s">
        <v>49</v>
      </c>
    </row>
    <row r="248" spans="1:28" x14ac:dyDescent="0.3">
      <c r="A248">
        <v>1890</v>
      </c>
      <c r="B248" t="s">
        <v>65</v>
      </c>
      <c r="C248" s="3">
        <v>9</v>
      </c>
      <c r="E248" s="2">
        <v>191</v>
      </c>
      <c r="F248" s="2" t="s">
        <v>61</v>
      </c>
      <c r="H248" s="1">
        <v>8.7999999999999995E-2</v>
      </c>
      <c r="J248" s="1" t="str">
        <f t="shared" si="9"/>
        <v/>
      </c>
      <c r="K248" s="1">
        <f t="shared" si="10"/>
        <v>8.7999999999999995E-2</v>
      </c>
      <c r="M248" s="3" t="s">
        <v>281</v>
      </c>
      <c r="N248">
        <v>53.746789999999997</v>
      </c>
      <c r="O248">
        <v>-1.92574</v>
      </c>
      <c r="P248">
        <v>-1.92435</v>
      </c>
      <c r="Q248">
        <v>53.745840000000001</v>
      </c>
      <c r="R248">
        <v>404994</v>
      </c>
      <c r="S248">
        <v>427826</v>
      </c>
      <c r="T248">
        <v>405086</v>
      </c>
      <c r="U248">
        <v>427721</v>
      </c>
      <c r="V248">
        <v>53.746789999999997</v>
      </c>
      <c r="W248">
        <v>53.745840000000001</v>
      </c>
      <c r="X248">
        <v>-1.92435</v>
      </c>
      <c r="Y248">
        <v>-1.92574</v>
      </c>
      <c r="AB248" t="s">
        <v>49</v>
      </c>
    </row>
    <row r="249" spans="1:28" x14ac:dyDescent="0.3">
      <c r="A249">
        <v>1892</v>
      </c>
      <c r="B249" t="s">
        <v>65</v>
      </c>
      <c r="C249" s="3">
        <v>9</v>
      </c>
      <c r="E249" s="2">
        <v>265</v>
      </c>
      <c r="F249" s="2" t="s">
        <v>61</v>
      </c>
      <c r="H249" s="1">
        <v>0.10299999999999999</v>
      </c>
      <c r="J249" s="1" t="str">
        <f t="shared" si="9"/>
        <v/>
      </c>
      <c r="K249" s="1">
        <f t="shared" si="10"/>
        <v>0.10299999999999999</v>
      </c>
      <c r="M249" s="3" t="s">
        <v>282</v>
      </c>
      <c r="N249">
        <v>53.748849999999997</v>
      </c>
      <c r="O249">
        <v>-1.92581</v>
      </c>
      <c r="P249">
        <v>-1.92391</v>
      </c>
      <c r="Q249">
        <v>53.747889999999998</v>
      </c>
      <c r="R249">
        <v>404989</v>
      </c>
      <c r="S249">
        <v>428055</v>
      </c>
      <c r="T249">
        <v>405114</v>
      </c>
      <c r="U249">
        <v>427949</v>
      </c>
      <c r="V249">
        <v>53.748849999999997</v>
      </c>
      <c r="W249">
        <v>53.747889999999998</v>
      </c>
      <c r="X249">
        <v>-1.92391</v>
      </c>
      <c r="Y249">
        <v>-1.92581</v>
      </c>
      <c r="AB249" t="s">
        <v>49</v>
      </c>
    </row>
    <row r="250" spans="1:28" x14ac:dyDescent="0.3">
      <c r="A250">
        <v>1894</v>
      </c>
      <c r="B250" t="s">
        <v>65</v>
      </c>
      <c r="C250" s="3">
        <v>9</v>
      </c>
      <c r="E250" s="2">
        <v>197</v>
      </c>
      <c r="F250" s="2" t="s">
        <v>53</v>
      </c>
      <c r="H250" s="1">
        <v>0.14199999999999999</v>
      </c>
      <c r="J250" s="1" t="str">
        <f t="shared" si="9"/>
        <v/>
      </c>
      <c r="K250" s="1">
        <f t="shared" si="10"/>
        <v>0.14199999999999999</v>
      </c>
      <c r="M250" s="3" t="s">
        <v>283</v>
      </c>
      <c r="N250">
        <v>53.750979999999998</v>
      </c>
      <c r="O250">
        <v>-1.92665</v>
      </c>
      <c r="P250">
        <v>-1.9259999999999999</v>
      </c>
      <c r="Q250">
        <v>53.74897</v>
      </c>
      <c r="R250">
        <v>404933</v>
      </c>
      <c r="S250">
        <v>428292</v>
      </c>
      <c r="T250">
        <v>404977</v>
      </c>
      <c r="U250">
        <v>428069</v>
      </c>
      <c r="V250">
        <v>53.750979999999998</v>
      </c>
      <c r="W250">
        <v>53.74897</v>
      </c>
      <c r="X250">
        <v>-1.9259999999999999</v>
      </c>
      <c r="Y250">
        <v>-1.92665</v>
      </c>
      <c r="AB250" t="s">
        <v>49</v>
      </c>
    </row>
    <row r="251" spans="1:28" x14ac:dyDescent="0.3">
      <c r="A251">
        <v>1897</v>
      </c>
      <c r="B251" t="s">
        <v>65</v>
      </c>
      <c r="C251" s="3">
        <v>9</v>
      </c>
      <c r="E251" s="2">
        <v>197</v>
      </c>
      <c r="F251" s="2" t="s">
        <v>61</v>
      </c>
      <c r="H251" s="1">
        <v>8.4000000000000005E-2</v>
      </c>
      <c r="J251" s="1" t="str">
        <f t="shared" si="9"/>
        <v/>
      </c>
      <c r="K251" s="1">
        <f t="shared" si="10"/>
        <v>8.4000000000000005E-2</v>
      </c>
      <c r="M251" s="3" t="s">
        <v>284</v>
      </c>
      <c r="N251">
        <v>53.752040000000001</v>
      </c>
      <c r="O251">
        <v>-1.9259999999999999</v>
      </c>
      <c r="P251">
        <v>-1.92665</v>
      </c>
      <c r="Q251">
        <v>53.750979999999998</v>
      </c>
      <c r="R251">
        <v>404976</v>
      </c>
      <c r="S251">
        <v>428410</v>
      </c>
      <c r="T251">
        <v>404933</v>
      </c>
      <c r="U251">
        <v>428292</v>
      </c>
      <c r="V251">
        <v>53.752040000000001</v>
      </c>
      <c r="W251">
        <v>53.750979999999998</v>
      </c>
      <c r="X251">
        <v>-1.9259999999999999</v>
      </c>
      <c r="Y251">
        <v>-1.9266700000000001</v>
      </c>
      <c r="AB251" t="s">
        <v>49</v>
      </c>
    </row>
    <row r="252" spans="1:28" x14ac:dyDescent="0.3">
      <c r="A252">
        <v>1898</v>
      </c>
      <c r="B252" t="s">
        <v>65</v>
      </c>
      <c r="C252" s="3">
        <v>9</v>
      </c>
      <c r="E252" s="2">
        <v>95</v>
      </c>
      <c r="F252" s="2" t="s">
        <v>53</v>
      </c>
      <c r="H252" s="1">
        <v>4.8000000000000001E-2</v>
      </c>
      <c r="J252" s="1" t="str">
        <f t="shared" si="9"/>
        <v/>
      </c>
      <c r="K252" s="1">
        <f t="shared" si="10"/>
        <v>4.8000000000000001E-2</v>
      </c>
      <c r="M252" s="3" t="s">
        <v>152</v>
      </c>
      <c r="N252">
        <v>53.752040000000001</v>
      </c>
      <c r="O252">
        <v>-1.9259999999999999</v>
      </c>
      <c r="P252">
        <v>-1.9250100000000001</v>
      </c>
      <c r="Q252">
        <v>53.752310000000001</v>
      </c>
      <c r="R252">
        <v>404976</v>
      </c>
      <c r="S252">
        <v>428410</v>
      </c>
      <c r="T252">
        <v>405041</v>
      </c>
      <c r="U252">
        <v>428440</v>
      </c>
      <c r="V252">
        <v>53.752310000000001</v>
      </c>
      <c r="W252">
        <v>53.752040000000001</v>
      </c>
      <c r="X252">
        <v>-1.9250100000000001</v>
      </c>
      <c r="Y252">
        <v>-1.9259999999999999</v>
      </c>
      <c r="AB252" t="s">
        <v>49</v>
      </c>
    </row>
    <row r="253" spans="1:28" x14ac:dyDescent="0.3">
      <c r="A253">
        <v>1899</v>
      </c>
      <c r="B253" t="s">
        <v>65</v>
      </c>
      <c r="C253" s="3">
        <v>9</v>
      </c>
      <c r="E253" s="2">
        <v>188</v>
      </c>
      <c r="F253" s="2" t="s">
        <v>54</v>
      </c>
      <c r="H253" s="1">
        <v>0.125</v>
      </c>
      <c r="J253" s="1" t="str">
        <f t="shared" si="9"/>
        <v/>
      </c>
      <c r="K253" s="1">
        <f t="shared" si="10"/>
        <v>0.125</v>
      </c>
      <c r="M253" s="3" t="s">
        <v>285</v>
      </c>
      <c r="N253">
        <v>53.743810000000003</v>
      </c>
      <c r="O253">
        <v>-1.9261900000000001</v>
      </c>
      <c r="P253">
        <v>-1.92397</v>
      </c>
      <c r="Q253">
        <v>53.74277</v>
      </c>
      <c r="R253">
        <v>404965</v>
      </c>
      <c r="S253">
        <v>427495</v>
      </c>
      <c r="T253">
        <v>405111</v>
      </c>
      <c r="U253">
        <v>427379</v>
      </c>
      <c r="V253">
        <v>53.743810000000003</v>
      </c>
      <c r="W253">
        <v>53.74277</v>
      </c>
      <c r="X253">
        <v>-1.92397</v>
      </c>
      <c r="Y253">
        <v>-1.9261900000000001</v>
      </c>
      <c r="AB253" t="s">
        <v>49</v>
      </c>
    </row>
    <row r="254" spans="1:28" x14ac:dyDescent="0.3">
      <c r="A254">
        <v>1900</v>
      </c>
      <c r="B254" t="s">
        <v>65</v>
      </c>
      <c r="C254" s="3">
        <v>9</v>
      </c>
      <c r="E254" s="2">
        <v>191</v>
      </c>
      <c r="F254" s="2" t="s">
        <v>50</v>
      </c>
      <c r="H254" s="1">
        <v>8.5000000000000006E-2</v>
      </c>
      <c r="J254" s="1" t="str">
        <f t="shared" si="9"/>
        <v/>
      </c>
      <c r="K254" s="1">
        <f t="shared" si="10"/>
        <v>8.5000000000000006E-2</v>
      </c>
      <c r="M254" s="3" t="s">
        <v>286</v>
      </c>
      <c r="N254">
        <v>53.743969999999997</v>
      </c>
      <c r="O254">
        <v>-1.92357</v>
      </c>
      <c r="P254">
        <v>-1.92397</v>
      </c>
      <c r="Q254">
        <v>53.74277</v>
      </c>
      <c r="R254">
        <v>405137</v>
      </c>
      <c r="S254">
        <v>427513</v>
      </c>
      <c r="T254">
        <v>405111</v>
      </c>
      <c r="U254">
        <v>427379</v>
      </c>
      <c r="V254">
        <v>53.743969999999997</v>
      </c>
      <c r="W254">
        <v>53.74277</v>
      </c>
      <c r="X254">
        <v>-1.92357</v>
      </c>
      <c r="Y254">
        <v>-1.92397</v>
      </c>
      <c r="AB254" t="s">
        <v>49</v>
      </c>
    </row>
    <row r="255" spans="1:28" x14ac:dyDescent="0.3">
      <c r="A255">
        <v>1901</v>
      </c>
      <c r="B255" t="s">
        <v>65</v>
      </c>
      <c r="C255" s="3">
        <v>9</v>
      </c>
      <c r="E255" s="2">
        <v>188</v>
      </c>
      <c r="F255" s="2" t="s">
        <v>50</v>
      </c>
      <c r="H255" s="1">
        <v>0.108</v>
      </c>
      <c r="J255" s="1" t="str">
        <f t="shared" si="9"/>
        <v/>
      </c>
      <c r="K255" s="1">
        <f t="shared" si="10"/>
        <v>0.108</v>
      </c>
      <c r="M255" s="3" t="s">
        <v>287</v>
      </c>
      <c r="N255">
        <v>53.74474</v>
      </c>
      <c r="O255">
        <v>-1.92808</v>
      </c>
      <c r="P255">
        <v>-1.9261900000000001</v>
      </c>
      <c r="Q255">
        <v>53.743810000000003</v>
      </c>
      <c r="R255">
        <v>404840</v>
      </c>
      <c r="S255">
        <v>427598</v>
      </c>
      <c r="T255">
        <v>404965</v>
      </c>
      <c r="U255">
        <v>427495</v>
      </c>
      <c r="V255">
        <v>53.74474</v>
      </c>
      <c r="W255">
        <v>53.743810000000003</v>
      </c>
      <c r="X255">
        <v>-1.9261900000000001</v>
      </c>
      <c r="Y255">
        <v>-1.92808</v>
      </c>
      <c r="AB255" t="s">
        <v>49</v>
      </c>
    </row>
    <row r="256" spans="1:28" x14ac:dyDescent="0.3">
      <c r="A256">
        <v>1902</v>
      </c>
      <c r="B256" t="s">
        <v>65</v>
      </c>
      <c r="C256" s="3">
        <v>9</v>
      </c>
      <c r="E256" s="2">
        <v>191</v>
      </c>
      <c r="F256" s="2" t="s">
        <v>47</v>
      </c>
      <c r="H256" s="1">
        <v>1.7999999999999999E-2</v>
      </c>
      <c r="J256" s="1" t="str">
        <f t="shared" si="9"/>
        <v/>
      </c>
      <c r="K256" s="1">
        <f t="shared" si="10"/>
        <v>1.7999999999999999E-2</v>
      </c>
      <c r="M256" s="3" t="s">
        <v>288</v>
      </c>
      <c r="N256">
        <v>53.744230000000002</v>
      </c>
      <c r="O256">
        <v>-1.9236</v>
      </c>
      <c r="P256">
        <v>-1.92357</v>
      </c>
      <c r="Q256">
        <v>53.743969999999997</v>
      </c>
      <c r="R256">
        <v>405135</v>
      </c>
      <c r="S256">
        <v>427541</v>
      </c>
      <c r="T256">
        <v>405137</v>
      </c>
      <c r="U256">
        <v>427513</v>
      </c>
      <c r="V256">
        <v>53.744230000000002</v>
      </c>
      <c r="W256">
        <v>53.743969999999997</v>
      </c>
      <c r="X256">
        <v>-1.92357</v>
      </c>
      <c r="Y256">
        <v>-1.9236</v>
      </c>
      <c r="AB256" t="s">
        <v>49</v>
      </c>
    </row>
    <row r="257" spans="1:28" x14ac:dyDescent="0.3">
      <c r="A257">
        <v>1906</v>
      </c>
      <c r="B257" t="s">
        <v>65</v>
      </c>
      <c r="C257" s="3">
        <v>9</v>
      </c>
      <c r="E257" s="2">
        <v>638</v>
      </c>
      <c r="F257" s="2" t="s">
        <v>61</v>
      </c>
      <c r="H257" s="1">
        <v>0.112</v>
      </c>
      <c r="J257" s="1" t="str">
        <f t="shared" si="9"/>
        <v/>
      </c>
      <c r="K257" s="1">
        <f t="shared" si="10"/>
        <v>0.112</v>
      </c>
      <c r="M257" s="3" t="s">
        <v>289</v>
      </c>
      <c r="N257">
        <v>53.719819999999999</v>
      </c>
      <c r="O257">
        <v>-1.91466</v>
      </c>
      <c r="P257">
        <v>-1.9160200000000001</v>
      </c>
      <c r="Q257">
        <v>53.718429999999998</v>
      </c>
      <c r="R257">
        <v>405728</v>
      </c>
      <c r="S257">
        <v>424826</v>
      </c>
      <c r="T257">
        <v>405639</v>
      </c>
      <c r="U257">
        <v>424672</v>
      </c>
      <c r="V257">
        <v>53.719819999999999</v>
      </c>
      <c r="W257">
        <v>53.718429999999998</v>
      </c>
      <c r="X257">
        <v>-1.91466</v>
      </c>
      <c r="Y257">
        <v>-1.9160200000000001</v>
      </c>
      <c r="AB257" t="s">
        <v>49</v>
      </c>
    </row>
    <row r="258" spans="1:28" x14ac:dyDescent="0.3">
      <c r="A258">
        <v>1925</v>
      </c>
      <c r="B258" t="s">
        <v>146</v>
      </c>
      <c r="C258" s="3">
        <v>11</v>
      </c>
      <c r="E258" s="11">
        <v>84</v>
      </c>
      <c r="F258" s="2" t="s">
        <v>61</v>
      </c>
      <c r="H258" s="1">
        <v>0.23100000000000001</v>
      </c>
      <c r="I258" s="4">
        <v>45436</v>
      </c>
      <c r="J258" s="1">
        <f t="shared" si="9"/>
        <v>0.23100000000000001</v>
      </c>
      <c r="K258" s="1" t="str">
        <f t="shared" si="10"/>
        <v/>
      </c>
      <c r="M258" s="3" t="s">
        <v>290</v>
      </c>
      <c r="N258">
        <v>53.676310000000001</v>
      </c>
      <c r="O258">
        <v>-1.8551</v>
      </c>
      <c r="P258">
        <v>-1.8526199999999999</v>
      </c>
      <c r="Q258">
        <v>53.673310000000001</v>
      </c>
      <c r="R258">
        <v>409668</v>
      </c>
      <c r="S258">
        <v>419992</v>
      </c>
      <c r="T258">
        <v>409833</v>
      </c>
      <c r="U258">
        <v>419658</v>
      </c>
      <c r="V258">
        <v>53.676310000000001</v>
      </c>
      <c r="W258">
        <v>53.673310000000001</v>
      </c>
      <c r="X258">
        <v>-1.8526199999999999</v>
      </c>
      <c r="Y258">
        <v>-1.8551</v>
      </c>
      <c r="AB258" t="s">
        <v>49</v>
      </c>
    </row>
    <row r="259" spans="1:28" x14ac:dyDescent="0.3">
      <c r="A259">
        <v>1928</v>
      </c>
      <c r="B259" t="s">
        <v>146</v>
      </c>
      <c r="C259" s="3">
        <v>11</v>
      </c>
      <c r="E259" s="11">
        <v>111</v>
      </c>
      <c r="F259" s="2" t="s">
        <v>61</v>
      </c>
      <c r="H259" s="1">
        <v>0.27600000000000002</v>
      </c>
      <c r="I259" s="4">
        <v>45412</v>
      </c>
      <c r="J259" s="1">
        <f t="shared" si="9"/>
        <v>0.27600000000000002</v>
      </c>
      <c r="K259" s="1" t="str">
        <f t="shared" si="10"/>
        <v/>
      </c>
      <c r="M259" s="3" t="s">
        <v>291</v>
      </c>
      <c r="N259">
        <v>53.678260000000002</v>
      </c>
      <c r="O259">
        <v>-1.86331</v>
      </c>
      <c r="P259">
        <v>-1.85816</v>
      </c>
      <c r="Q259">
        <v>53.676110000000001</v>
      </c>
      <c r="R259">
        <v>409126</v>
      </c>
      <c r="S259">
        <v>420208</v>
      </c>
      <c r="T259">
        <v>409466</v>
      </c>
      <c r="U259">
        <v>419969</v>
      </c>
      <c r="V259">
        <v>53.678260000000002</v>
      </c>
      <c r="W259">
        <v>53.676110000000001</v>
      </c>
      <c r="X259">
        <v>-1.85816</v>
      </c>
      <c r="Y259">
        <v>-1.86331</v>
      </c>
      <c r="AB259" t="s">
        <v>49</v>
      </c>
    </row>
    <row r="260" spans="1:28" x14ac:dyDescent="0.3">
      <c r="A260">
        <v>1931</v>
      </c>
      <c r="B260" t="s">
        <v>65</v>
      </c>
      <c r="C260" s="3">
        <v>9</v>
      </c>
      <c r="E260" s="2">
        <v>143</v>
      </c>
      <c r="F260" s="2" t="s">
        <v>61</v>
      </c>
      <c r="H260" s="1">
        <v>0.105</v>
      </c>
      <c r="J260" s="1" t="str">
        <f t="shared" si="9"/>
        <v/>
      </c>
      <c r="K260" s="1">
        <f t="shared" si="10"/>
        <v>0.105</v>
      </c>
      <c r="M260" s="3" t="s">
        <v>292</v>
      </c>
      <c r="N260">
        <v>53.754440000000002</v>
      </c>
      <c r="O260">
        <v>-1.93285</v>
      </c>
      <c r="P260">
        <v>-1.93449</v>
      </c>
      <c r="Q260">
        <v>53.753309999999999</v>
      </c>
      <c r="R260">
        <v>404524</v>
      </c>
      <c r="S260">
        <v>428677</v>
      </c>
      <c r="T260">
        <v>404416</v>
      </c>
      <c r="U260">
        <v>428551</v>
      </c>
      <c r="V260">
        <v>53.754440000000002</v>
      </c>
      <c r="W260">
        <v>53.753309999999999</v>
      </c>
      <c r="X260">
        <v>-1.93285</v>
      </c>
      <c r="Y260">
        <v>-1.93449</v>
      </c>
      <c r="AB260" t="s">
        <v>49</v>
      </c>
    </row>
    <row r="261" spans="1:28" x14ac:dyDescent="0.3">
      <c r="A261">
        <v>1935</v>
      </c>
      <c r="B261" t="s">
        <v>65</v>
      </c>
      <c r="C261" s="3">
        <v>9</v>
      </c>
      <c r="E261" s="2">
        <v>113</v>
      </c>
      <c r="F261" s="2" t="s">
        <v>61</v>
      </c>
      <c r="H261" s="1">
        <v>3.5000000000000003E-2</v>
      </c>
      <c r="J261" s="1" t="str">
        <f t="shared" si="9"/>
        <v/>
      </c>
      <c r="K261" s="1">
        <f t="shared" si="10"/>
        <v>3.5000000000000003E-2</v>
      </c>
      <c r="M261" s="3" t="s">
        <v>260</v>
      </c>
      <c r="N261">
        <v>53.756509999999999</v>
      </c>
      <c r="O261">
        <v>-1.9292899999999999</v>
      </c>
      <c r="P261">
        <v>-1.9298999999999999</v>
      </c>
      <c r="Q261">
        <v>53.756880000000002</v>
      </c>
      <c r="R261">
        <v>404759</v>
      </c>
      <c r="S261">
        <v>428907</v>
      </c>
      <c r="T261">
        <v>404718</v>
      </c>
      <c r="U261">
        <v>428948</v>
      </c>
      <c r="V261">
        <v>53.756880000000002</v>
      </c>
      <c r="W261">
        <v>53.756509999999999</v>
      </c>
      <c r="X261">
        <v>-1.9292899999999999</v>
      </c>
      <c r="Y261">
        <v>-1.9298999999999999</v>
      </c>
      <c r="AB261" t="s">
        <v>49</v>
      </c>
    </row>
    <row r="262" spans="1:28" x14ac:dyDescent="0.3">
      <c r="A262">
        <v>1939</v>
      </c>
      <c r="B262" t="s">
        <v>65</v>
      </c>
      <c r="C262" s="3">
        <v>9</v>
      </c>
      <c r="E262" s="2">
        <v>526</v>
      </c>
      <c r="F262" s="2" t="s">
        <v>61</v>
      </c>
      <c r="H262" s="1">
        <v>0.14799999999999999</v>
      </c>
      <c r="J262" s="1" t="str">
        <f t="shared" si="9"/>
        <v/>
      </c>
      <c r="K262" s="1">
        <f t="shared" si="10"/>
        <v>0.14799999999999999</v>
      </c>
      <c r="M262" s="3" t="s">
        <v>293</v>
      </c>
      <c r="N262">
        <v>53.742829999999998</v>
      </c>
      <c r="O262">
        <v>-1.93573</v>
      </c>
      <c r="P262">
        <v>-1.93377</v>
      </c>
      <c r="Q262">
        <v>53.741140000000001</v>
      </c>
      <c r="R262">
        <v>404335</v>
      </c>
      <c r="S262">
        <v>427385</v>
      </c>
      <c r="T262">
        <v>404465</v>
      </c>
      <c r="U262">
        <v>427197</v>
      </c>
      <c r="V262">
        <v>53.742829999999998</v>
      </c>
      <c r="W262">
        <v>53.741140000000001</v>
      </c>
      <c r="X262">
        <v>-1.93377</v>
      </c>
      <c r="Y262">
        <v>-1.93573</v>
      </c>
      <c r="AB262" t="s">
        <v>49</v>
      </c>
    </row>
    <row r="263" spans="1:28" x14ac:dyDescent="0.3">
      <c r="A263">
        <v>1947</v>
      </c>
      <c r="B263" t="s">
        <v>170</v>
      </c>
      <c r="C263" s="3">
        <v>5</v>
      </c>
      <c r="E263" s="2">
        <v>35</v>
      </c>
      <c r="F263" s="2" t="s">
        <v>50</v>
      </c>
      <c r="H263" s="1">
        <v>0.11899999999999999</v>
      </c>
      <c r="J263" s="1" t="str">
        <f t="shared" si="9"/>
        <v/>
      </c>
      <c r="K263" s="1">
        <f t="shared" si="10"/>
        <v>0.11899999999999999</v>
      </c>
      <c r="M263" s="3" t="s">
        <v>294</v>
      </c>
      <c r="N263">
        <v>53.718919999999997</v>
      </c>
      <c r="O263">
        <v>-1.9288400000000001</v>
      </c>
      <c r="P263">
        <v>-1.92872</v>
      </c>
      <c r="Q263">
        <v>53.717449999999999</v>
      </c>
      <c r="R263">
        <v>404793</v>
      </c>
      <c r="S263">
        <v>424725</v>
      </c>
      <c r="T263">
        <v>404801</v>
      </c>
      <c r="U263">
        <v>424562</v>
      </c>
      <c r="V263">
        <v>53.718919999999997</v>
      </c>
      <c r="W263">
        <v>53.717449999999999</v>
      </c>
      <c r="X263">
        <v>-1.92848</v>
      </c>
      <c r="Y263">
        <v>-1.9291700000000001</v>
      </c>
      <c r="AB263" t="s">
        <v>49</v>
      </c>
    </row>
    <row r="264" spans="1:28" x14ac:dyDescent="0.3">
      <c r="A264">
        <v>1950</v>
      </c>
      <c r="B264" t="s">
        <v>170</v>
      </c>
      <c r="C264" s="3">
        <v>5</v>
      </c>
      <c r="E264" s="2">
        <v>35</v>
      </c>
      <c r="F264" s="2" t="s">
        <v>47</v>
      </c>
      <c r="H264" s="1">
        <v>1.2E-2</v>
      </c>
      <c r="J264" s="1" t="str">
        <f t="shared" si="9"/>
        <v/>
      </c>
      <c r="K264" s="1">
        <f t="shared" si="10"/>
        <v>1.2E-2</v>
      </c>
      <c r="M264" s="3" t="s">
        <v>295</v>
      </c>
      <c r="N264">
        <v>53.719090000000001</v>
      </c>
      <c r="O264">
        <v>-1.9287399999999999</v>
      </c>
      <c r="P264">
        <v>-1.9288400000000001</v>
      </c>
      <c r="Q264">
        <v>53.718919999999997</v>
      </c>
      <c r="R264">
        <v>404799</v>
      </c>
      <c r="S264">
        <v>424744</v>
      </c>
      <c r="T264">
        <v>404793</v>
      </c>
      <c r="U264">
        <v>424725</v>
      </c>
      <c r="V264">
        <v>53.719090000000001</v>
      </c>
      <c r="W264">
        <v>53.718919999999997</v>
      </c>
      <c r="X264">
        <v>-1.9287399999999999</v>
      </c>
      <c r="Y264">
        <v>-1.9288400000000001</v>
      </c>
      <c r="AB264" t="s">
        <v>49</v>
      </c>
    </row>
    <row r="265" spans="1:28" x14ac:dyDescent="0.3">
      <c r="A265">
        <v>1959</v>
      </c>
      <c r="B265" t="s">
        <v>146</v>
      </c>
      <c r="C265" s="3">
        <v>11</v>
      </c>
      <c r="E265" s="11">
        <v>89</v>
      </c>
      <c r="F265" s="2" t="s">
        <v>61</v>
      </c>
      <c r="H265" s="1">
        <v>0.121</v>
      </c>
      <c r="I265" s="4">
        <v>45412</v>
      </c>
      <c r="J265" s="1">
        <f t="shared" si="9"/>
        <v>0.121</v>
      </c>
      <c r="K265" s="1" t="str">
        <f t="shared" si="10"/>
        <v/>
      </c>
      <c r="M265" s="3" t="s">
        <v>296</v>
      </c>
      <c r="N265">
        <v>53.659199999999998</v>
      </c>
      <c r="O265">
        <v>-1.869</v>
      </c>
      <c r="P265">
        <v>-1.8676299999999999</v>
      </c>
      <c r="Q265">
        <v>53.66075</v>
      </c>
      <c r="R265">
        <v>408754</v>
      </c>
      <c r="S265">
        <v>418086</v>
      </c>
      <c r="T265">
        <v>408844</v>
      </c>
      <c r="U265">
        <v>418259</v>
      </c>
      <c r="V265">
        <v>53.66075</v>
      </c>
      <c r="W265">
        <v>53.659199999999998</v>
      </c>
      <c r="X265">
        <v>-1.8676299999999999</v>
      </c>
      <c r="Y265">
        <v>-1.869</v>
      </c>
      <c r="AB265" t="s">
        <v>49</v>
      </c>
    </row>
    <row r="266" spans="1:28" x14ac:dyDescent="0.3">
      <c r="A266">
        <v>1964</v>
      </c>
      <c r="B266" t="s">
        <v>146</v>
      </c>
      <c r="C266" s="3">
        <v>11</v>
      </c>
      <c r="E266" s="11">
        <v>89</v>
      </c>
      <c r="F266" s="2" t="s">
        <v>53</v>
      </c>
      <c r="H266" s="1">
        <v>0.03</v>
      </c>
      <c r="I266" s="4">
        <v>45412</v>
      </c>
      <c r="J266" s="1">
        <f t="shared" si="9"/>
        <v>0.03</v>
      </c>
      <c r="K266" s="1" t="str">
        <f t="shared" si="10"/>
        <v/>
      </c>
      <c r="M266" s="3" t="s">
        <v>297</v>
      </c>
      <c r="N266">
        <v>53.66075</v>
      </c>
      <c r="O266">
        <v>-1.8676299999999999</v>
      </c>
      <c r="P266">
        <v>-1.86714</v>
      </c>
      <c r="Q266">
        <v>53.661070000000002</v>
      </c>
      <c r="R266">
        <v>408844</v>
      </c>
      <c r="S266">
        <v>418259</v>
      </c>
      <c r="T266">
        <v>408876</v>
      </c>
      <c r="U266">
        <v>418295</v>
      </c>
      <c r="V266">
        <v>53.661070000000002</v>
      </c>
      <c r="W266">
        <v>53.66075</v>
      </c>
      <c r="X266">
        <v>-1.86714</v>
      </c>
      <c r="Y266">
        <v>-1.8676299999999999</v>
      </c>
      <c r="AB266" t="s">
        <v>49</v>
      </c>
    </row>
    <row r="267" spans="1:28" x14ac:dyDescent="0.3">
      <c r="A267">
        <v>1966</v>
      </c>
      <c r="B267" t="s">
        <v>65</v>
      </c>
      <c r="C267" s="3">
        <v>9</v>
      </c>
      <c r="E267" s="2">
        <v>264</v>
      </c>
      <c r="F267" s="2" t="s">
        <v>61</v>
      </c>
      <c r="H267" s="1">
        <v>4.2000000000000003E-2</v>
      </c>
      <c r="J267" s="1" t="str">
        <f t="shared" si="9"/>
        <v/>
      </c>
      <c r="K267" s="1">
        <f t="shared" si="10"/>
        <v>4.2000000000000003E-2</v>
      </c>
      <c r="M267" s="3" t="s">
        <v>298</v>
      </c>
      <c r="N267">
        <v>53.749429999999997</v>
      </c>
      <c r="O267">
        <v>-1.9193199999999999</v>
      </c>
      <c r="P267">
        <v>-1.91896</v>
      </c>
      <c r="Q267">
        <v>53.74888</v>
      </c>
      <c r="R267">
        <v>405417</v>
      </c>
      <c r="S267">
        <v>428120</v>
      </c>
      <c r="T267">
        <v>405441</v>
      </c>
      <c r="U267">
        <v>428059</v>
      </c>
      <c r="V267">
        <v>53.749429999999997</v>
      </c>
      <c r="W267">
        <v>53.74888</v>
      </c>
      <c r="X267">
        <v>-1.91896</v>
      </c>
      <c r="Y267">
        <v>-1.9193199999999999</v>
      </c>
      <c r="AB267" t="s">
        <v>49</v>
      </c>
    </row>
    <row r="268" spans="1:28" x14ac:dyDescent="0.3">
      <c r="A268">
        <v>1976</v>
      </c>
      <c r="B268" t="s">
        <v>65</v>
      </c>
      <c r="C268" s="3">
        <v>9</v>
      </c>
      <c r="E268" s="2">
        <v>95</v>
      </c>
      <c r="F268" s="2" t="s">
        <v>47</v>
      </c>
      <c r="H268" s="1">
        <v>0.1</v>
      </c>
      <c r="J268" s="1" t="str">
        <f t="shared" si="9"/>
        <v/>
      </c>
      <c r="K268" s="1">
        <f t="shared" si="10"/>
        <v>0.1</v>
      </c>
      <c r="M268" s="3" t="s">
        <v>167</v>
      </c>
      <c r="N268">
        <v>53.752310000000001</v>
      </c>
      <c r="O268">
        <v>-1.9250100000000001</v>
      </c>
      <c r="P268">
        <v>-1.9229499999999999</v>
      </c>
      <c r="Q268">
        <v>53.753010000000003</v>
      </c>
      <c r="R268">
        <v>405041</v>
      </c>
      <c r="S268">
        <v>428440</v>
      </c>
      <c r="T268">
        <v>405177</v>
      </c>
      <c r="U268">
        <v>428518</v>
      </c>
      <c r="V268">
        <v>53.753010000000003</v>
      </c>
      <c r="W268">
        <v>53.752310000000001</v>
      </c>
      <c r="X268">
        <v>-1.9229499999999999</v>
      </c>
      <c r="Y268">
        <v>-1.9250100000000001</v>
      </c>
      <c r="AB268" t="s">
        <v>49</v>
      </c>
    </row>
    <row r="269" spans="1:28" x14ac:dyDescent="0.3">
      <c r="A269">
        <v>1978</v>
      </c>
      <c r="B269" t="s">
        <v>65</v>
      </c>
      <c r="C269" s="3">
        <v>9</v>
      </c>
      <c r="E269" s="2">
        <v>95</v>
      </c>
      <c r="F269" s="2" t="s">
        <v>50</v>
      </c>
      <c r="H269" s="1">
        <v>7.8E-2</v>
      </c>
      <c r="I269" s="4"/>
      <c r="J269" s="1" t="str">
        <f t="shared" si="9"/>
        <v/>
      </c>
      <c r="K269" s="1">
        <f t="shared" si="10"/>
        <v>7.8E-2</v>
      </c>
      <c r="M269" s="3" t="s">
        <v>166</v>
      </c>
      <c r="N269">
        <v>53.753010000000003</v>
      </c>
      <c r="O269">
        <v>-1.9229499999999999</v>
      </c>
      <c r="P269">
        <v>-1.92133</v>
      </c>
      <c r="Q269">
        <v>53.75347</v>
      </c>
      <c r="R269">
        <v>405177</v>
      </c>
      <c r="S269">
        <v>428518</v>
      </c>
      <c r="T269">
        <v>405284</v>
      </c>
      <c r="U269">
        <v>428570</v>
      </c>
      <c r="V269">
        <v>53.75347</v>
      </c>
      <c r="W269">
        <v>53.753010000000003</v>
      </c>
      <c r="X269">
        <v>-1.92133</v>
      </c>
      <c r="Y269">
        <v>-1.9229499999999999</v>
      </c>
      <c r="AB269" t="s">
        <v>49</v>
      </c>
    </row>
    <row r="270" spans="1:28" x14ac:dyDescent="0.3">
      <c r="A270">
        <v>1979</v>
      </c>
      <c r="B270" t="s">
        <v>65</v>
      </c>
      <c r="C270" s="3">
        <v>9</v>
      </c>
      <c r="E270" s="2">
        <v>95</v>
      </c>
      <c r="F270" s="2" t="s">
        <v>54</v>
      </c>
      <c r="H270" s="1">
        <v>0.112</v>
      </c>
      <c r="J270" s="1" t="str">
        <f t="shared" si="9"/>
        <v/>
      </c>
      <c r="K270" s="1">
        <f t="shared" si="10"/>
        <v>0.112</v>
      </c>
      <c r="M270" s="3" t="s">
        <v>147</v>
      </c>
      <c r="N270">
        <v>53.75347</v>
      </c>
      <c r="O270">
        <v>-1.92133</v>
      </c>
      <c r="P270">
        <v>-1.91862</v>
      </c>
      <c r="Q270">
        <v>53.753579999999999</v>
      </c>
      <c r="R270">
        <v>405284</v>
      </c>
      <c r="S270">
        <v>428570</v>
      </c>
      <c r="T270">
        <v>405463</v>
      </c>
      <c r="U270">
        <v>428582</v>
      </c>
      <c r="V270">
        <v>53.753579999999999</v>
      </c>
      <c r="W270">
        <v>53.75347</v>
      </c>
      <c r="X270">
        <v>-1.91862</v>
      </c>
      <c r="Y270">
        <v>-1.92133</v>
      </c>
      <c r="AB270" t="s">
        <v>49</v>
      </c>
    </row>
    <row r="271" spans="1:28" x14ac:dyDescent="0.3">
      <c r="A271">
        <v>1981</v>
      </c>
      <c r="B271" t="s">
        <v>65</v>
      </c>
      <c r="C271" s="3">
        <v>9</v>
      </c>
      <c r="E271" s="2">
        <v>188</v>
      </c>
      <c r="F271" s="2" t="s">
        <v>47</v>
      </c>
      <c r="H271" s="1">
        <v>2.5000000000000001E-2</v>
      </c>
      <c r="J271" s="1" t="str">
        <f t="shared" si="9"/>
        <v/>
      </c>
      <c r="K271" s="1">
        <f t="shared" si="10"/>
        <v>2.5000000000000001E-2</v>
      </c>
      <c r="M271" s="3" t="s">
        <v>299</v>
      </c>
      <c r="N271">
        <v>53.744929999999997</v>
      </c>
      <c r="O271">
        <v>-1.9285600000000001</v>
      </c>
      <c r="P271">
        <v>-1.92808</v>
      </c>
      <c r="Q271">
        <v>53.74474</v>
      </c>
      <c r="R271">
        <v>404808</v>
      </c>
      <c r="S271">
        <v>427619</v>
      </c>
      <c r="T271">
        <v>404840</v>
      </c>
      <c r="U271">
        <v>427598</v>
      </c>
      <c r="V271">
        <v>53.744929999999997</v>
      </c>
      <c r="W271">
        <v>53.74474</v>
      </c>
      <c r="X271">
        <v>-1.92808</v>
      </c>
      <c r="Y271">
        <v>-1.9285600000000001</v>
      </c>
      <c r="AB271" t="s">
        <v>49</v>
      </c>
    </row>
    <row r="272" spans="1:28" x14ac:dyDescent="0.3">
      <c r="A272">
        <v>1982</v>
      </c>
      <c r="B272" t="s">
        <v>65</v>
      </c>
      <c r="C272" s="3">
        <v>9</v>
      </c>
      <c r="E272" s="2">
        <v>188</v>
      </c>
      <c r="F272" s="2" t="s">
        <v>53</v>
      </c>
      <c r="H272" s="1">
        <v>1.4E-2</v>
      </c>
      <c r="J272" s="1" t="str">
        <f t="shared" si="9"/>
        <v/>
      </c>
      <c r="K272" s="1">
        <f t="shared" si="10"/>
        <v>1.4E-2</v>
      </c>
      <c r="M272" s="3" t="s">
        <v>300</v>
      </c>
      <c r="N272">
        <v>53.745100000000001</v>
      </c>
      <c r="O272">
        <v>-1.92842</v>
      </c>
      <c r="P272">
        <v>-1.9285600000000001</v>
      </c>
      <c r="Q272">
        <v>53.744929999999997</v>
      </c>
      <c r="R272">
        <v>404817</v>
      </c>
      <c r="S272">
        <v>427638</v>
      </c>
      <c r="T272">
        <v>404808</v>
      </c>
      <c r="U272">
        <v>427619</v>
      </c>
      <c r="V272">
        <v>53.745100000000001</v>
      </c>
      <c r="W272">
        <v>53.744929999999997</v>
      </c>
      <c r="X272">
        <v>-1.92842</v>
      </c>
      <c r="Y272">
        <v>-1.9285600000000001</v>
      </c>
      <c r="AB272" t="s">
        <v>49</v>
      </c>
    </row>
    <row r="273" spans="1:28" x14ac:dyDescent="0.3">
      <c r="A273">
        <v>1983</v>
      </c>
      <c r="B273" t="s">
        <v>65</v>
      </c>
      <c r="C273" s="3">
        <v>9</v>
      </c>
      <c r="E273" s="2">
        <v>189</v>
      </c>
      <c r="F273" s="2" t="s">
        <v>61</v>
      </c>
      <c r="H273" s="1">
        <v>0.18</v>
      </c>
      <c r="J273" s="1" t="str">
        <f t="shared" si="9"/>
        <v/>
      </c>
      <c r="K273" s="1">
        <f t="shared" si="10"/>
        <v>0.18</v>
      </c>
      <c r="M273" s="3" t="s">
        <v>301</v>
      </c>
      <c r="N273">
        <v>53.746040000000001</v>
      </c>
      <c r="O273">
        <v>-1.9324699999999999</v>
      </c>
      <c r="P273">
        <v>-1.9285600000000001</v>
      </c>
      <c r="Q273">
        <v>53.744929999999997</v>
      </c>
      <c r="R273">
        <v>404550</v>
      </c>
      <c r="S273">
        <v>427742</v>
      </c>
      <c r="T273">
        <v>404808</v>
      </c>
      <c r="U273">
        <v>427619</v>
      </c>
      <c r="V273">
        <v>53.746040000000001</v>
      </c>
      <c r="W273">
        <v>53.744929999999997</v>
      </c>
      <c r="X273">
        <v>-1.9285600000000001</v>
      </c>
      <c r="Y273">
        <v>-1.9324699999999999</v>
      </c>
      <c r="AB273" t="s">
        <v>49</v>
      </c>
    </row>
    <row r="274" spans="1:28" x14ac:dyDescent="0.3">
      <c r="A274">
        <v>1986</v>
      </c>
      <c r="B274" t="s">
        <v>65</v>
      </c>
      <c r="C274" s="3">
        <v>9</v>
      </c>
      <c r="E274" s="2">
        <v>188</v>
      </c>
      <c r="F274" s="2" t="s">
        <v>61</v>
      </c>
      <c r="H274" s="1">
        <v>0.217</v>
      </c>
      <c r="J274" s="1" t="str">
        <f t="shared" si="9"/>
        <v/>
      </c>
      <c r="K274" s="1">
        <f t="shared" si="10"/>
        <v>0.217</v>
      </c>
      <c r="M274" s="3" t="s">
        <v>302</v>
      </c>
      <c r="N274">
        <v>53.748199999999997</v>
      </c>
      <c r="O274">
        <v>-1.9281900000000001</v>
      </c>
      <c r="P274">
        <v>-1.92842</v>
      </c>
      <c r="Q274">
        <v>53.745100000000001</v>
      </c>
      <c r="R274">
        <v>404832</v>
      </c>
      <c r="S274">
        <v>427983</v>
      </c>
      <c r="T274">
        <v>404817</v>
      </c>
      <c r="U274">
        <v>427638</v>
      </c>
      <c r="V274">
        <v>53.748199999999997</v>
      </c>
      <c r="W274">
        <v>53.745100000000001</v>
      </c>
      <c r="X274">
        <v>-1.92804</v>
      </c>
      <c r="Y274">
        <v>-1.9284300000000001</v>
      </c>
      <c r="AB274" t="s">
        <v>49</v>
      </c>
    </row>
    <row r="275" spans="1:28" x14ac:dyDescent="0.3">
      <c r="A275">
        <v>1997</v>
      </c>
      <c r="B275" t="s">
        <v>146</v>
      </c>
      <c r="C275" s="3">
        <v>11</v>
      </c>
      <c r="E275" s="11">
        <v>88</v>
      </c>
      <c r="F275" s="2" t="s">
        <v>50</v>
      </c>
      <c r="H275" s="1">
        <v>0.28100000000000003</v>
      </c>
      <c r="I275" s="4">
        <v>45412</v>
      </c>
      <c r="J275" s="1">
        <f t="shared" si="9"/>
        <v>0.28100000000000003</v>
      </c>
      <c r="K275" s="1" t="str">
        <f t="shared" si="10"/>
        <v/>
      </c>
      <c r="P275">
        <v>-1.86652</v>
      </c>
      <c r="Q275">
        <v>53.662709999999997</v>
      </c>
      <c r="R275">
        <v>408838</v>
      </c>
      <c r="S275">
        <v>418887</v>
      </c>
      <c r="T275">
        <v>408917</v>
      </c>
      <c r="U275">
        <v>418477</v>
      </c>
      <c r="V275">
        <v>53.66639</v>
      </c>
      <c r="W275">
        <v>53.662709999999997</v>
      </c>
      <c r="X275">
        <v>-1.86652</v>
      </c>
      <c r="Y275">
        <v>-1.8681399999999999</v>
      </c>
      <c r="AB275" t="s">
        <v>49</v>
      </c>
    </row>
    <row r="276" spans="1:28" x14ac:dyDescent="0.3">
      <c r="A276">
        <v>2001</v>
      </c>
      <c r="B276" t="s">
        <v>146</v>
      </c>
      <c r="C276" s="3">
        <v>11</v>
      </c>
      <c r="E276" s="11">
        <v>64</v>
      </c>
      <c r="F276" s="2" t="s">
        <v>53</v>
      </c>
      <c r="H276" s="1">
        <v>5.1999999999999998E-2</v>
      </c>
      <c r="I276" s="4">
        <v>45412</v>
      </c>
      <c r="J276" s="1">
        <f t="shared" si="9"/>
        <v>5.1999999999999998E-2</v>
      </c>
      <c r="K276" s="1" t="str">
        <f t="shared" si="10"/>
        <v/>
      </c>
      <c r="M276" s="3" t="s">
        <v>303</v>
      </c>
      <c r="N276">
        <v>53.666139999999999</v>
      </c>
      <c r="O276">
        <v>-1.86995</v>
      </c>
      <c r="P276">
        <v>-1.87107</v>
      </c>
      <c r="Q276">
        <v>53.66621</v>
      </c>
      <c r="R276">
        <v>408690</v>
      </c>
      <c r="S276">
        <v>418858</v>
      </c>
      <c r="T276">
        <v>408616</v>
      </c>
      <c r="U276">
        <v>418866</v>
      </c>
      <c r="V276">
        <v>53.66621</v>
      </c>
      <c r="W276">
        <v>53.666060000000002</v>
      </c>
      <c r="X276">
        <v>-1.86995</v>
      </c>
      <c r="Y276">
        <v>-1.87107</v>
      </c>
      <c r="AB276" t="s">
        <v>49</v>
      </c>
    </row>
    <row r="277" spans="1:28" x14ac:dyDescent="0.3">
      <c r="A277">
        <v>2002</v>
      </c>
      <c r="B277" t="s">
        <v>146</v>
      </c>
      <c r="C277" s="3">
        <v>11</v>
      </c>
      <c r="E277" s="11">
        <v>64</v>
      </c>
      <c r="F277" s="2" t="s">
        <v>61</v>
      </c>
      <c r="H277" s="1">
        <v>9.4E-2</v>
      </c>
      <c r="I277" s="4">
        <v>45412</v>
      </c>
      <c r="J277" s="1">
        <f t="shared" si="9"/>
        <v>9.4E-2</v>
      </c>
      <c r="K277" s="1" t="str">
        <f t="shared" si="10"/>
        <v/>
      </c>
      <c r="P277">
        <v>-1.86995</v>
      </c>
      <c r="Q277">
        <v>53.666139999999999</v>
      </c>
      <c r="R277">
        <v>408838</v>
      </c>
      <c r="S277">
        <v>418887</v>
      </c>
      <c r="T277">
        <v>408690</v>
      </c>
      <c r="U277">
        <v>418858</v>
      </c>
      <c r="V277">
        <v>53.66639</v>
      </c>
      <c r="W277">
        <v>53.666139999999999</v>
      </c>
      <c r="X277">
        <v>-1.86771</v>
      </c>
      <c r="Y277">
        <v>-1.86995</v>
      </c>
      <c r="AB277" t="s">
        <v>49</v>
      </c>
    </row>
    <row r="278" spans="1:28" x14ac:dyDescent="0.3">
      <c r="A278">
        <v>2003</v>
      </c>
      <c r="B278" t="s">
        <v>146</v>
      </c>
      <c r="C278" s="3">
        <v>11</v>
      </c>
      <c r="E278" s="11">
        <v>64</v>
      </c>
      <c r="F278" s="2" t="s">
        <v>47</v>
      </c>
      <c r="H278" s="1">
        <v>0.03</v>
      </c>
      <c r="I278" s="4">
        <v>45412</v>
      </c>
      <c r="J278" s="1">
        <f t="shared" si="9"/>
        <v>0.03</v>
      </c>
      <c r="K278" s="1" t="str">
        <f t="shared" si="10"/>
        <v/>
      </c>
      <c r="M278" s="3" t="s">
        <v>304</v>
      </c>
      <c r="N278">
        <v>53.66621</v>
      </c>
      <c r="O278">
        <v>-1.87107</v>
      </c>
      <c r="P278">
        <v>-1.87178</v>
      </c>
      <c r="Q278">
        <v>53.66628</v>
      </c>
      <c r="R278">
        <v>408616</v>
      </c>
      <c r="S278">
        <v>418866</v>
      </c>
      <c r="T278">
        <v>408569</v>
      </c>
      <c r="U278">
        <v>418874</v>
      </c>
      <c r="V278">
        <v>53.66628</v>
      </c>
      <c r="W278">
        <v>53.66621</v>
      </c>
      <c r="X278">
        <v>-1.87107</v>
      </c>
      <c r="Y278">
        <v>-1.87178</v>
      </c>
      <c r="AB278" t="s">
        <v>49</v>
      </c>
    </row>
    <row r="279" spans="1:28" x14ac:dyDescent="0.3">
      <c r="A279">
        <v>2004</v>
      </c>
      <c r="B279" t="s">
        <v>146</v>
      </c>
      <c r="C279" s="3">
        <v>11</v>
      </c>
      <c r="E279" s="11">
        <v>77</v>
      </c>
      <c r="F279" s="2" t="s">
        <v>61</v>
      </c>
      <c r="H279" s="1">
        <v>0.75800000000000001</v>
      </c>
      <c r="I279" s="4">
        <v>45429</v>
      </c>
      <c r="J279" s="1">
        <f t="shared" si="9"/>
        <v>0.75800000000000001</v>
      </c>
      <c r="K279" s="1" t="str">
        <f t="shared" si="10"/>
        <v/>
      </c>
      <c r="M279" s="3" t="s">
        <v>305</v>
      </c>
      <c r="N279">
        <v>53.653939999999999</v>
      </c>
      <c r="O279">
        <v>-1.9048400000000001</v>
      </c>
      <c r="P279">
        <v>-1.8931</v>
      </c>
      <c r="Q279">
        <v>53.66225</v>
      </c>
      <c r="R279">
        <v>406386</v>
      </c>
      <c r="S279">
        <v>417497</v>
      </c>
      <c r="T279">
        <v>407161</v>
      </c>
      <c r="U279">
        <v>418423</v>
      </c>
      <c r="V279">
        <v>53.66225</v>
      </c>
      <c r="W279">
        <v>53.653939999999999</v>
      </c>
      <c r="X279">
        <v>-1.8931</v>
      </c>
      <c r="Y279">
        <v>-1.9048400000000001</v>
      </c>
      <c r="AB279" t="s">
        <v>49</v>
      </c>
    </row>
    <row r="280" spans="1:28" x14ac:dyDescent="0.3">
      <c r="A280">
        <v>2005</v>
      </c>
      <c r="B280" t="s">
        <v>146</v>
      </c>
      <c r="C280" s="3">
        <v>11</v>
      </c>
      <c r="E280" s="2">
        <v>79</v>
      </c>
      <c r="F280" s="2" t="s">
        <v>50</v>
      </c>
      <c r="H280" s="1">
        <v>0.36099999999999999</v>
      </c>
      <c r="I280" s="4">
        <v>45429</v>
      </c>
      <c r="J280" s="1">
        <f t="shared" si="9"/>
        <v>0.36099999999999999</v>
      </c>
      <c r="K280" s="1" t="str">
        <f t="shared" si="10"/>
        <v/>
      </c>
      <c r="M280" s="3" t="s">
        <v>306</v>
      </c>
      <c r="N280">
        <v>53.653939999999999</v>
      </c>
      <c r="O280">
        <v>-1.9048400000000001</v>
      </c>
      <c r="P280">
        <v>-1.89978</v>
      </c>
      <c r="Q280">
        <v>53.65034</v>
      </c>
      <c r="R280">
        <v>406386</v>
      </c>
      <c r="S280">
        <v>417497</v>
      </c>
      <c r="T280">
        <v>406721</v>
      </c>
      <c r="U280">
        <v>417097</v>
      </c>
      <c r="V280">
        <v>53.653939999999999</v>
      </c>
      <c r="W280">
        <v>53.650019999999998</v>
      </c>
      <c r="X280">
        <v>-1.89978</v>
      </c>
      <c r="Y280">
        <v>-1.9048400000000001</v>
      </c>
      <c r="AB280" t="s">
        <v>49</v>
      </c>
    </row>
    <row r="281" spans="1:28" x14ac:dyDescent="0.3">
      <c r="A281">
        <v>2007</v>
      </c>
      <c r="B281" t="s">
        <v>146</v>
      </c>
      <c r="C281" s="3">
        <v>11</v>
      </c>
      <c r="E281" s="2">
        <v>79</v>
      </c>
      <c r="F281" s="2" t="s">
        <v>54</v>
      </c>
      <c r="H281" s="1">
        <v>0.16</v>
      </c>
      <c r="I281" s="4">
        <v>45429</v>
      </c>
      <c r="J281" s="1">
        <f t="shared" si="9"/>
        <v>0.16</v>
      </c>
      <c r="K281" s="1" t="str">
        <f t="shared" si="10"/>
        <v/>
      </c>
      <c r="M281" s="3" t="s">
        <v>307</v>
      </c>
      <c r="N281">
        <v>53.65034</v>
      </c>
      <c r="O281">
        <v>-1.89978</v>
      </c>
      <c r="P281">
        <v>-1.89662</v>
      </c>
      <c r="Q281">
        <v>53.651220000000002</v>
      </c>
      <c r="R281">
        <v>406721</v>
      </c>
      <c r="S281">
        <v>417097</v>
      </c>
      <c r="T281">
        <v>406930</v>
      </c>
      <c r="U281">
        <v>417196</v>
      </c>
      <c r="V281">
        <v>53.651350000000001</v>
      </c>
      <c r="W281">
        <v>53.65034</v>
      </c>
      <c r="X281">
        <v>-1.89662</v>
      </c>
      <c r="Y281">
        <v>-1.89978</v>
      </c>
      <c r="AB281" t="s">
        <v>49</v>
      </c>
    </row>
    <row r="282" spans="1:28" x14ac:dyDescent="0.3">
      <c r="A282">
        <v>2008</v>
      </c>
      <c r="B282" t="s">
        <v>65</v>
      </c>
      <c r="C282" s="3">
        <v>9</v>
      </c>
      <c r="E282" s="2">
        <v>95</v>
      </c>
      <c r="F282" s="2" t="s">
        <v>56</v>
      </c>
      <c r="H282" s="1">
        <v>5.1999999999999998E-2</v>
      </c>
      <c r="J282" s="1" t="str">
        <f t="shared" si="9"/>
        <v/>
      </c>
      <c r="K282" s="1">
        <f t="shared" si="10"/>
        <v>5.1999999999999998E-2</v>
      </c>
      <c r="M282" s="3" t="s">
        <v>308</v>
      </c>
      <c r="N282">
        <v>53.753579999999999</v>
      </c>
      <c r="O282">
        <v>-1.91862</v>
      </c>
      <c r="P282">
        <v>-1.9173500000000001</v>
      </c>
      <c r="Q282">
        <v>53.753540000000001</v>
      </c>
      <c r="R282">
        <v>405463</v>
      </c>
      <c r="S282">
        <v>428582</v>
      </c>
      <c r="T282">
        <v>405546</v>
      </c>
      <c r="U282">
        <v>428578</v>
      </c>
      <c r="V282">
        <v>53.753599999999999</v>
      </c>
      <c r="W282">
        <v>53.753540000000001</v>
      </c>
      <c r="X282">
        <v>-1.9173500000000001</v>
      </c>
      <c r="Y282">
        <v>-1.91862</v>
      </c>
      <c r="AB282" t="s">
        <v>49</v>
      </c>
    </row>
    <row r="283" spans="1:28" x14ac:dyDescent="0.3">
      <c r="A283">
        <v>2021</v>
      </c>
      <c r="B283" t="s">
        <v>65</v>
      </c>
      <c r="C283" s="3">
        <v>9</v>
      </c>
      <c r="E283" s="2">
        <v>181</v>
      </c>
      <c r="F283" s="2" t="s">
        <v>61</v>
      </c>
      <c r="H283" s="1">
        <v>0.20100000000000001</v>
      </c>
      <c r="J283" s="1" t="str">
        <f t="shared" si="9"/>
        <v/>
      </c>
      <c r="K283" s="1">
        <f t="shared" si="10"/>
        <v>0.20100000000000001</v>
      </c>
      <c r="M283" s="3" t="s">
        <v>309</v>
      </c>
      <c r="N283">
        <v>53.747750000000003</v>
      </c>
      <c r="O283">
        <v>-1.9380299999999999</v>
      </c>
      <c r="P283">
        <v>-1.9339200000000001</v>
      </c>
      <c r="Q283">
        <v>53.746279999999999</v>
      </c>
      <c r="R283">
        <v>404183</v>
      </c>
      <c r="S283">
        <v>427932</v>
      </c>
      <c r="T283">
        <v>404454</v>
      </c>
      <c r="U283">
        <v>427769</v>
      </c>
      <c r="V283">
        <v>53.747750000000003</v>
      </c>
      <c r="W283">
        <v>53.746250000000003</v>
      </c>
      <c r="X283">
        <v>-1.9339200000000001</v>
      </c>
      <c r="Y283">
        <v>-1.9380299999999999</v>
      </c>
      <c r="AB283" t="s">
        <v>49</v>
      </c>
    </row>
    <row r="284" spans="1:28" x14ac:dyDescent="0.3">
      <c r="A284">
        <v>2028</v>
      </c>
      <c r="B284" t="s">
        <v>65</v>
      </c>
      <c r="C284" s="3">
        <v>9</v>
      </c>
      <c r="E284" s="2">
        <v>497</v>
      </c>
      <c r="F284" s="2" t="s">
        <v>50</v>
      </c>
      <c r="H284" s="1">
        <v>6.8000000000000005E-2</v>
      </c>
      <c r="J284" s="1" t="str">
        <f t="shared" si="9"/>
        <v/>
      </c>
      <c r="K284" s="1">
        <f t="shared" si="10"/>
        <v>6.8000000000000005E-2</v>
      </c>
      <c r="M284" s="3" t="s">
        <v>310</v>
      </c>
      <c r="N284">
        <v>53.74004</v>
      </c>
      <c r="O284">
        <v>-1.9255199999999999</v>
      </c>
      <c r="P284">
        <v>-1.92577</v>
      </c>
      <c r="Q284">
        <v>53.73912</v>
      </c>
      <c r="R284">
        <v>405009</v>
      </c>
      <c r="S284">
        <v>427075</v>
      </c>
      <c r="T284">
        <v>404993</v>
      </c>
      <c r="U284">
        <v>426973</v>
      </c>
      <c r="V284">
        <v>53.74004</v>
      </c>
      <c r="W284">
        <v>53.73912</v>
      </c>
      <c r="X284">
        <v>-1.9255199999999999</v>
      </c>
      <c r="Y284">
        <v>-1.92587</v>
      </c>
      <c r="AB284" t="s">
        <v>49</v>
      </c>
    </row>
    <row r="285" spans="1:28" x14ac:dyDescent="0.3">
      <c r="A285">
        <v>2029</v>
      </c>
      <c r="B285" t="s">
        <v>65</v>
      </c>
      <c r="C285" s="3">
        <v>9</v>
      </c>
      <c r="E285" s="2">
        <v>497</v>
      </c>
      <c r="F285" s="2" t="s">
        <v>56</v>
      </c>
      <c r="H285" s="1">
        <v>4.5999999999999999E-2</v>
      </c>
      <c r="J285" s="1" t="str">
        <f t="shared" si="9"/>
        <v/>
      </c>
      <c r="K285" s="1">
        <f t="shared" si="10"/>
        <v>4.5999999999999999E-2</v>
      </c>
      <c r="M285" s="3" t="s">
        <v>311</v>
      </c>
      <c r="N285">
        <v>53.737729999999999</v>
      </c>
      <c r="O285">
        <v>-1.9257599999999999</v>
      </c>
      <c r="P285">
        <v>-1.92547</v>
      </c>
      <c r="Q285">
        <v>53.737090000000002</v>
      </c>
      <c r="R285">
        <v>404994</v>
      </c>
      <c r="S285">
        <v>426818</v>
      </c>
      <c r="T285">
        <v>405013</v>
      </c>
      <c r="U285">
        <v>426747</v>
      </c>
      <c r="V285">
        <v>53.737729999999999</v>
      </c>
      <c r="W285">
        <v>53.737090000000002</v>
      </c>
      <c r="X285">
        <v>-1.92547</v>
      </c>
      <c r="Y285">
        <v>-1.9257599999999999</v>
      </c>
      <c r="AB285" t="s">
        <v>49</v>
      </c>
    </row>
    <row r="286" spans="1:28" x14ac:dyDescent="0.3">
      <c r="A286">
        <v>2031</v>
      </c>
      <c r="B286" t="s">
        <v>65</v>
      </c>
      <c r="C286" s="3">
        <v>9</v>
      </c>
      <c r="E286" s="2">
        <v>497</v>
      </c>
      <c r="F286" s="2" t="s">
        <v>164</v>
      </c>
      <c r="H286" s="1">
        <v>0.20300000000000001</v>
      </c>
      <c r="J286" s="1" t="str">
        <f t="shared" si="9"/>
        <v/>
      </c>
      <c r="K286" s="1">
        <f t="shared" si="10"/>
        <v>0.20300000000000001</v>
      </c>
      <c r="M286" s="3" t="s">
        <v>312</v>
      </c>
      <c r="N286">
        <v>53.737090000000002</v>
      </c>
      <c r="O286">
        <v>-1.92547</v>
      </c>
      <c r="P286">
        <v>-1.92306</v>
      </c>
      <c r="Q286">
        <v>53.734560000000002</v>
      </c>
      <c r="R286">
        <v>405013</v>
      </c>
      <c r="S286">
        <v>426747</v>
      </c>
      <c r="T286">
        <v>405172</v>
      </c>
      <c r="U286">
        <v>426466</v>
      </c>
      <c r="V286">
        <v>53.737090000000002</v>
      </c>
      <c r="W286">
        <v>53.734560000000002</v>
      </c>
      <c r="X286">
        <v>-1.92306</v>
      </c>
      <c r="Y286">
        <v>-1.92547</v>
      </c>
      <c r="AB286" t="s">
        <v>49</v>
      </c>
    </row>
    <row r="287" spans="1:28" x14ac:dyDescent="0.3">
      <c r="A287">
        <v>2045</v>
      </c>
      <c r="B287" t="s">
        <v>65</v>
      </c>
      <c r="C287" s="3">
        <v>9</v>
      </c>
      <c r="E287" s="2" t="s">
        <v>61</v>
      </c>
      <c r="F287" s="2" t="s">
        <v>54</v>
      </c>
      <c r="H287" s="1">
        <v>0.186</v>
      </c>
      <c r="J287" s="1" t="str">
        <f t="shared" si="9"/>
        <v/>
      </c>
      <c r="K287" s="1">
        <f t="shared" si="10"/>
        <v>0.186</v>
      </c>
      <c r="M287" s="3" t="s">
        <v>313</v>
      </c>
      <c r="N287">
        <v>53.782550000000001</v>
      </c>
      <c r="O287">
        <v>-1.9192100000000001</v>
      </c>
      <c r="P287">
        <v>-1.91534</v>
      </c>
      <c r="Q287">
        <v>53.781239999999997</v>
      </c>
      <c r="R287">
        <v>405420</v>
      </c>
      <c r="S287">
        <v>431805</v>
      </c>
      <c r="T287">
        <v>405675</v>
      </c>
      <c r="U287">
        <v>431660</v>
      </c>
      <c r="V287">
        <v>53.782550000000001</v>
      </c>
      <c r="W287">
        <v>53.781239999999997</v>
      </c>
      <c r="X287">
        <v>-1.91534</v>
      </c>
      <c r="Y287">
        <v>-1.9192100000000001</v>
      </c>
      <c r="AB287" t="s">
        <v>49</v>
      </c>
    </row>
    <row r="288" spans="1:28" x14ac:dyDescent="0.3">
      <c r="A288">
        <v>2063</v>
      </c>
      <c r="B288" t="s">
        <v>65</v>
      </c>
      <c r="C288" s="3">
        <v>9</v>
      </c>
      <c r="E288" s="11">
        <v>515</v>
      </c>
      <c r="F288" s="2" t="s">
        <v>61</v>
      </c>
      <c r="H288" s="1">
        <v>7.4999999999999997E-2</v>
      </c>
      <c r="I288" s="4">
        <v>45448</v>
      </c>
      <c r="J288" s="1">
        <f t="shared" si="9"/>
        <v>7.4999999999999997E-2</v>
      </c>
      <c r="K288" s="1" t="str">
        <f t="shared" si="10"/>
        <v/>
      </c>
      <c r="M288" s="3" t="s">
        <v>314</v>
      </c>
      <c r="N288">
        <v>53.730499999999999</v>
      </c>
      <c r="O288">
        <v>-1.93472</v>
      </c>
      <c r="P288">
        <v>-1.9330400000000001</v>
      </c>
      <c r="Q288">
        <v>53.730870000000003</v>
      </c>
      <c r="R288">
        <v>404403</v>
      </c>
      <c r="S288">
        <v>426013</v>
      </c>
      <c r="T288">
        <v>404514</v>
      </c>
      <c r="U288">
        <v>426054</v>
      </c>
      <c r="V288">
        <v>53.730879999999999</v>
      </c>
      <c r="W288">
        <v>53.730499999999999</v>
      </c>
      <c r="X288">
        <v>-1.9330400000000001</v>
      </c>
      <c r="Y288">
        <v>-1.93472</v>
      </c>
      <c r="AB288" t="s">
        <v>49</v>
      </c>
    </row>
    <row r="289" spans="1:28" x14ac:dyDescent="0.3">
      <c r="A289">
        <v>2064</v>
      </c>
      <c r="B289" t="s">
        <v>65</v>
      </c>
      <c r="C289" s="3">
        <v>9</v>
      </c>
      <c r="E289" s="11">
        <v>534</v>
      </c>
      <c r="F289" s="2" t="s">
        <v>53</v>
      </c>
      <c r="H289" s="1">
        <v>3.4000000000000002E-2</v>
      </c>
      <c r="I289" s="4">
        <v>45448</v>
      </c>
      <c r="J289" s="1">
        <f t="shared" si="9"/>
        <v>3.4000000000000002E-2</v>
      </c>
      <c r="K289" s="1" t="str">
        <f t="shared" si="10"/>
        <v/>
      </c>
      <c r="M289" s="3" t="s">
        <v>315</v>
      </c>
      <c r="N289">
        <v>53.727609999999999</v>
      </c>
      <c r="O289">
        <v>-1.93401</v>
      </c>
      <c r="P289">
        <v>-1.93333</v>
      </c>
      <c r="Q289">
        <v>53.727319999999999</v>
      </c>
      <c r="R289">
        <v>404450</v>
      </c>
      <c r="S289">
        <v>425692</v>
      </c>
      <c r="T289">
        <v>404495</v>
      </c>
      <c r="U289">
        <v>425659</v>
      </c>
      <c r="V289">
        <v>53.727609999999999</v>
      </c>
      <c r="W289">
        <v>53.727319999999999</v>
      </c>
      <c r="X289">
        <v>-1.93333</v>
      </c>
      <c r="Y289">
        <v>-1.93401</v>
      </c>
      <c r="AB289" t="s">
        <v>49</v>
      </c>
    </row>
    <row r="290" spans="1:28" x14ac:dyDescent="0.3">
      <c r="A290">
        <v>2065</v>
      </c>
      <c r="B290" t="s">
        <v>65</v>
      </c>
      <c r="C290" s="3">
        <v>9</v>
      </c>
      <c r="E290" s="11">
        <v>534</v>
      </c>
      <c r="F290" s="2" t="s">
        <v>47</v>
      </c>
      <c r="H290" s="1">
        <v>0.112</v>
      </c>
      <c r="I290" s="4">
        <v>45448</v>
      </c>
      <c r="J290" s="1">
        <f t="shared" si="9"/>
        <v>0.112</v>
      </c>
      <c r="K290" s="1" t="str">
        <f t="shared" si="10"/>
        <v/>
      </c>
      <c r="M290" s="3" t="s">
        <v>316</v>
      </c>
      <c r="N290">
        <v>53.727319999999999</v>
      </c>
      <c r="O290">
        <v>-1.93333</v>
      </c>
      <c r="P290">
        <v>-1.93197</v>
      </c>
      <c r="Q290">
        <v>53.72636</v>
      </c>
      <c r="R290">
        <v>404495</v>
      </c>
      <c r="S290">
        <v>425659</v>
      </c>
      <c r="T290">
        <v>404585</v>
      </c>
      <c r="U290">
        <v>425553</v>
      </c>
      <c r="V290">
        <v>53.727319999999999</v>
      </c>
      <c r="W290">
        <v>53.72636</v>
      </c>
      <c r="X290">
        <v>-1.9315800000000001</v>
      </c>
      <c r="Y290">
        <v>-1.93333</v>
      </c>
      <c r="AB290" t="s">
        <v>49</v>
      </c>
    </row>
    <row r="291" spans="1:28" x14ac:dyDescent="0.3">
      <c r="A291">
        <v>2066</v>
      </c>
      <c r="B291" t="s">
        <v>65</v>
      </c>
      <c r="C291" s="3">
        <v>9</v>
      </c>
      <c r="E291" s="11">
        <v>515</v>
      </c>
      <c r="F291" s="2" t="s">
        <v>53</v>
      </c>
      <c r="H291" s="1">
        <v>8.5000000000000006E-2</v>
      </c>
      <c r="I291" s="4">
        <v>45448</v>
      </c>
      <c r="J291" s="1">
        <f t="shared" si="9"/>
        <v>8.5000000000000006E-2</v>
      </c>
      <c r="K291" s="1" t="str">
        <f t="shared" si="10"/>
        <v/>
      </c>
      <c r="M291" s="3" t="s">
        <v>317</v>
      </c>
      <c r="N291">
        <v>53.730870000000003</v>
      </c>
      <c r="O291">
        <v>-1.9330400000000001</v>
      </c>
      <c r="P291">
        <v>-1.9321900000000001</v>
      </c>
      <c r="Q291">
        <v>53.730200000000004</v>
      </c>
      <c r="R291">
        <v>404514</v>
      </c>
      <c r="S291">
        <v>426054</v>
      </c>
      <c r="T291">
        <v>404570</v>
      </c>
      <c r="U291">
        <v>425980</v>
      </c>
      <c r="V291">
        <v>53.730870000000003</v>
      </c>
      <c r="W291">
        <v>53.730200000000004</v>
      </c>
      <c r="X291">
        <v>-1.93197</v>
      </c>
      <c r="Y291">
        <v>-1.9330400000000001</v>
      </c>
      <c r="AB291" t="s">
        <v>49</v>
      </c>
    </row>
    <row r="292" spans="1:28" x14ac:dyDescent="0.3">
      <c r="A292">
        <v>2071</v>
      </c>
      <c r="B292" t="s">
        <v>65</v>
      </c>
      <c r="C292" s="3">
        <v>9</v>
      </c>
      <c r="E292" s="2">
        <v>625</v>
      </c>
      <c r="F292" s="2" t="s">
        <v>53</v>
      </c>
      <c r="H292" s="1">
        <v>9.2999999999999999E-2</v>
      </c>
      <c r="J292" s="1" t="str">
        <f t="shared" si="9"/>
        <v/>
      </c>
      <c r="K292" s="1">
        <f t="shared" si="10"/>
        <v>9.2999999999999999E-2</v>
      </c>
      <c r="M292" s="3" t="s">
        <v>318</v>
      </c>
      <c r="N292">
        <v>53.723410000000001</v>
      </c>
      <c r="O292">
        <v>-1.9107000000000001</v>
      </c>
      <c r="P292">
        <v>-1.91275</v>
      </c>
      <c r="Q292">
        <v>53.722969999999997</v>
      </c>
      <c r="R292">
        <v>405989</v>
      </c>
      <c r="S292">
        <v>425226</v>
      </c>
      <c r="T292">
        <v>405854</v>
      </c>
      <c r="U292">
        <v>425177</v>
      </c>
      <c r="V292">
        <v>53.723410000000001</v>
      </c>
      <c r="W292">
        <v>53.72296</v>
      </c>
      <c r="X292">
        <v>-1.9107000000000001</v>
      </c>
      <c r="Y292">
        <v>-1.91275</v>
      </c>
      <c r="AB292" t="s">
        <v>49</v>
      </c>
    </row>
    <row r="293" spans="1:28" x14ac:dyDescent="0.3">
      <c r="A293">
        <v>2074</v>
      </c>
      <c r="B293" t="s">
        <v>65</v>
      </c>
      <c r="C293" s="3">
        <v>9</v>
      </c>
      <c r="E293" s="2">
        <v>625</v>
      </c>
      <c r="F293" s="2" t="s">
        <v>61</v>
      </c>
      <c r="H293" s="1">
        <v>0.184</v>
      </c>
      <c r="J293" s="1" t="str">
        <f t="shared" si="9"/>
        <v/>
      </c>
      <c r="K293" s="1">
        <f t="shared" si="10"/>
        <v>0.184</v>
      </c>
      <c r="M293" s="3" t="s">
        <v>319</v>
      </c>
      <c r="N293">
        <v>53.723860000000002</v>
      </c>
      <c r="O293">
        <v>-1.9065300000000001</v>
      </c>
      <c r="P293">
        <v>-1.9107000000000001</v>
      </c>
      <c r="Q293">
        <v>53.723410000000001</v>
      </c>
      <c r="R293">
        <v>406264</v>
      </c>
      <c r="S293">
        <v>425276</v>
      </c>
      <c r="T293">
        <v>405989</v>
      </c>
      <c r="U293">
        <v>425226</v>
      </c>
      <c r="V293">
        <v>53.723860000000002</v>
      </c>
      <c r="W293">
        <v>53.723410000000001</v>
      </c>
      <c r="X293">
        <v>-1.90652</v>
      </c>
      <c r="Y293">
        <v>-1.9107000000000001</v>
      </c>
      <c r="AB293" t="s">
        <v>49</v>
      </c>
    </row>
    <row r="294" spans="1:28" x14ac:dyDescent="0.3">
      <c r="A294">
        <v>2075</v>
      </c>
      <c r="B294" t="s">
        <v>65</v>
      </c>
      <c r="C294" s="3">
        <v>9</v>
      </c>
      <c r="E294" s="2">
        <v>626</v>
      </c>
      <c r="F294" s="2" t="s">
        <v>61</v>
      </c>
      <c r="H294" s="1">
        <v>4.8000000000000001E-2</v>
      </c>
      <c r="J294" s="1" t="str">
        <f t="shared" ref="J294:J357" si="11">IF(NOT(ISBLANK(I294)), (H294), "")</f>
        <v/>
      </c>
      <c r="K294" s="1">
        <f t="shared" ref="K294:K357" si="12">IF((ISBLANK(I294)), (H294), "")</f>
        <v>4.8000000000000001E-2</v>
      </c>
      <c r="M294" s="3" t="s">
        <v>320</v>
      </c>
      <c r="N294">
        <v>53.723410000000001</v>
      </c>
      <c r="O294">
        <v>-1.9107000000000001</v>
      </c>
      <c r="P294">
        <v>-1.91171</v>
      </c>
      <c r="Q294">
        <v>53.723709999999997</v>
      </c>
      <c r="R294">
        <v>405989</v>
      </c>
      <c r="S294">
        <v>425226</v>
      </c>
      <c r="T294">
        <v>405922</v>
      </c>
      <c r="U294">
        <v>425259</v>
      </c>
      <c r="V294">
        <v>53.723709999999997</v>
      </c>
      <c r="W294">
        <v>53.723410000000001</v>
      </c>
      <c r="X294">
        <v>-1.9107000000000001</v>
      </c>
      <c r="Y294">
        <v>-1.91171</v>
      </c>
      <c r="AB294" t="s">
        <v>49</v>
      </c>
    </row>
    <row r="295" spans="1:28" x14ac:dyDescent="0.3">
      <c r="A295">
        <v>2080</v>
      </c>
      <c r="B295" t="s">
        <v>146</v>
      </c>
      <c r="C295" s="3">
        <v>11</v>
      </c>
      <c r="E295" s="11">
        <v>60</v>
      </c>
      <c r="F295" s="2" t="s">
        <v>61</v>
      </c>
      <c r="H295" s="1">
        <v>3.4000000000000002E-2</v>
      </c>
      <c r="I295" s="4">
        <v>45405</v>
      </c>
      <c r="J295" s="1">
        <f t="shared" si="11"/>
        <v>3.4000000000000002E-2</v>
      </c>
      <c r="K295" s="1" t="str">
        <f t="shared" si="12"/>
        <v/>
      </c>
      <c r="P295">
        <v>-1.88517</v>
      </c>
      <c r="Q295">
        <v>53.681139999999999</v>
      </c>
      <c r="R295">
        <v>407662</v>
      </c>
      <c r="S295">
        <v>420569</v>
      </c>
      <c r="T295">
        <v>407681</v>
      </c>
      <c r="U295">
        <v>420526</v>
      </c>
      <c r="V295">
        <v>53.681530000000002</v>
      </c>
      <c r="W295">
        <v>53.681139999999999</v>
      </c>
      <c r="X295">
        <v>-1.8851199999999999</v>
      </c>
      <c r="Y295">
        <v>-1.8854599999999999</v>
      </c>
      <c r="AB295" t="s">
        <v>49</v>
      </c>
    </row>
    <row r="296" spans="1:28" x14ac:dyDescent="0.3">
      <c r="A296">
        <v>2082</v>
      </c>
      <c r="B296" t="s">
        <v>146</v>
      </c>
      <c r="C296" s="3">
        <v>11</v>
      </c>
      <c r="E296" s="11">
        <v>85</v>
      </c>
      <c r="F296" s="2" t="s">
        <v>53</v>
      </c>
      <c r="H296" s="1">
        <v>0.14599999999999999</v>
      </c>
      <c r="I296" s="4">
        <v>45405</v>
      </c>
      <c r="J296" s="1">
        <f t="shared" si="11"/>
        <v>0.14599999999999999</v>
      </c>
      <c r="K296" s="1" t="str">
        <f t="shared" si="12"/>
        <v/>
      </c>
      <c r="P296">
        <v>-1.8855299999999999</v>
      </c>
      <c r="Q296">
        <v>53.682270000000003</v>
      </c>
      <c r="R296">
        <v>407802</v>
      </c>
      <c r="S296">
        <v>420772</v>
      </c>
      <c r="T296">
        <v>407657</v>
      </c>
      <c r="U296">
        <v>420651</v>
      </c>
      <c r="V296">
        <v>53.683349999999997</v>
      </c>
      <c r="W296">
        <v>53.682270000000003</v>
      </c>
      <c r="X296">
        <v>-1.88313</v>
      </c>
      <c r="Y296">
        <v>-1.8855299999999999</v>
      </c>
      <c r="AB296" t="s">
        <v>49</v>
      </c>
    </row>
    <row r="297" spans="1:28" x14ac:dyDescent="0.3">
      <c r="A297">
        <v>2083</v>
      </c>
      <c r="B297" t="s">
        <v>146</v>
      </c>
      <c r="C297" s="3">
        <v>11</v>
      </c>
      <c r="E297" s="11">
        <v>85</v>
      </c>
      <c r="F297" s="2" t="s">
        <v>61</v>
      </c>
      <c r="H297" s="1">
        <v>0.11700000000000001</v>
      </c>
      <c r="I297" s="4">
        <v>45405</v>
      </c>
      <c r="J297" s="1">
        <f t="shared" si="11"/>
        <v>0.11700000000000001</v>
      </c>
      <c r="K297" s="1" t="str">
        <f t="shared" si="12"/>
        <v/>
      </c>
      <c r="P297">
        <v>-1.8833299999999999</v>
      </c>
      <c r="Q297">
        <v>53.683349999999997</v>
      </c>
      <c r="R297">
        <v>407749</v>
      </c>
      <c r="S297">
        <v>420949</v>
      </c>
      <c r="T297">
        <v>407802</v>
      </c>
      <c r="U297">
        <v>420772</v>
      </c>
      <c r="V297">
        <v>53.684939999999997</v>
      </c>
      <c r="W297">
        <v>53.683349999999997</v>
      </c>
      <c r="X297">
        <v>-1.8833299999999999</v>
      </c>
      <c r="Y297">
        <v>-1.8841399999999999</v>
      </c>
      <c r="AB297" t="s">
        <v>49</v>
      </c>
    </row>
    <row r="298" spans="1:28" x14ac:dyDescent="0.3">
      <c r="A298">
        <v>2088</v>
      </c>
      <c r="B298" t="s">
        <v>168</v>
      </c>
      <c r="C298" s="3">
        <v>7</v>
      </c>
      <c r="E298" s="2">
        <v>73</v>
      </c>
      <c r="F298" s="2" t="s">
        <v>56</v>
      </c>
      <c r="H298" s="1">
        <v>0.10199999999999999</v>
      </c>
      <c r="I298" s="4">
        <v>45412</v>
      </c>
      <c r="J298" s="1">
        <f t="shared" si="11"/>
        <v>0.10199999999999999</v>
      </c>
      <c r="K298" s="1" t="str">
        <f t="shared" si="12"/>
        <v/>
      </c>
      <c r="M298" s="3" t="s">
        <v>321</v>
      </c>
      <c r="N298">
        <v>53.683639999999997</v>
      </c>
      <c r="O298">
        <v>-1.9011800000000001</v>
      </c>
      <c r="P298">
        <v>-1.9033800000000001</v>
      </c>
      <c r="Q298">
        <v>53.683979999999998</v>
      </c>
      <c r="R298">
        <v>406623</v>
      </c>
      <c r="S298">
        <v>420802</v>
      </c>
      <c r="T298">
        <v>406478</v>
      </c>
      <c r="U298">
        <v>420840</v>
      </c>
      <c r="V298">
        <v>53.683979999999998</v>
      </c>
      <c r="W298">
        <v>53.683520000000001</v>
      </c>
      <c r="X298">
        <v>-1.9011800000000001</v>
      </c>
      <c r="Y298">
        <v>-1.9033800000000001</v>
      </c>
      <c r="AB298" t="s">
        <v>49</v>
      </c>
    </row>
    <row r="299" spans="1:28" x14ac:dyDescent="0.3">
      <c r="A299">
        <v>2093</v>
      </c>
      <c r="B299" t="s">
        <v>65</v>
      </c>
      <c r="C299" s="3">
        <v>9</v>
      </c>
      <c r="E299" s="2">
        <v>750</v>
      </c>
      <c r="F299" s="2" t="s">
        <v>47</v>
      </c>
      <c r="H299" s="1">
        <v>6.8000000000000005E-2</v>
      </c>
      <c r="J299" s="1" t="str">
        <f t="shared" si="11"/>
        <v/>
      </c>
      <c r="K299" s="1">
        <f t="shared" si="12"/>
        <v>6.8000000000000005E-2</v>
      </c>
      <c r="M299" s="3" t="s">
        <v>322</v>
      </c>
      <c r="N299">
        <v>53.738019999999999</v>
      </c>
      <c r="O299">
        <v>-1.9318200000000001</v>
      </c>
      <c r="P299">
        <v>-1.9322999999999999</v>
      </c>
      <c r="Q299">
        <v>53.73706</v>
      </c>
      <c r="R299">
        <v>404594</v>
      </c>
      <c r="S299">
        <v>426850</v>
      </c>
      <c r="T299">
        <v>404562</v>
      </c>
      <c r="U299">
        <v>426743</v>
      </c>
      <c r="V299">
        <v>53.738019999999999</v>
      </c>
      <c r="W299">
        <v>53.73706</v>
      </c>
      <c r="X299">
        <v>-1.9318200000000001</v>
      </c>
      <c r="Y299">
        <v>-1.9322999999999999</v>
      </c>
      <c r="AB299" t="s">
        <v>49</v>
      </c>
    </row>
    <row r="300" spans="1:28" x14ac:dyDescent="0.3">
      <c r="A300">
        <v>2100</v>
      </c>
      <c r="B300" t="s">
        <v>65</v>
      </c>
      <c r="C300" s="3">
        <v>9</v>
      </c>
      <c r="E300" s="2">
        <v>497</v>
      </c>
      <c r="F300" s="2" t="s">
        <v>54</v>
      </c>
      <c r="H300" s="1">
        <v>9.9000000000000005E-2</v>
      </c>
      <c r="J300" s="1" t="str">
        <f t="shared" si="11"/>
        <v/>
      </c>
      <c r="K300" s="1">
        <f t="shared" si="12"/>
        <v>9.9000000000000005E-2</v>
      </c>
      <c r="M300" s="3" t="s">
        <v>323</v>
      </c>
      <c r="N300">
        <v>53.73912</v>
      </c>
      <c r="O300">
        <v>-1.92577</v>
      </c>
      <c r="P300">
        <v>-1.9257599999999999</v>
      </c>
      <c r="Q300">
        <v>53.737729999999999</v>
      </c>
      <c r="R300">
        <v>404993</v>
      </c>
      <c r="S300">
        <v>426973</v>
      </c>
      <c r="T300">
        <v>404994</v>
      </c>
      <c r="U300">
        <v>426818</v>
      </c>
      <c r="V300">
        <v>53.73912</v>
      </c>
      <c r="W300">
        <v>53.737729999999999</v>
      </c>
      <c r="X300">
        <v>-1.9257599999999999</v>
      </c>
      <c r="Y300">
        <v>-1.9259900000000001</v>
      </c>
      <c r="AB300" t="s">
        <v>49</v>
      </c>
    </row>
    <row r="301" spans="1:28" x14ac:dyDescent="0.3">
      <c r="A301">
        <v>2102</v>
      </c>
      <c r="B301" t="s">
        <v>65</v>
      </c>
      <c r="C301" s="3">
        <v>9</v>
      </c>
      <c r="E301" s="2">
        <v>526</v>
      </c>
      <c r="F301" s="2" t="s">
        <v>47</v>
      </c>
      <c r="H301" s="1">
        <v>8.7999999999999995E-2</v>
      </c>
      <c r="J301" s="1" t="str">
        <f t="shared" si="11"/>
        <v/>
      </c>
      <c r="K301" s="1">
        <f t="shared" si="12"/>
        <v>8.7999999999999995E-2</v>
      </c>
      <c r="M301" s="3" t="s">
        <v>324</v>
      </c>
      <c r="N301">
        <v>53.739179999999998</v>
      </c>
      <c r="O301">
        <v>-1.93302</v>
      </c>
      <c r="P301">
        <v>-1.9328099999999999</v>
      </c>
      <c r="Q301">
        <v>53.737900000000003</v>
      </c>
      <c r="R301">
        <v>404515</v>
      </c>
      <c r="S301">
        <v>426979</v>
      </c>
      <c r="T301">
        <v>404529</v>
      </c>
      <c r="U301">
        <v>426837</v>
      </c>
      <c r="V301">
        <v>53.739179999999998</v>
      </c>
      <c r="W301">
        <v>53.737900000000003</v>
      </c>
      <c r="X301">
        <v>-1.9328099999999999</v>
      </c>
      <c r="Y301">
        <v>-1.93306</v>
      </c>
      <c r="AB301" t="s">
        <v>49</v>
      </c>
    </row>
    <row r="302" spans="1:28" x14ac:dyDescent="0.3">
      <c r="A302">
        <v>2113</v>
      </c>
      <c r="B302" t="s">
        <v>146</v>
      </c>
      <c r="C302" s="3">
        <v>11</v>
      </c>
      <c r="E302" s="11">
        <v>64</v>
      </c>
      <c r="F302" s="2" t="s">
        <v>50</v>
      </c>
      <c r="H302" s="1">
        <v>0.58399999999999996</v>
      </c>
      <c r="I302" s="4">
        <v>45412</v>
      </c>
      <c r="J302" s="1">
        <f t="shared" si="11"/>
        <v>0.58399999999999996</v>
      </c>
      <c r="K302" s="1" t="str">
        <f t="shared" si="12"/>
        <v/>
      </c>
      <c r="M302" s="3" t="s">
        <v>325</v>
      </c>
      <c r="N302">
        <v>53.66628</v>
      </c>
      <c r="O302">
        <v>-1.87178</v>
      </c>
      <c r="P302">
        <v>-1.8785099999999999</v>
      </c>
      <c r="Q302">
        <v>53.672699999999999</v>
      </c>
      <c r="R302">
        <v>408569</v>
      </c>
      <c r="S302">
        <v>418874</v>
      </c>
      <c r="T302">
        <v>408123</v>
      </c>
      <c r="U302">
        <v>419587</v>
      </c>
      <c r="V302">
        <v>53.672699999999999</v>
      </c>
      <c r="W302">
        <v>53.66628</v>
      </c>
      <c r="X302">
        <v>-1.87175</v>
      </c>
      <c r="Y302">
        <v>-1.8785099999999999</v>
      </c>
      <c r="AB302" t="s">
        <v>49</v>
      </c>
    </row>
    <row r="303" spans="1:28" x14ac:dyDescent="0.3">
      <c r="A303">
        <v>2128</v>
      </c>
      <c r="B303" t="s">
        <v>168</v>
      </c>
      <c r="C303" s="3">
        <v>7</v>
      </c>
      <c r="E303" s="11">
        <v>74</v>
      </c>
      <c r="F303" s="2" t="s">
        <v>61</v>
      </c>
      <c r="H303" s="1">
        <v>0.17399999999999999</v>
      </c>
      <c r="I303" s="4">
        <v>45412</v>
      </c>
      <c r="J303" s="1">
        <f t="shared" si="11"/>
        <v>0.17399999999999999</v>
      </c>
      <c r="K303" s="1" t="str">
        <f t="shared" si="12"/>
        <v/>
      </c>
      <c r="M303" s="3" t="s">
        <v>326</v>
      </c>
      <c r="N303">
        <v>53.682810000000003</v>
      </c>
      <c r="O303">
        <v>-1.89788</v>
      </c>
      <c r="P303">
        <v>-1.8950499999999999</v>
      </c>
      <c r="Q303">
        <v>53.680929999999996</v>
      </c>
      <c r="R303">
        <v>406841</v>
      </c>
      <c r="S303">
        <v>420710</v>
      </c>
      <c r="T303">
        <v>407029</v>
      </c>
      <c r="U303">
        <v>420501</v>
      </c>
      <c r="V303">
        <v>53.682810000000003</v>
      </c>
      <c r="W303">
        <v>53.680929999999996</v>
      </c>
      <c r="X303">
        <v>-1.8950499999999999</v>
      </c>
      <c r="Y303">
        <v>-1.89788</v>
      </c>
      <c r="AB303" t="s">
        <v>49</v>
      </c>
    </row>
    <row r="304" spans="1:28" x14ac:dyDescent="0.3">
      <c r="A304">
        <v>2131</v>
      </c>
      <c r="B304" t="s">
        <v>168</v>
      </c>
      <c r="C304" s="3">
        <v>7</v>
      </c>
      <c r="E304" s="11">
        <v>74</v>
      </c>
      <c r="F304" s="2" t="s">
        <v>53</v>
      </c>
      <c r="H304" s="1">
        <v>4.5999999999999999E-2</v>
      </c>
      <c r="I304" s="4">
        <v>45412</v>
      </c>
      <c r="J304" s="1">
        <f t="shared" si="11"/>
        <v>4.5999999999999999E-2</v>
      </c>
      <c r="K304" s="1" t="str">
        <f t="shared" si="12"/>
        <v/>
      </c>
      <c r="M304" s="3" t="s">
        <v>327</v>
      </c>
      <c r="N304">
        <v>53.680929999999996</v>
      </c>
      <c r="O304">
        <v>-1.8950499999999999</v>
      </c>
      <c r="P304">
        <v>-1.89463</v>
      </c>
      <c r="Q304">
        <v>53.680300000000003</v>
      </c>
      <c r="R304">
        <v>407029</v>
      </c>
      <c r="S304">
        <v>420501</v>
      </c>
      <c r="T304">
        <v>407057</v>
      </c>
      <c r="U304">
        <v>420431</v>
      </c>
      <c r="V304">
        <v>53.680929999999996</v>
      </c>
      <c r="W304">
        <v>53.680300000000003</v>
      </c>
      <c r="X304">
        <v>-1.89462</v>
      </c>
      <c r="Y304">
        <v>-1.8950499999999999</v>
      </c>
      <c r="AB304" t="s">
        <v>49</v>
      </c>
    </row>
    <row r="305" spans="1:28" x14ac:dyDescent="0.3">
      <c r="A305">
        <v>2132</v>
      </c>
      <c r="B305" t="s">
        <v>65</v>
      </c>
      <c r="C305" s="3">
        <v>9</v>
      </c>
      <c r="E305" s="2">
        <v>497</v>
      </c>
      <c r="F305" s="2" t="s">
        <v>217</v>
      </c>
      <c r="H305" s="1">
        <v>0.14399999999999999</v>
      </c>
      <c r="J305" s="1" t="str">
        <f t="shared" si="11"/>
        <v/>
      </c>
      <c r="K305" s="1">
        <f t="shared" si="12"/>
        <v>0.14399999999999999</v>
      </c>
      <c r="M305" s="3" t="s">
        <v>328</v>
      </c>
      <c r="N305">
        <v>53.734560000000002</v>
      </c>
      <c r="O305">
        <v>-1.92306</v>
      </c>
      <c r="P305">
        <v>-1.92093</v>
      </c>
      <c r="Q305">
        <v>53.7331</v>
      </c>
      <c r="R305">
        <v>405172</v>
      </c>
      <c r="S305">
        <v>426466</v>
      </c>
      <c r="T305">
        <v>405313</v>
      </c>
      <c r="U305">
        <v>426303</v>
      </c>
      <c r="V305">
        <v>53.734560000000002</v>
      </c>
      <c r="W305">
        <v>53.7331</v>
      </c>
      <c r="X305">
        <v>-1.92093</v>
      </c>
      <c r="Y305">
        <v>-1.92306</v>
      </c>
      <c r="AB305" t="s">
        <v>49</v>
      </c>
    </row>
    <row r="306" spans="1:28" x14ac:dyDescent="0.3">
      <c r="A306">
        <v>2146</v>
      </c>
      <c r="B306" t="s">
        <v>146</v>
      </c>
      <c r="C306" s="3">
        <v>11</v>
      </c>
      <c r="E306" s="11">
        <v>88</v>
      </c>
      <c r="F306" s="2" t="s">
        <v>47</v>
      </c>
      <c r="H306" s="1">
        <v>0.104</v>
      </c>
      <c r="I306" s="4">
        <v>45436</v>
      </c>
      <c r="J306" s="1">
        <f t="shared" si="11"/>
        <v>0.104</v>
      </c>
      <c r="K306" s="1" t="str">
        <f t="shared" si="12"/>
        <v/>
      </c>
      <c r="M306" s="3" t="s">
        <v>329</v>
      </c>
      <c r="N306">
        <v>53.667879999999997</v>
      </c>
      <c r="O306">
        <v>-1.86737</v>
      </c>
      <c r="P306">
        <v>-1.86771</v>
      </c>
      <c r="Q306">
        <v>53.66639</v>
      </c>
      <c r="R306">
        <v>408860</v>
      </c>
      <c r="S306">
        <v>419052</v>
      </c>
      <c r="T306">
        <v>408838</v>
      </c>
      <c r="U306">
        <v>418887</v>
      </c>
      <c r="V306">
        <v>53.667879999999997</v>
      </c>
      <c r="W306">
        <v>53.66639</v>
      </c>
      <c r="X306">
        <v>-1.86737</v>
      </c>
      <c r="Y306">
        <v>-1.86771</v>
      </c>
      <c r="AB306" t="s">
        <v>49</v>
      </c>
    </row>
    <row r="307" spans="1:28" x14ac:dyDescent="0.3">
      <c r="A307">
        <v>2149</v>
      </c>
      <c r="B307" t="s">
        <v>146</v>
      </c>
      <c r="C307" s="3">
        <v>11</v>
      </c>
      <c r="E307" s="11">
        <v>88</v>
      </c>
      <c r="F307" s="2" t="s">
        <v>53</v>
      </c>
      <c r="H307" s="1">
        <v>0.155</v>
      </c>
      <c r="I307" s="4">
        <v>45436</v>
      </c>
      <c r="J307" s="1">
        <f t="shared" si="11"/>
        <v>0.155</v>
      </c>
      <c r="K307" s="1" t="str">
        <f t="shared" si="12"/>
        <v/>
      </c>
      <c r="M307" s="3" t="s">
        <v>330</v>
      </c>
      <c r="N307">
        <v>53.668979999999998</v>
      </c>
      <c r="O307">
        <v>-1.86436</v>
      </c>
      <c r="P307">
        <v>-1.86737</v>
      </c>
      <c r="Q307">
        <v>53.667879999999997</v>
      </c>
      <c r="R307">
        <v>409058</v>
      </c>
      <c r="S307">
        <v>419175</v>
      </c>
      <c r="T307">
        <v>408860</v>
      </c>
      <c r="U307">
        <v>419052</v>
      </c>
      <c r="V307">
        <v>53.668979999999998</v>
      </c>
      <c r="W307">
        <v>53.667879999999997</v>
      </c>
      <c r="X307">
        <v>-1.86436</v>
      </c>
      <c r="Y307">
        <v>-1.86737</v>
      </c>
      <c r="AB307" t="s">
        <v>49</v>
      </c>
    </row>
    <row r="308" spans="1:28" x14ac:dyDescent="0.3">
      <c r="A308">
        <v>2151</v>
      </c>
      <c r="B308" t="s">
        <v>65</v>
      </c>
      <c r="C308" s="3">
        <v>9</v>
      </c>
      <c r="E308" s="2">
        <v>114</v>
      </c>
      <c r="F308" s="2" t="s">
        <v>53</v>
      </c>
      <c r="H308" s="1">
        <v>0.159</v>
      </c>
      <c r="J308" s="1" t="str">
        <f t="shared" si="11"/>
        <v/>
      </c>
      <c r="K308" s="1">
        <f t="shared" si="12"/>
        <v>0.159</v>
      </c>
      <c r="M308" s="3" t="s">
        <v>331</v>
      </c>
      <c r="N308">
        <v>53.764099999999999</v>
      </c>
      <c r="O308">
        <v>-1.9306700000000001</v>
      </c>
      <c r="P308">
        <v>-1.9280999999999999</v>
      </c>
      <c r="Q308">
        <v>53.762439999999998</v>
      </c>
      <c r="R308">
        <v>404667</v>
      </c>
      <c r="S308">
        <v>429752</v>
      </c>
      <c r="T308">
        <v>404837</v>
      </c>
      <c r="U308">
        <v>429567</v>
      </c>
      <c r="V308">
        <v>53.764099999999999</v>
      </c>
      <c r="W308">
        <v>53.762439999999998</v>
      </c>
      <c r="X308">
        <v>-1.9280999999999999</v>
      </c>
      <c r="Y308">
        <v>-1.9306700000000001</v>
      </c>
      <c r="AB308" t="s">
        <v>49</v>
      </c>
    </row>
    <row r="309" spans="1:28" x14ac:dyDescent="0.3">
      <c r="A309">
        <v>2153</v>
      </c>
      <c r="B309" t="s">
        <v>65</v>
      </c>
      <c r="C309" s="3">
        <v>9</v>
      </c>
      <c r="E309" s="2">
        <v>115</v>
      </c>
      <c r="F309" s="2" t="s">
        <v>61</v>
      </c>
      <c r="H309" s="1">
        <v>6.6000000000000003E-2</v>
      </c>
      <c r="J309" s="1" t="str">
        <f t="shared" si="11"/>
        <v/>
      </c>
      <c r="K309" s="1">
        <f t="shared" si="12"/>
        <v>6.6000000000000003E-2</v>
      </c>
      <c r="M309" s="3" t="s">
        <v>332</v>
      </c>
      <c r="N309">
        <v>53.764099999999999</v>
      </c>
      <c r="O309">
        <v>-1.9306700000000001</v>
      </c>
      <c r="P309">
        <v>-1.93093</v>
      </c>
      <c r="Q309">
        <v>53.763159999999999</v>
      </c>
      <c r="R309">
        <v>404667</v>
      </c>
      <c r="S309">
        <v>429752</v>
      </c>
      <c r="T309">
        <v>404650</v>
      </c>
      <c r="U309">
        <v>429647</v>
      </c>
      <c r="V309">
        <v>53.764099999999999</v>
      </c>
      <c r="W309">
        <v>53.763159999999999</v>
      </c>
      <c r="X309">
        <v>-1.9306700000000001</v>
      </c>
      <c r="Y309">
        <v>-1.93093</v>
      </c>
      <c r="AB309" t="s">
        <v>49</v>
      </c>
    </row>
    <row r="310" spans="1:28" x14ac:dyDescent="0.3">
      <c r="A310">
        <v>2154</v>
      </c>
      <c r="B310" t="s">
        <v>65</v>
      </c>
      <c r="C310" s="3">
        <v>9</v>
      </c>
      <c r="E310" s="2">
        <v>113</v>
      </c>
      <c r="F310" s="2" t="s">
        <v>56</v>
      </c>
      <c r="H310" s="1">
        <v>0.27400000000000002</v>
      </c>
      <c r="J310" s="1" t="str">
        <f t="shared" si="11"/>
        <v/>
      </c>
      <c r="K310" s="1">
        <f t="shared" si="12"/>
        <v>0.27400000000000002</v>
      </c>
      <c r="M310" s="3" t="s">
        <v>333</v>
      </c>
      <c r="N310">
        <v>53.763210000000001</v>
      </c>
      <c r="O310">
        <v>-1.93204</v>
      </c>
      <c r="P310">
        <v>-1.93564</v>
      </c>
      <c r="Q310">
        <v>53.766440000000003</v>
      </c>
      <c r="R310">
        <v>404577</v>
      </c>
      <c r="S310">
        <v>429653</v>
      </c>
      <c r="T310">
        <v>404339</v>
      </c>
      <c r="U310">
        <v>430012</v>
      </c>
      <c r="V310">
        <v>53.766440000000003</v>
      </c>
      <c r="W310">
        <v>53.763210000000001</v>
      </c>
      <c r="X310">
        <v>-1.93204</v>
      </c>
      <c r="Y310">
        <v>-1.93564</v>
      </c>
      <c r="AB310" t="s">
        <v>49</v>
      </c>
    </row>
    <row r="311" spans="1:28" x14ac:dyDescent="0.3">
      <c r="A311">
        <v>2155</v>
      </c>
      <c r="B311" t="s">
        <v>65</v>
      </c>
      <c r="C311" s="3">
        <v>9</v>
      </c>
      <c r="E311" s="2">
        <v>114</v>
      </c>
      <c r="F311" s="2" t="s">
        <v>61</v>
      </c>
      <c r="H311" s="1">
        <v>0.104</v>
      </c>
      <c r="J311" s="1" t="str">
        <f t="shared" si="11"/>
        <v/>
      </c>
      <c r="K311" s="1">
        <f t="shared" si="12"/>
        <v>0.104</v>
      </c>
      <c r="M311" s="3" t="s">
        <v>334</v>
      </c>
      <c r="N311">
        <v>53.763210000000001</v>
      </c>
      <c r="O311">
        <v>-1.93204</v>
      </c>
      <c r="P311">
        <v>-1.9306700000000001</v>
      </c>
      <c r="Q311">
        <v>53.764099999999999</v>
      </c>
      <c r="R311">
        <v>404577</v>
      </c>
      <c r="S311">
        <v>429653</v>
      </c>
      <c r="T311">
        <v>404667</v>
      </c>
      <c r="U311">
        <v>429752</v>
      </c>
      <c r="V311">
        <v>53.764110000000002</v>
      </c>
      <c r="W311">
        <v>53.763210000000001</v>
      </c>
      <c r="X311">
        <v>-1.9306700000000001</v>
      </c>
      <c r="Y311">
        <v>-1.93204</v>
      </c>
      <c r="AB311" t="s">
        <v>49</v>
      </c>
    </row>
    <row r="312" spans="1:28" x14ac:dyDescent="0.3">
      <c r="A312">
        <v>2166</v>
      </c>
      <c r="B312" t="s">
        <v>65</v>
      </c>
      <c r="C312" s="3">
        <v>9</v>
      </c>
      <c r="E312" s="2">
        <v>191</v>
      </c>
      <c r="F312" s="2" t="s">
        <v>53</v>
      </c>
      <c r="H312" s="1">
        <v>0.11600000000000001</v>
      </c>
      <c r="J312" s="1" t="str">
        <f t="shared" si="11"/>
        <v/>
      </c>
      <c r="K312" s="1">
        <f t="shared" si="12"/>
        <v>0.11600000000000001</v>
      </c>
      <c r="M312" s="3" t="s">
        <v>335</v>
      </c>
      <c r="N312">
        <v>53.745840000000001</v>
      </c>
      <c r="O312">
        <v>-1.92435</v>
      </c>
      <c r="P312">
        <v>-1.9236</v>
      </c>
      <c r="Q312">
        <v>53.744230000000002</v>
      </c>
      <c r="R312">
        <v>405086</v>
      </c>
      <c r="S312">
        <v>427721</v>
      </c>
      <c r="T312">
        <v>405135</v>
      </c>
      <c r="U312">
        <v>427541</v>
      </c>
      <c r="V312">
        <v>53.745840000000001</v>
      </c>
      <c r="W312">
        <v>53.744230000000002</v>
      </c>
      <c r="X312">
        <v>-1.9236</v>
      </c>
      <c r="Y312">
        <v>-1.92435</v>
      </c>
      <c r="AB312" t="s">
        <v>49</v>
      </c>
    </row>
    <row r="313" spans="1:28" x14ac:dyDescent="0.3">
      <c r="A313">
        <v>2172</v>
      </c>
      <c r="B313" t="s">
        <v>65</v>
      </c>
      <c r="C313" s="3">
        <v>9</v>
      </c>
      <c r="E313" s="2">
        <v>548</v>
      </c>
      <c r="F313" s="2" t="s">
        <v>61</v>
      </c>
      <c r="H313" s="1">
        <v>0.104</v>
      </c>
      <c r="J313" s="1" t="str">
        <f t="shared" si="11"/>
        <v/>
      </c>
      <c r="K313" s="1">
        <f t="shared" si="12"/>
        <v>0.104</v>
      </c>
      <c r="M313" s="3" t="s">
        <v>336</v>
      </c>
      <c r="N313">
        <v>53.734319999999997</v>
      </c>
      <c r="O313">
        <v>-1.91194</v>
      </c>
      <c r="P313">
        <v>-1.90988</v>
      </c>
      <c r="Q313">
        <v>53.733460000000001</v>
      </c>
      <c r="R313">
        <v>405906</v>
      </c>
      <c r="S313">
        <v>426440</v>
      </c>
      <c r="T313">
        <v>406042</v>
      </c>
      <c r="U313">
        <v>426344</v>
      </c>
      <c r="V313">
        <v>53.734319999999997</v>
      </c>
      <c r="W313">
        <v>53.733460000000001</v>
      </c>
      <c r="X313">
        <v>-1.90988</v>
      </c>
      <c r="Y313">
        <v>-1.91194</v>
      </c>
      <c r="AB313" t="s">
        <v>49</v>
      </c>
    </row>
    <row r="314" spans="1:28" x14ac:dyDescent="0.3">
      <c r="A314">
        <v>2173</v>
      </c>
      <c r="B314" t="s">
        <v>65</v>
      </c>
      <c r="C314" s="3">
        <v>9</v>
      </c>
      <c r="E314" s="2">
        <v>484</v>
      </c>
      <c r="F314" s="2" t="s">
        <v>61</v>
      </c>
      <c r="H314" s="1">
        <v>0.20599999999999999</v>
      </c>
      <c r="J314" s="1" t="str">
        <f t="shared" si="11"/>
        <v/>
      </c>
      <c r="K314" s="1">
        <f t="shared" si="12"/>
        <v>0.20599999999999999</v>
      </c>
      <c r="M314" s="3" t="s">
        <v>337</v>
      </c>
      <c r="N314">
        <v>53.735399999999998</v>
      </c>
      <c r="O314">
        <v>-1.9108000000000001</v>
      </c>
      <c r="P314">
        <v>-1.9081900000000001</v>
      </c>
      <c r="Q314">
        <v>53.737839999999998</v>
      </c>
      <c r="R314">
        <v>405981</v>
      </c>
      <c r="S314">
        <v>426560</v>
      </c>
      <c r="T314">
        <v>406153</v>
      </c>
      <c r="U314">
        <v>426832</v>
      </c>
      <c r="V314">
        <v>53.737839999999998</v>
      </c>
      <c r="W314">
        <v>53.735399999999998</v>
      </c>
      <c r="X314">
        <v>-1.9081900000000001</v>
      </c>
      <c r="Y314">
        <v>-1.9108000000000001</v>
      </c>
      <c r="AB314" t="s">
        <v>49</v>
      </c>
    </row>
    <row r="315" spans="1:28" x14ac:dyDescent="0.3">
      <c r="A315">
        <v>2174</v>
      </c>
      <c r="B315" t="s">
        <v>65</v>
      </c>
      <c r="C315" s="3">
        <v>9</v>
      </c>
      <c r="E315" s="2">
        <v>484</v>
      </c>
      <c r="F315" s="2" t="s">
        <v>50</v>
      </c>
      <c r="H315" s="1">
        <v>2.9000000000000001E-2</v>
      </c>
      <c r="J315" s="1" t="str">
        <f t="shared" si="11"/>
        <v/>
      </c>
      <c r="K315" s="1">
        <f t="shared" si="12"/>
        <v>2.9000000000000001E-2</v>
      </c>
      <c r="M315" s="3" t="s">
        <v>338</v>
      </c>
      <c r="N315">
        <v>53.738439999999997</v>
      </c>
      <c r="O315">
        <v>-1.91011</v>
      </c>
      <c r="P315">
        <v>-1.9097299999999999</v>
      </c>
      <c r="Q315">
        <v>53.738790000000002</v>
      </c>
      <c r="R315">
        <v>406026</v>
      </c>
      <c r="S315">
        <v>426898</v>
      </c>
      <c r="T315">
        <v>406051</v>
      </c>
      <c r="U315">
        <v>426937</v>
      </c>
      <c r="V315">
        <v>53.738790000000002</v>
      </c>
      <c r="W315">
        <v>53.738439999999997</v>
      </c>
      <c r="X315">
        <v>-1.9097299999999999</v>
      </c>
      <c r="Y315">
        <v>-1.91011</v>
      </c>
      <c r="AB315" t="s">
        <v>49</v>
      </c>
    </row>
    <row r="316" spans="1:28" x14ac:dyDescent="0.3">
      <c r="A316">
        <v>2179</v>
      </c>
      <c r="B316" t="s">
        <v>65</v>
      </c>
      <c r="C316" s="3">
        <v>9</v>
      </c>
      <c r="E316" s="2" t="s">
        <v>61</v>
      </c>
      <c r="F316" s="2" t="s">
        <v>50</v>
      </c>
      <c r="H316" s="1">
        <v>2.9000000000000001E-2</v>
      </c>
      <c r="J316" s="1" t="str">
        <f t="shared" si="11"/>
        <v/>
      </c>
      <c r="K316" s="1">
        <f t="shared" si="12"/>
        <v>2.9000000000000001E-2</v>
      </c>
      <c r="M316" s="3" t="s">
        <v>339</v>
      </c>
      <c r="N316">
        <v>53.782769999999999</v>
      </c>
      <c r="O316">
        <v>-1.91981</v>
      </c>
      <c r="P316">
        <v>-1.9192100000000001</v>
      </c>
      <c r="Q316">
        <v>53.782550000000001</v>
      </c>
      <c r="R316">
        <v>405380</v>
      </c>
      <c r="S316">
        <v>431830</v>
      </c>
      <c r="T316">
        <v>405420</v>
      </c>
      <c r="U316">
        <v>431805</v>
      </c>
      <c r="V316">
        <v>53.782769999999999</v>
      </c>
      <c r="W316">
        <v>53.782550000000001</v>
      </c>
      <c r="X316">
        <v>-1.9192100000000001</v>
      </c>
      <c r="Y316">
        <v>-1.91981</v>
      </c>
      <c r="AB316" t="s">
        <v>49</v>
      </c>
    </row>
    <row r="317" spans="1:28" x14ac:dyDescent="0.3">
      <c r="A317">
        <v>2180</v>
      </c>
      <c r="B317" t="s">
        <v>65</v>
      </c>
      <c r="C317" s="3">
        <v>9</v>
      </c>
      <c r="E317" s="2" t="s">
        <v>47</v>
      </c>
      <c r="F317" s="2" t="s">
        <v>47</v>
      </c>
      <c r="H317" s="1">
        <v>2.1000000000000001E-2</v>
      </c>
      <c r="J317" s="1" t="str">
        <f t="shared" si="11"/>
        <v/>
      </c>
      <c r="K317" s="1">
        <f t="shared" si="12"/>
        <v>2.1000000000000001E-2</v>
      </c>
      <c r="M317" s="3" t="s">
        <v>340</v>
      </c>
      <c r="N317">
        <v>53.782550000000001</v>
      </c>
      <c r="O317">
        <v>-1.9192100000000001</v>
      </c>
      <c r="P317">
        <v>-1.9192</v>
      </c>
      <c r="Q317">
        <v>53.782859999999999</v>
      </c>
      <c r="R317">
        <v>405420</v>
      </c>
      <c r="S317">
        <v>431805</v>
      </c>
      <c r="T317">
        <v>405421</v>
      </c>
      <c r="U317">
        <v>431840</v>
      </c>
      <c r="V317">
        <v>53.782859999999999</v>
      </c>
      <c r="W317">
        <v>53.782550000000001</v>
      </c>
      <c r="X317">
        <v>-1.9192</v>
      </c>
      <c r="Y317">
        <v>-1.9192499999999999</v>
      </c>
      <c r="AB317" t="s">
        <v>49</v>
      </c>
    </row>
    <row r="318" spans="1:28" x14ac:dyDescent="0.3">
      <c r="A318">
        <v>2181</v>
      </c>
      <c r="B318" t="s">
        <v>65</v>
      </c>
      <c r="C318" s="3">
        <v>9</v>
      </c>
      <c r="E318" s="2" t="s">
        <v>47</v>
      </c>
      <c r="F318" s="2" t="s">
        <v>53</v>
      </c>
      <c r="H318" s="1">
        <v>2.8000000000000001E-2</v>
      </c>
      <c r="J318" s="1" t="str">
        <f t="shared" si="11"/>
        <v/>
      </c>
      <c r="K318" s="1">
        <f t="shared" si="12"/>
        <v>2.8000000000000001E-2</v>
      </c>
      <c r="M318" s="3" t="s">
        <v>341</v>
      </c>
      <c r="N318">
        <v>53.782769999999999</v>
      </c>
      <c r="O318">
        <v>-1.91981</v>
      </c>
      <c r="P318">
        <v>-1.9192</v>
      </c>
      <c r="Q318">
        <v>53.782859999999999</v>
      </c>
      <c r="R318">
        <v>405380</v>
      </c>
      <c r="S318">
        <v>431830</v>
      </c>
      <c r="T318">
        <v>405421</v>
      </c>
      <c r="U318">
        <v>431840</v>
      </c>
      <c r="V318">
        <v>53.782859999999999</v>
      </c>
      <c r="W318">
        <v>53.782769999999999</v>
      </c>
      <c r="X318">
        <v>-1.9192</v>
      </c>
      <c r="Y318">
        <v>-1.91981</v>
      </c>
      <c r="AB318" t="s">
        <v>49</v>
      </c>
    </row>
    <row r="319" spans="1:28" x14ac:dyDescent="0.3">
      <c r="A319">
        <v>2182</v>
      </c>
      <c r="B319" t="s">
        <v>65</v>
      </c>
      <c r="C319" s="3">
        <v>9</v>
      </c>
      <c r="E319" s="2" t="s">
        <v>61</v>
      </c>
      <c r="F319" s="2" t="s">
        <v>47</v>
      </c>
      <c r="H319" s="1">
        <v>0.16900000000000001</v>
      </c>
      <c r="J319" s="1" t="str">
        <f t="shared" si="11"/>
        <v/>
      </c>
      <c r="K319" s="1">
        <f t="shared" si="12"/>
        <v>0.16900000000000001</v>
      </c>
      <c r="M319" s="3" t="s">
        <v>342</v>
      </c>
      <c r="N319">
        <v>53.78454</v>
      </c>
      <c r="O319">
        <v>-1.92245</v>
      </c>
      <c r="P319">
        <v>-1.91981</v>
      </c>
      <c r="Q319">
        <v>53.782769999999999</v>
      </c>
      <c r="R319">
        <v>405206</v>
      </c>
      <c r="S319">
        <v>432026</v>
      </c>
      <c r="T319">
        <v>405380</v>
      </c>
      <c r="U319">
        <v>431830</v>
      </c>
      <c r="V319">
        <v>53.78454</v>
      </c>
      <c r="W319">
        <v>53.782769999999999</v>
      </c>
      <c r="X319">
        <v>-1.91981</v>
      </c>
      <c r="Y319">
        <v>-1.92245</v>
      </c>
      <c r="AB319" t="s">
        <v>49</v>
      </c>
    </row>
    <row r="320" spans="1:28" x14ac:dyDescent="0.3">
      <c r="A320">
        <v>2183</v>
      </c>
      <c r="B320" t="s">
        <v>65</v>
      </c>
      <c r="C320" s="3">
        <v>9</v>
      </c>
      <c r="E320" s="2" t="s">
        <v>47</v>
      </c>
      <c r="F320" s="2" t="s">
        <v>61</v>
      </c>
      <c r="H320" s="1">
        <v>5.1999999999999998E-2</v>
      </c>
      <c r="J320" s="1" t="str">
        <f t="shared" si="11"/>
        <v/>
      </c>
      <c r="K320" s="1">
        <f t="shared" si="12"/>
        <v>5.1999999999999998E-2</v>
      </c>
      <c r="M320" s="3" t="s">
        <v>63</v>
      </c>
      <c r="N320">
        <v>53.782859999999999</v>
      </c>
      <c r="O320">
        <v>-1.9192</v>
      </c>
      <c r="P320">
        <v>-1.91818</v>
      </c>
      <c r="Q320">
        <v>53.78331</v>
      </c>
      <c r="R320">
        <v>405421</v>
      </c>
      <c r="S320">
        <v>431840</v>
      </c>
      <c r="T320">
        <v>405488</v>
      </c>
      <c r="U320">
        <v>431890</v>
      </c>
      <c r="V320">
        <v>53.78331</v>
      </c>
      <c r="W320">
        <v>53.782859999999999</v>
      </c>
      <c r="X320">
        <v>-1.91818</v>
      </c>
      <c r="Y320">
        <v>-1.9192</v>
      </c>
      <c r="AB320" t="s">
        <v>49</v>
      </c>
    </row>
    <row r="321" spans="1:28" x14ac:dyDescent="0.3">
      <c r="A321">
        <v>2185</v>
      </c>
      <c r="B321" t="s">
        <v>65</v>
      </c>
      <c r="C321" s="3">
        <v>9</v>
      </c>
      <c r="E321" s="2" t="s">
        <v>61</v>
      </c>
      <c r="F321" s="2" t="s">
        <v>53</v>
      </c>
      <c r="H321" s="1">
        <v>0.27200000000000002</v>
      </c>
      <c r="J321" s="1" t="str">
        <f t="shared" si="11"/>
        <v/>
      </c>
      <c r="K321" s="1">
        <f t="shared" si="12"/>
        <v>0.27200000000000002</v>
      </c>
      <c r="M321" s="3" t="s">
        <v>343</v>
      </c>
      <c r="N321">
        <v>53.787140000000001</v>
      </c>
      <c r="O321">
        <v>-1.9262600000000001</v>
      </c>
      <c r="P321">
        <v>-1.92245</v>
      </c>
      <c r="Q321">
        <v>53.78454</v>
      </c>
      <c r="R321">
        <v>404955</v>
      </c>
      <c r="S321">
        <v>432315</v>
      </c>
      <c r="T321">
        <v>405206</v>
      </c>
      <c r="U321">
        <v>432026</v>
      </c>
      <c r="V321">
        <v>53.787140000000001</v>
      </c>
      <c r="W321">
        <v>53.78454</v>
      </c>
      <c r="X321">
        <v>-1.92245</v>
      </c>
      <c r="Y321">
        <v>-1.92631</v>
      </c>
      <c r="AB321" t="s">
        <v>49</v>
      </c>
    </row>
    <row r="322" spans="1:28" x14ac:dyDescent="0.3">
      <c r="A322">
        <v>2186</v>
      </c>
      <c r="B322" t="s">
        <v>65</v>
      </c>
      <c r="C322" s="3">
        <v>9</v>
      </c>
      <c r="E322" s="2" t="s">
        <v>61</v>
      </c>
      <c r="F322" s="2" t="s">
        <v>61</v>
      </c>
      <c r="H322" s="1">
        <v>3.4000000000000002E-2</v>
      </c>
      <c r="J322" s="1" t="str">
        <f t="shared" si="11"/>
        <v/>
      </c>
      <c r="K322" s="1">
        <f t="shared" si="12"/>
        <v>3.4000000000000002E-2</v>
      </c>
      <c r="M322" s="3" t="s">
        <v>344</v>
      </c>
      <c r="N322">
        <v>53.787460000000003</v>
      </c>
      <c r="O322">
        <v>-1.92689</v>
      </c>
      <c r="P322">
        <v>-1.9262600000000001</v>
      </c>
      <c r="Q322">
        <v>53.787140000000001</v>
      </c>
      <c r="R322">
        <v>404913</v>
      </c>
      <c r="S322">
        <v>432351</v>
      </c>
      <c r="T322">
        <v>404955</v>
      </c>
      <c r="U322">
        <v>432315</v>
      </c>
      <c r="V322">
        <v>53.787460000000003</v>
      </c>
      <c r="W322">
        <v>53.787140000000001</v>
      </c>
      <c r="X322">
        <v>-1.9262600000000001</v>
      </c>
      <c r="Y322">
        <v>-1.92689</v>
      </c>
      <c r="AB322" t="s">
        <v>49</v>
      </c>
    </row>
    <row r="323" spans="1:28" x14ac:dyDescent="0.3">
      <c r="A323">
        <v>2192</v>
      </c>
      <c r="B323" t="s">
        <v>65</v>
      </c>
      <c r="C323" s="3">
        <v>9</v>
      </c>
      <c r="E323" s="2">
        <v>113</v>
      </c>
      <c r="F323" s="2" t="s">
        <v>164</v>
      </c>
      <c r="H323" s="1">
        <v>0.16600000000000001</v>
      </c>
      <c r="J323" s="1" t="str">
        <f t="shared" si="11"/>
        <v/>
      </c>
      <c r="K323" s="1">
        <f t="shared" si="12"/>
        <v>0.16600000000000001</v>
      </c>
      <c r="M323" s="3" t="s">
        <v>345</v>
      </c>
      <c r="N323">
        <v>53.766440000000003</v>
      </c>
      <c r="O323">
        <v>-1.93564</v>
      </c>
      <c r="P323">
        <v>-1.93736</v>
      </c>
      <c r="Q323">
        <v>53.768140000000002</v>
      </c>
      <c r="R323">
        <v>404339</v>
      </c>
      <c r="S323">
        <v>430012</v>
      </c>
      <c r="T323">
        <v>404225</v>
      </c>
      <c r="U323">
        <v>430201</v>
      </c>
      <c r="V323">
        <v>53.768140000000002</v>
      </c>
      <c r="W323">
        <v>53.766440000000003</v>
      </c>
      <c r="X323">
        <v>-1.93564</v>
      </c>
      <c r="Y323">
        <v>-1.9379</v>
      </c>
      <c r="AB323" t="s">
        <v>49</v>
      </c>
    </row>
    <row r="324" spans="1:28" x14ac:dyDescent="0.3">
      <c r="A324">
        <v>2199</v>
      </c>
      <c r="B324" t="s">
        <v>65</v>
      </c>
      <c r="C324" s="3">
        <v>9</v>
      </c>
      <c r="E324" s="2">
        <v>265</v>
      </c>
      <c r="F324" s="2" t="s">
        <v>53</v>
      </c>
      <c r="H324" s="1">
        <v>0.22900000000000001</v>
      </c>
      <c r="J324" s="1" t="str">
        <f t="shared" si="11"/>
        <v/>
      </c>
      <c r="K324" s="1">
        <f t="shared" si="12"/>
        <v>0.22900000000000001</v>
      </c>
      <c r="M324" s="3" t="s">
        <v>346</v>
      </c>
      <c r="N324">
        <v>53.747889999999998</v>
      </c>
      <c r="O324">
        <v>-1.92391</v>
      </c>
      <c r="P324">
        <v>-1.9218500000000001</v>
      </c>
      <c r="Q324">
        <v>53.744959999999999</v>
      </c>
      <c r="R324">
        <v>405114</v>
      </c>
      <c r="S324">
        <v>427949</v>
      </c>
      <c r="T324">
        <v>405251</v>
      </c>
      <c r="U324">
        <v>427623</v>
      </c>
      <c r="V324">
        <v>53.747889999999998</v>
      </c>
      <c r="W324">
        <v>53.744959999999999</v>
      </c>
      <c r="X324">
        <v>-1.9218500000000001</v>
      </c>
      <c r="Y324">
        <v>-1.92391</v>
      </c>
      <c r="AB324" t="s">
        <v>49</v>
      </c>
    </row>
    <row r="325" spans="1:28" x14ac:dyDescent="0.3">
      <c r="A325">
        <v>2200</v>
      </c>
      <c r="B325" t="s">
        <v>65</v>
      </c>
      <c r="C325" s="3">
        <v>9</v>
      </c>
      <c r="E325" s="2">
        <v>268</v>
      </c>
      <c r="F325" s="2" t="s">
        <v>61</v>
      </c>
      <c r="H325" s="1">
        <v>3.1E-2</v>
      </c>
      <c r="J325" s="1" t="str">
        <f t="shared" si="11"/>
        <v/>
      </c>
      <c r="K325" s="1">
        <f t="shared" si="12"/>
        <v>3.1E-2</v>
      </c>
      <c r="M325" s="3" t="s">
        <v>347</v>
      </c>
      <c r="N325">
        <v>53.74474</v>
      </c>
      <c r="O325">
        <v>-1.9225099999999999</v>
      </c>
      <c r="P325">
        <v>-1.9218500000000001</v>
      </c>
      <c r="Q325">
        <v>53.744959999999999</v>
      </c>
      <c r="R325">
        <v>405207</v>
      </c>
      <c r="S325">
        <v>427598</v>
      </c>
      <c r="T325">
        <v>405251</v>
      </c>
      <c r="U325">
        <v>427623</v>
      </c>
      <c r="V325">
        <v>53.744959999999999</v>
      </c>
      <c r="W325">
        <v>53.74474</v>
      </c>
      <c r="X325">
        <v>-1.9218500000000001</v>
      </c>
      <c r="Y325">
        <v>-1.9225099999999999</v>
      </c>
      <c r="AB325" t="s">
        <v>49</v>
      </c>
    </row>
    <row r="326" spans="1:28" x14ac:dyDescent="0.3">
      <c r="A326">
        <v>2201</v>
      </c>
      <c r="B326" t="s">
        <v>65</v>
      </c>
      <c r="C326" s="3">
        <v>9</v>
      </c>
      <c r="E326" s="2">
        <v>268</v>
      </c>
      <c r="F326" s="2" t="s">
        <v>53</v>
      </c>
      <c r="H326" s="1">
        <v>0.123</v>
      </c>
      <c r="J326" s="1" t="str">
        <f t="shared" si="11"/>
        <v/>
      </c>
      <c r="K326" s="1">
        <f t="shared" si="12"/>
        <v>0.123</v>
      </c>
      <c r="M326" s="3" t="s">
        <v>348</v>
      </c>
      <c r="N326">
        <v>53.744959999999999</v>
      </c>
      <c r="O326">
        <v>-1.9218500000000001</v>
      </c>
      <c r="P326">
        <v>-1.91923</v>
      </c>
      <c r="Q326">
        <v>53.745849999999997</v>
      </c>
      <c r="R326">
        <v>405251</v>
      </c>
      <c r="S326">
        <v>427623</v>
      </c>
      <c r="T326">
        <v>405423</v>
      </c>
      <c r="U326">
        <v>427722</v>
      </c>
      <c r="V326">
        <v>53.745849999999997</v>
      </c>
      <c r="W326">
        <v>53.744959999999999</v>
      </c>
      <c r="X326">
        <v>-1.91923</v>
      </c>
      <c r="Y326">
        <v>-1.9218500000000001</v>
      </c>
      <c r="AB326" t="s">
        <v>49</v>
      </c>
    </row>
    <row r="327" spans="1:28" x14ac:dyDescent="0.3">
      <c r="A327">
        <v>2202</v>
      </c>
      <c r="B327" t="s">
        <v>65</v>
      </c>
      <c r="C327" s="3">
        <v>9</v>
      </c>
      <c r="E327" s="2">
        <v>264</v>
      </c>
      <c r="F327" s="2" t="s">
        <v>53</v>
      </c>
      <c r="H327" s="1">
        <v>0.22900000000000001</v>
      </c>
      <c r="J327" s="1" t="str">
        <f t="shared" si="11"/>
        <v/>
      </c>
      <c r="K327" s="1">
        <f t="shared" si="12"/>
        <v>0.22900000000000001</v>
      </c>
      <c r="M327" s="3" t="s">
        <v>349</v>
      </c>
      <c r="N327">
        <v>53.74888</v>
      </c>
      <c r="O327">
        <v>-1.91896</v>
      </c>
      <c r="P327">
        <v>-1.91923</v>
      </c>
      <c r="Q327">
        <v>53.745849999999997</v>
      </c>
      <c r="R327">
        <v>405441</v>
      </c>
      <c r="S327">
        <v>428059</v>
      </c>
      <c r="T327">
        <v>405423</v>
      </c>
      <c r="U327">
        <v>427722</v>
      </c>
      <c r="V327">
        <v>53.74888</v>
      </c>
      <c r="W327">
        <v>53.745849999999997</v>
      </c>
      <c r="X327">
        <v>-1.91896</v>
      </c>
      <c r="Y327">
        <v>-1.9200299999999999</v>
      </c>
      <c r="AB327" t="s">
        <v>49</v>
      </c>
    </row>
    <row r="328" spans="1:28" x14ac:dyDescent="0.3">
      <c r="A328">
        <v>2203</v>
      </c>
      <c r="B328" t="s">
        <v>65</v>
      </c>
      <c r="C328" s="3">
        <v>9</v>
      </c>
      <c r="E328" s="2">
        <v>268</v>
      </c>
      <c r="F328" s="2" t="s">
        <v>47</v>
      </c>
      <c r="H328" s="1">
        <v>0.153</v>
      </c>
      <c r="J328" s="1" t="str">
        <f t="shared" si="11"/>
        <v/>
      </c>
      <c r="K328" s="1">
        <f t="shared" si="12"/>
        <v>0.153</v>
      </c>
      <c r="M328" s="3" t="s">
        <v>350</v>
      </c>
      <c r="N328">
        <v>53.745849999999997</v>
      </c>
      <c r="O328">
        <v>-1.91923</v>
      </c>
      <c r="P328">
        <v>-1.91577</v>
      </c>
      <c r="Q328">
        <v>53.746160000000003</v>
      </c>
      <c r="R328">
        <v>405423</v>
      </c>
      <c r="S328">
        <v>427722</v>
      </c>
      <c r="T328">
        <v>405651</v>
      </c>
      <c r="U328">
        <v>427757</v>
      </c>
      <c r="V328">
        <v>53.746160000000003</v>
      </c>
      <c r="W328">
        <v>53.745660000000001</v>
      </c>
      <c r="X328">
        <v>-1.91577</v>
      </c>
      <c r="Y328">
        <v>-1.91923</v>
      </c>
      <c r="AB328" t="s">
        <v>49</v>
      </c>
    </row>
    <row r="329" spans="1:28" x14ac:dyDescent="0.3">
      <c r="A329">
        <v>2207</v>
      </c>
      <c r="B329" t="s">
        <v>65</v>
      </c>
      <c r="C329" s="3">
        <v>9</v>
      </c>
      <c r="E329" s="2">
        <v>257</v>
      </c>
      <c r="F329" s="2" t="s">
        <v>217</v>
      </c>
      <c r="H329" s="1">
        <v>0.114</v>
      </c>
      <c r="J329" s="1" t="str">
        <f t="shared" si="11"/>
        <v/>
      </c>
      <c r="K329" s="1">
        <f t="shared" si="12"/>
        <v>0.114</v>
      </c>
      <c r="M329" s="3" t="s">
        <v>351</v>
      </c>
      <c r="N329">
        <v>53.74268</v>
      </c>
      <c r="O329">
        <v>-1.9073599999999999</v>
      </c>
      <c r="P329">
        <v>-1.9085799999999999</v>
      </c>
      <c r="Q329">
        <v>53.741219999999998</v>
      </c>
      <c r="R329">
        <v>406207</v>
      </c>
      <c r="S329">
        <v>427370</v>
      </c>
      <c r="T329">
        <v>406126</v>
      </c>
      <c r="U329">
        <v>427208</v>
      </c>
      <c r="V329">
        <v>53.74268</v>
      </c>
      <c r="W329">
        <v>53.741219999999998</v>
      </c>
      <c r="X329">
        <v>-1.9073599999999999</v>
      </c>
      <c r="Y329">
        <v>-1.9085799999999999</v>
      </c>
      <c r="AB329" t="s">
        <v>49</v>
      </c>
    </row>
    <row r="330" spans="1:28" x14ac:dyDescent="0.3">
      <c r="A330">
        <v>2209</v>
      </c>
      <c r="B330" t="s">
        <v>65</v>
      </c>
      <c r="C330" s="3">
        <v>9</v>
      </c>
      <c r="E330" s="2">
        <v>279</v>
      </c>
      <c r="F330" s="2" t="s">
        <v>61</v>
      </c>
      <c r="H330" s="1">
        <v>8.2000000000000003E-2</v>
      </c>
      <c r="J330" s="1" t="str">
        <f t="shared" si="11"/>
        <v/>
      </c>
      <c r="K330" s="1">
        <f t="shared" si="12"/>
        <v>8.2000000000000003E-2</v>
      </c>
      <c r="M330" s="3" t="s">
        <v>352</v>
      </c>
      <c r="N330">
        <v>53.742370000000001</v>
      </c>
      <c r="O330">
        <v>-1.90924</v>
      </c>
      <c r="P330">
        <v>-1.9073599999999999</v>
      </c>
      <c r="Q330">
        <v>53.74268</v>
      </c>
      <c r="R330">
        <v>406083</v>
      </c>
      <c r="S330">
        <v>427336</v>
      </c>
      <c r="T330">
        <v>406207</v>
      </c>
      <c r="U330">
        <v>427370</v>
      </c>
      <c r="V330">
        <v>53.74268</v>
      </c>
      <c r="W330">
        <v>53.742370000000001</v>
      </c>
      <c r="X330">
        <v>-1.9073599999999999</v>
      </c>
      <c r="Y330">
        <v>-1.90924</v>
      </c>
      <c r="AB330" t="s">
        <v>49</v>
      </c>
    </row>
    <row r="331" spans="1:28" x14ac:dyDescent="0.3">
      <c r="A331">
        <v>2211</v>
      </c>
      <c r="B331" t="s">
        <v>65</v>
      </c>
      <c r="C331" s="3">
        <v>9</v>
      </c>
      <c r="E331" s="2">
        <v>627</v>
      </c>
      <c r="F331" s="2" t="s">
        <v>61</v>
      </c>
      <c r="H331" s="1">
        <v>8.5000000000000006E-2</v>
      </c>
      <c r="J331" s="1" t="str">
        <f t="shared" si="11"/>
        <v/>
      </c>
      <c r="K331" s="1">
        <f t="shared" si="12"/>
        <v>8.5000000000000006E-2</v>
      </c>
      <c r="M331" s="3" t="s">
        <v>353</v>
      </c>
      <c r="N331">
        <v>53.72354</v>
      </c>
      <c r="O331">
        <v>-1.9136299999999999</v>
      </c>
      <c r="P331">
        <v>-1.9142600000000001</v>
      </c>
      <c r="Q331">
        <v>53.724710000000002</v>
      </c>
      <c r="R331">
        <v>405796</v>
      </c>
      <c r="S331">
        <v>425240</v>
      </c>
      <c r="T331">
        <v>405754</v>
      </c>
      <c r="U331">
        <v>425370</v>
      </c>
      <c r="V331">
        <v>53.724710000000002</v>
      </c>
      <c r="W331">
        <v>53.72354</v>
      </c>
      <c r="X331">
        <v>-1.9136299999999999</v>
      </c>
      <c r="Y331">
        <v>-1.9142600000000001</v>
      </c>
      <c r="AB331" t="s">
        <v>49</v>
      </c>
    </row>
    <row r="332" spans="1:28" x14ac:dyDescent="0.3">
      <c r="A332">
        <v>2234</v>
      </c>
      <c r="B332" t="s">
        <v>65</v>
      </c>
      <c r="C332" s="3">
        <v>9</v>
      </c>
      <c r="E332" s="2">
        <v>268</v>
      </c>
      <c r="F332" s="2" t="s">
        <v>50</v>
      </c>
      <c r="H332" s="1">
        <v>2.5999999999999999E-2</v>
      </c>
      <c r="J332" s="1" t="str">
        <f t="shared" si="11"/>
        <v/>
      </c>
      <c r="K332" s="1">
        <f t="shared" si="12"/>
        <v>2.5999999999999999E-2</v>
      </c>
      <c r="M332" s="3" t="s">
        <v>354</v>
      </c>
      <c r="N332">
        <v>53.746160000000003</v>
      </c>
      <c r="O332">
        <v>-1.91577</v>
      </c>
      <c r="P332">
        <v>-1.9151499999999999</v>
      </c>
      <c r="Q332">
        <v>53.746229999999997</v>
      </c>
      <c r="R332">
        <v>405651</v>
      </c>
      <c r="S332">
        <v>427757</v>
      </c>
      <c r="T332">
        <v>405692</v>
      </c>
      <c r="U332">
        <v>427765</v>
      </c>
      <c r="V332">
        <v>53.746229999999997</v>
      </c>
      <c r="W332">
        <v>53.746160000000003</v>
      </c>
      <c r="X332">
        <v>-1.9151499999999999</v>
      </c>
      <c r="Y332">
        <v>-1.91577</v>
      </c>
      <c r="AB332" t="s">
        <v>49</v>
      </c>
    </row>
    <row r="333" spans="1:28" x14ac:dyDescent="0.3">
      <c r="A333">
        <v>2235</v>
      </c>
      <c r="B333" t="s">
        <v>65</v>
      </c>
      <c r="C333" s="3">
        <v>9</v>
      </c>
      <c r="E333" s="2">
        <v>257</v>
      </c>
      <c r="F333" s="2" t="s">
        <v>61</v>
      </c>
      <c r="H333" s="1">
        <v>0.06</v>
      </c>
      <c r="J333" s="1" t="str">
        <f t="shared" si="11"/>
        <v/>
      </c>
      <c r="K333" s="1">
        <f t="shared" si="12"/>
        <v>0.06</v>
      </c>
      <c r="M333" s="3" t="s">
        <v>355</v>
      </c>
      <c r="N333">
        <v>53.748399999999997</v>
      </c>
      <c r="O333">
        <v>-1.91567</v>
      </c>
      <c r="P333">
        <v>-1.91452</v>
      </c>
      <c r="Q333">
        <v>53.747880000000002</v>
      </c>
      <c r="R333">
        <v>405658</v>
      </c>
      <c r="S333">
        <v>428006</v>
      </c>
      <c r="T333">
        <v>405734</v>
      </c>
      <c r="U333">
        <v>427948</v>
      </c>
      <c r="V333">
        <v>53.748399999999997</v>
      </c>
      <c r="W333">
        <v>53.747880000000002</v>
      </c>
      <c r="X333">
        <v>-1.91452</v>
      </c>
      <c r="Y333">
        <v>-1.91567</v>
      </c>
      <c r="AB333" t="s">
        <v>49</v>
      </c>
    </row>
    <row r="334" spans="1:28" x14ac:dyDescent="0.3">
      <c r="A334">
        <v>2240</v>
      </c>
      <c r="B334" t="s">
        <v>170</v>
      </c>
      <c r="C334" s="3">
        <v>5</v>
      </c>
      <c r="E334" s="2">
        <v>35</v>
      </c>
      <c r="F334" s="2" t="s">
        <v>53</v>
      </c>
      <c r="H334" s="1">
        <v>0.193</v>
      </c>
      <c r="J334" s="1" t="str">
        <f t="shared" si="11"/>
        <v/>
      </c>
      <c r="K334" s="1">
        <f t="shared" si="12"/>
        <v>0.193</v>
      </c>
      <c r="M334" s="3" t="s">
        <v>356</v>
      </c>
      <c r="N334">
        <v>53.721519999999998</v>
      </c>
      <c r="O334">
        <v>-1.9281900000000001</v>
      </c>
      <c r="P334">
        <v>-1.9287399999999999</v>
      </c>
      <c r="Q334">
        <v>53.719090000000001</v>
      </c>
      <c r="R334">
        <v>404835</v>
      </c>
      <c r="S334">
        <v>425014</v>
      </c>
      <c r="T334">
        <v>404799</v>
      </c>
      <c r="U334">
        <v>424744</v>
      </c>
      <c r="V334">
        <v>53.721519999999998</v>
      </c>
      <c r="W334">
        <v>53.719090000000001</v>
      </c>
      <c r="X334">
        <v>-1.9281900000000001</v>
      </c>
      <c r="Y334">
        <v>-1.9295599999999999</v>
      </c>
      <c r="AB334" t="s">
        <v>49</v>
      </c>
    </row>
    <row r="335" spans="1:28" x14ac:dyDescent="0.3">
      <c r="A335">
        <v>2246</v>
      </c>
      <c r="B335" t="s">
        <v>65</v>
      </c>
      <c r="C335" s="3">
        <v>9</v>
      </c>
      <c r="E335" s="2">
        <v>543</v>
      </c>
      <c r="F335" s="2" t="s">
        <v>61</v>
      </c>
      <c r="H335" s="1">
        <v>0.126</v>
      </c>
      <c r="J335" s="1" t="str">
        <f t="shared" si="11"/>
        <v/>
      </c>
      <c r="K335" s="1">
        <f t="shared" si="12"/>
        <v>0.126</v>
      </c>
      <c r="M335" s="3" t="s">
        <v>357</v>
      </c>
      <c r="N335">
        <v>53.726889999999997</v>
      </c>
      <c r="O335">
        <v>-1.9187000000000001</v>
      </c>
      <c r="P335">
        <v>-1.91991</v>
      </c>
      <c r="Q335">
        <v>53.725279999999998</v>
      </c>
      <c r="R335">
        <v>405461</v>
      </c>
      <c r="S335">
        <v>425613</v>
      </c>
      <c r="T335">
        <v>405381</v>
      </c>
      <c r="U335">
        <v>425433</v>
      </c>
      <c r="V335">
        <v>53.726889999999997</v>
      </c>
      <c r="W335">
        <v>53.725279999999998</v>
      </c>
      <c r="X335">
        <v>-1.9187000000000001</v>
      </c>
      <c r="Y335">
        <v>-1.91991</v>
      </c>
      <c r="AB335" t="s">
        <v>49</v>
      </c>
    </row>
    <row r="336" spans="1:28" x14ac:dyDescent="0.3">
      <c r="A336">
        <v>2247</v>
      </c>
      <c r="B336" t="s">
        <v>65</v>
      </c>
      <c r="C336" s="3">
        <v>9</v>
      </c>
      <c r="E336" s="2">
        <v>545</v>
      </c>
      <c r="F336" s="2" t="s">
        <v>53</v>
      </c>
      <c r="H336" s="1">
        <v>0.128</v>
      </c>
      <c r="J336" s="1" t="str">
        <f t="shared" si="11"/>
        <v/>
      </c>
      <c r="K336" s="1">
        <f t="shared" si="12"/>
        <v>0.128</v>
      </c>
      <c r="M336" s="3" t="s">
        <v>358</v>
      </c>
      <c r="N336">
        <v>53.727469999999997</v>
      </c>
      <c r="O336">
        <v>-1.91577</v>
      </c>
      <c r="P336">
        <v>-1.9138999999999999</v>
      </c>
      <c r="Q336">
        <v>53.726019999999998</v>
      </c>
      <c r="R336">
        <v>405654</v>
      </c>
      <c r="S336">
        <v>425677</v>
      </c>
      <c r="T336">
        <v>405778</v>
      </c>
      <c r="U336">
        <v>425516</v>
      </c>
      <c r="V336">
        <v>53.727469999999997</v>
      </c>
      <c r="W336">
        <v>53.726019999999998</v>
      </c>
      <c r="X336">
        <v>-1.9138900000000001</v>
      </c>
      <c r="Y336">
        <v>-1.91577</v>
      </c>
      <c r="AB336" t="s">
        <v>49</v>
      </c>
    </row>
    <row r="337" spans="1:28" x14ac:dyDescent="0.3">
      <c r="A337">
        <v>2248</v>
      </c>
      <c r="B337" t="s">
        <v>65</v>
      </c>
      <c r="C337" s="3">
        <v>9</v>
      </c>
      <c r="E337" s="2">
        <v>546</v>
      </c>
      <c r="F337" s="2" t="s">
        <v>61</v>
      </c>
      <c r="H337" s="1">
        <v>0.108</v>
      </c>
      <c r="J337" s="1" t="str">
        <f t="shared" si="11"/>
        <v/>
      </c>
      <c r="K337" s="1">
        <f t="shared" si="12"/>
        <v>0.108</v>
      </c>
      <c r="M337" s="3" t="s">
        <v>359</v>
      </c>
      <c r="N337">
        <v>53.727469999999997</v>
      </c>
      <c r="O337">
        <v>-1.91577</v>
      </c>
      <c r="P337">
        <v>-1.91696</v>
      </c>
      <c r="Q337">
        <v>53.726140000000001</v>
      </c>
      <c r="R337">
        <v>405654</v>
      </c>
      <c r="S337">
        <v>425677</v>
      </c>
      <c r="T337">
        <v>405576</v>
      </c>
      <c r="U337">
        <v>425529</v>
      </c>
      <c r="V337">
        <v>53.727469999999997</v>
      </c>
      <c r="W337">
        <v>53.726140000000001</v>
      </c>
      <c r="X337">
        <v>-1.91577</v>
      </c>
      <c r="Y337">
        <v>-1.91696</v>
      </c>
      <c r="AB337" t="s">
        <v>49</v>
      </c>
    </row>
    <row r="338" spans="1:28" x14ac:dyDescent="0.3">
      <c r="A338">
        <v>2249</v>
      </c>
      <c r="B338" t="s">
        <v>65</v>
      </c>
      <c r="C338" s="3">
        <v>9</v>
      </c>
      <c r="E338" s="2">
        <v>544</v>
      </c>
      <c r="F338" s="2" t="s">
        <v>47</v>
      </c>
      <c r="H338" s="1">
        <v>8.2000000000000003E-2</v>
      </c>
      <c r="J338" s="1" t="str">
        <f t="shared" si="11"/>
        <v/>
      </c>
      <c r="K338" s="1">
        <f t="shared" si="12"/>
        <v>8.2000000000000003E-2</v>
      </c>
      <c r="M338" s="3" t="s">
        <v>360</v>
      </c>
      <c r="N338">
        <v>53.728000000000002</v>
      </c>
      <c r="O338">
        <v>-1.9180200000000001</v>
      </c>
      <c r="P338">
        <v>-1.91859</v>
      </c>
      <c r="Q338">
        <v>53.72692</v>
      </c>
      <c r="R338">
        <v>405505</v>
      </c>
      <c r="S338">
        <v>425736</v>
      </c>
      <c r="T338">
        <v>405468</v>
      </c>
      <c r="U338">
        <v>425616</v>
      </c>
      <c r="V338">
        <v>53.728000000000002</v>
      </c>
      <c r="W338">
        <v>53.72692</v>
      </c>
      <c r="X338">
        <v>-1.9180200000000001</v>
      </c>
      <c r="Y338">
        <v>-1.91859</v>
      </c>
      <c r="AB338" t="s">
        <v>49</v>
      </c>
    </row>
    <row r="339" spans="1:28" x14ac:dyDescent="0.3">
      <c r="A339">
        <v>2250</v>
      </c>
      <c r="B339" t="s">
        <v>65</v>
      </c>
      <c r="C339" s="3">
        <v>9</v>
      </c>
      <c r="E339" s="2" t="s">
        <v>361</v>
      </c>
      <c r="F339" s="2" t="s">
        <v>61</v>
      </c>
      <c r="H339" s="1">
        <v>0.214</v>
      </c>
      <c r="J339" s="1" t="str">
        <f t="shared" si="11"/>
        <v/>
      </c>
      <c r="K339" s="1">
        <f t="shared" si="12"/>
        <v>0.214</v>
      </c>
      <c r="M339" s="3" t="s">
        <v>362</v>
      </c>
      <c r="N339">
        <v>53.729370000000003</v>
      </c>
      <c r="O339">
        <v>-1.91449</v>
      </c>
      <c r="P339">
        <v>-1.9111499999999999</v>
      </c>
      <c r="Q339">
        <v>53.727220000000003</v>
      </c>
      <c r="R339">
        <v>405738</v>
      </c>
      <c r="S339">
        <v>425889</v>
      </c>
      <c r="T339">
        <v>405959</v>
      </c>
      <c r="U339">
        <v>425650</v>
      </c>
      <c r="V339">
        <v>53.729370000000003</v>
      </c>
      <c r="W339">
        <v>53.727220000000003</v>
      </c>
      <c r="X339">
        <v>-1.9111499999999999</v>
      </c>
      <c r="Y339">
        <v>-1.91449</v>
      </c>
      <c r="AB339" t="s">
        <v>49</v>
      </c>
    </row>
    <row r="340" spans="1:28" x14ac:dyDescent="0.3">
      <c r="A340">
        <v>2251</v>
      </c>
      <c r="B340" t="s">
        <v>65</v>
      </c>
      <c r="C340" s="3">
        <v>9</v>
      </c>
      <c r="E340" s="2">
        <v>547</v>
      </c>
      <c r="F340" s="2" t="s">
        <v>61</v>
      </c>
      <c r="H340" s="1">
        <v>0.39600000000000002</v>
      </c>
      <c r="J340" s="1" t="str">
        <f t="shared" si="11"/>
        <v/>
      </c>
      <c r="K340" s="1">
        <f t="shared" si="12"/>
        <v>0.39600000000000002</v>
      </c>
      <c r="M340" s="3" t="s">
        <v>363</v>
      </c>
      <c r="N340">
        <v>53.732280000000003</v>
      </c>
      <c r="O340">
        <v>-1.90679</v>
      </c>
      <c r="P340">
        <v>-1.9111499999999999</v>
      </c>
      <c r="Q340">
        <v>53.727220000000003</v>
      </c>
      <c r="R340">
        <v>406246</v>
      </c>
      <c r="S340">
        <v>426213</v>
      </c>
      <c r="T340">
        <v>405959</v>
      </c>
      <c r="U340">
        <v>425650</v>
      </c>
      <c r="V340">
        <v>53.732280000000003</v>
      </c>
      <c r="W340">
        <v>53.727220000000003</v>
      </c>
      <c r="X340">
        <v>-1.90679</v>
      </c>
      <c r="Y340">
        <v>-1.9111499999999999</v>
      </c>
      <c r="AB340" t="s">
        <v>49</v>
      </c>
    </row>
    <row r="341" spans="1:28" x14ac:dyDescent="0.3">
      <c r="A341">
        <v>2252</v>
      </c>
      <c r="B341" t="s">
        <v>65</v>
      </c>
      <c r="C341" s="3">
        <v>9</v>
      </c>
      <c r="E341" s="2">
        <v>545</v>
      </c>
      <c r="F341" s="2" t="s">
        <v>61</v>
      </c>
      <c r="H341" s="1">
        <v>7.8E-2</v>
      </c>
      <c r="J341" s="1" t="str">
        <f t="shared" si="11"/>
        <v/>
      </c>
      <c r="K341" s="1">
        <f t="shared" si="12"/>
        <v>7.8E-2</v>
      </c>
      <c r="M341" s="3" t="s">
        <v>364</v>
      </c>
      <c r="N341">
        <v>53.728369999999998</v>
      </c>
      <c r="O341">
        <v>-1.91692</v>
      </c>
      <c r="P341">
        <v>-1.91577</v>
      </c>
      <c r="Q341">
        <v>53.727469999999997</v>
      </c>
      <c r="R341">
        <v>405578</v>
      </c>
      <c r="S341">
        <v>425777</v>
      </c>
      <c r="T341">
        <v>405654</v>
      </c>
      <c r="U341">
        <v>425677</v>
      </c>
      <c r="V341">
        <v>53.728369999999998</v>
      </c>
      <c r="W341">
        <v>53.727469999999997</v>
      </c>
      <c r="X341">
        <v>-1.91577</v>
      </c>
      <c r="Y341">
        <v>-1.91692</v>
      </c>
      <c r="AB341" t="s">
        <v>49</v>
      </c>
    </row>
    <row r="342" spans="1:28" x14ac:dyDescent="0.3">
      <c r="A342">
        <v>2253</v>
      </c>
      <c r="B342" t="s">
        <v>65</v>
      </c>
      <c r="C342" s="3">
        <v>9</v>
      </c>
      <c r="E342" s="2">
        <v>544</v>
      </c>
      <c r="F342" s="2" t="s">
        <v>53</v>
      </c>
      <c r="H342" s="1">
        <v>5.0999999999999997E-2</v>
      </c>
      <c r="J342" s="1" t="str">
        <f t="shared" si="11"/>
        <v/>
      </c>
      <c r="K342" s="1">
        <f t="shared" si="12"/>
        <v>5.0999999999999997E-2</v>
      </c>
      <c r="M342" s="3" t="s">
        <v>365</v>
      </c>
      <c r="N342">
        <v>53.728369999999998</v>
      </c>
      <c r="O342">
        <v>-1.91692</v>
      </c>
      <c r="P342">
        <v>-1.9180200000000001</v>
      </c>
      <c r="Q342">
        <v>53.728000000000002</v>
      </c>
      <c r="R342">
        <v>405578</v>
      </c>
      <c r="S342">
        <v>425777</v>
      </c>
      <c r="T342">
        <v>405505</v>
      </c>
      <c r="U342">
        <v>425736</v>
      </c>
      <c r="V342">
        <v>53.728369999999998</v>
      </c>
      <c r="W342">
        <v>53.728000000000002</v>
      </c>
      <c r="X342">
        <v>-1.91692</v>
      </c>
      <c r="Y342">
        <v>-1.9180200000000001</v>
      </c>
      <c r="AB342" t="s">
        <v>49</v>
      </c>
    </row>
    <row r="343" spans="1:28" x14ac:dyDescent="0.3">
      <c r="A343">
        <v>2261</v>
      </c>
      <c r="B343" t="s">
        <v>146</v>
      </c>
      <c r="C343" s="3">
        <v>11</v>
      </c>
      <c r="E343" s="2">
        <v>79</v>
      </c>
      <c r="F343" s="2" t="s">
        <v>164</v>
      </c>
      <c r="H343" s="1">
        <v>0.159</v>
      </c>
      <c r="I343" s="4">
        <v>45429</v>
      </c>
      <c r="J343" s="1">
        <f t="shared" si="11"/>
        <v>0.159</v>
      </c>
      <c r="K343" s="1" t="str">
        <f t="shared" si="12"/>
        <v/>
      </c>
      <c r="M343" s="3" t="s">
        <v>366</v>
      </c>
      <c r="N343">
        <v>53.651229999999998</v>
      </c>
      <c r="O343">
        <v>-1.8960399999999999</v>
      </c>
      <c r="P343">
        <v>-1.8936500000000001</v>
      </c>
      <c r="Q343">
        <v>53.649459999999998</v>
      </c>
      <c r="R343">
        <v>406968</v>
      </c>
      <c r="S343">
        <v>417197</v>
      </c>
      <c r="T343">
        <v>407126</v>
      </c>
      <c r="U343">
        <v>417000</v>
      </c>
      <c r="V343">
        <v>53.651229999999998</v>
      </c>
      <c r="W343">
        <v>53.649459999999998</v>
      </c>
      <c r="X343">
        <v>-1.8936500000000001</v>
      </c>
      <c r="Y343">
        <v>-1.8960399999999999</v>
      </c>
      <c r="AB343" t="s">
        <v>49</v>
      </c>
    </row>
    <row r="344" spans="1:28" x14ac:dyDescent="0.3">
      <c r="A344">
        <v>2271</v>
      </c>
      <c r="B344" t="s">
        <v>170</v>
      </c>
      <c r="C344" s="3">
        <v>5</v>
      </c>
      <c r="E344" s="11" t="s">
        <v>56</v>
      </c>
      <c r="F344" s="2" t="s">
        <v>53</v>
      </c>
      <c r="H344" s="1">
        <v>0.29799999999999999</v>
      </c>
      <c r="I344" s="4">
        <v>45448</v>
      </c>
      <c r="J344" s="1">
        <f t="shared" si="11"/>
        <v>0.29799999999999999</v>
      </c>
      <c r="K344" s="1" t="str">
        <f t="shared" si="12"/>
        <v/>
      </c>
      <c r="M344" s="3" t="s">
        <v>279</v>
      </c>
      <c r="N344">
        <v>53.736280000000001</v>
      </c>
      <c r="O344">
        <v>-1.9375100000000001</v>
      </c>
      <c r="P344">
        <v>-1.93933</v>
      </c>
      <c r="Q344">
        <v>53.732230000000001</v>
      </c>
      <c r="R344">
        <v>404219</v>
      </c>
      <c r="S344">
        <v>426656</v>
      </c>
      <c r="T344">
        <v>404099</v>
      </c>
      <c r="U344">
        <v>426205</v>
      </c>
      <c r="V344">
        <v>53.736280000000001</v>
      </c>
      <c r="W344">
        <v>53.732230000000001</v>
      </c>
      <c r="X344">
        <v>-1.9375100000000001</v>
      </c>
      <c r="Y344">
        <v>-1.9396199999999999</v>
      </c>
      <c r="AB344" t="s">
        <v>49</v>
      </c>
    </row>
    <row r="345" spans="1:28" x14ac:dyDescent="0.3">
      <c r="A345">
        <v>2275</v>
      </c>
      <c r="B345" t="s">
        <v>65</v>
      </c>
      <c r="C345" s="3">
        <v>9</v>
      </c>
      <c r="E345" s="2">
        <v>750</v>
      </c>
      <c r="F345" s="2" t="s">
        <v>61</v>
      </c>
      <c r="H345" s="1">
        <v>0.11600000000000001</v>
      </c>
      <c r="J345" s="1" t="str">
        <f t="shared" si="11"/>
        <v/>
      </c>
      <c r="K345" s="1">
        <f t="shared" si="12"/>
        <v>0.11600000000000001</v>
      </c>
      <c r="M345" s="3" t="s">
        <v>367</v>
      </c>
      <c r="N345">
        <v>53.735900000000001</v>
      </c>
      <c r="O345">
        <v>-1.9329499999999999</v>
      </c>
      <c r="P345">
        <v>-1.93357</v>
      </c>
      <c r="Q345">
        <v>53.734270000000002</v>
      </c>
      <c r="R345">
        <v>404520</v>
      </c>
      <c r="S345">
        <v>426614</v>
      </c>
      <c r="T345">
        <v>404479</v>
      </c>
      <c r="U345">
        <v>426433</v>
      </c>
      <c r="V345">
        <v>53.735900000000001</v>
      </c>
      <c r="W345">
        <v>53.734270000000002</v>
      </c>
      <c r="X345">
        <v>-1.9329499999999999</v>
      </c>
      <c r="Y345">
        <v>-1.93357</v>
      </c>
      <c r="AB345" t="s">
        <v>49</v>
      </c>
    </row>
    <row r="346" spans="1:28" x14ac:dyDescent="0.3">
      <c r="A346">
        <v>2276</v>
      </c>
      <c r="B346" t="s">
        <v>65</v>
      </c>
      <c r="C346" s="3">
        <v>9</v>
      </c>
      <c r="E346" s="11">
        <v>522</v>
      </c>
      <c r="F346" s="2" t="s">
        <v>53</v>
      </c>
      <c r="H346" s="1">
        <v>0.156</v>
      </c>
      <c r="I346" s="4">
        <v>45448</v>
      </c>
      <c r="J346" s="1">
        <f t="shared" si="11"/>
        <v>0.156</v>
      </c>
      <c r="K346" s="1" t="str">
        <f t="shared" si="12"/>
        <v/>
      </c>
      <c r="M346" s="3" t="s">
        <v>368</v>
      </c>
      <c r="N346">
        <v>53.736220000000003</v>
      </c>
      <c r="O346">
        <v>-1.93685</v>
      </c>
      <c r="P346">
        <v>-1.9364399999999999</v>
      </c>
      <c r="Q346">
        <v>53.733960000000003</v>
      </c>
      <c r="R346">
        <v>404262</v>
      </c>
      <c r="S346">
        <v>426649</v>
      </c>
      <c r="T346">
        <v>404290</v>
      </c>
      <c r="U346">
        <v>426398</v>
      </c>
      <c r="V346">
        <v>53.736220000000003</v>
      </c>
      <c r="W346">
        <v>53.733960000000003</v>
      </c>
      <c r="X346">
        <v>-1.9364300000000001</v>
      </c>
      <c r="Y346">
        <v>-1.93685</v>
      </c>
      <c r="AB346" t="s">
        <v>49</v>
      </c>
    </row>
    <row r="347" spans="1:28" x14ac:dyDescent="0.3">
      <c r="A347">
        <v>2278</v>
      </c>
      <c r="B347" t="s">
        <v>65</v>
      </c>
      <c r="C347" s="3">
        <v>9</v>
      </c>
      <c r="E347" s="11">
        <v>522</v>
      </c>
      <c r="F347" s="2" t="s">
        <v>61</v>
      </c>
      <c r="H347" s="1">
        <v>7.8E-2</v>
      </c>
      <c r="I347" s="4">
        <v>45448</v>
      </c>
      <c r="J347" s="1">
        <f t="shared" si="11"/>
        <v>7.8E-2</v>
      </c>
      <c r="K347" s="1" t="str">
        <f t="shared" si="12"/>
        <v/>
      </c>
      <c r="M347" s="3" t="s">
        <v>369</v>
      </c>
      <c r="N347">
        <v>53.737250000000003</v>
      </c>
      <c r="O347">
        <v>-1.9375500000000001</v>
      </c>
      <c r="P347">
        <v>-1.93685</v>
      </c>
      <c r="Q347">
        <v>53.736220000000003</v>
      </c>
      <c r="R347">
        <v>404216</v>
      </c>
      <c r="S347">
        <v>426764</v>
      </c>
      <c r="T347">
        <v>404262</v>
      </c>
      <c r="U347">
        <v>426649</v>
      </c>
      <c r="V347">
        <v>53.737250000000003</v>
      </c>
      <c r="W347">
        <v>53.736220000000003</v>
      </c>
      <c r="X347">
        <v>-1.93685</v>
      </c>
      <c r="Y347">
        <v>-1.9375500000000001</v>
      </c>
      <c r="AB347" t="s">
        <v>49</v>
      </c>
    </row>
    <row r="348" spans="1:28" x14ac:dyDescent="0.3">
      <c r="A348">
        <v>2280</v>
      </c>
      <c r="B348" t="s">
        <v>170</v>
      </c>
      <c r="C348" s="3">
        <v>5</v>
      </c>
      <c r="E348" s="11">
        <v>151</v>
      </c>
      <c r="F348" s="2" t="s">
        <v>56</v>
      </c>
      <c r="H348" s="1">
        <v>0.159</v>
      </c>
      <c r="I348" s="4">
        <v>45448</v>
      </c>
      <c r="J348" s="1">
        <f t="shared" si="11"/>
        <v>0.159</v>
      </c>
      <c r="K348" s="1" t="str">
        <f t="shared" si="12"/>
        <v/>
      </c>
      <c r="M348" s="3" t="s">
        <v>370</v>
      </c>
      <c r="N348">
        <v>53.723350000000003</v>
      </c>
      <c r="O348">
        <v>-1.93659</v>
      </c>
      <c r="P348">
        <v>-1.9393499999999999</v>
      </c>
      <c r="Q348">
        <v>53.721800000000002</v>
      </c>
      <c r="R348">
        <v>404281</v>
      </c>
      <c r="S348">
        <v>425218</v>
      </c>
      <c r="T348">
        <v>404099</v>
      </c>
      <c r="U348">
        <v>425045</v>
      </c>
      <c r="V348">
        <v>53.723350000000003</v>
      </c>
      <c r="W348">
        <v>53.721800000000002</v>
      </c>
      <c r="X348">
        <v>-1.93659</v>
      </c>
      <c r="Y348">
        <v>-1.9393499999999999</v>
      </c>
      <c r="AB348" t="s">
        <v>49</v>
      </c>
    </row>
    <row r="349" spans="1:28" x14ac:dyDescent="0.3">
      <c r="A349">
        <v>2292</v>
      </c>
      <c r="B349" t="s">
        <v>146</v>
      </c>
      <c r="C349" s="3">
        <v>11</v>
      </c>
      <c r="E349" s="11">
        <v>60</v>
      </c>
      <c r="F349" s="2" t="s">
        <v>54</v>
      </c>
      <c r="H349" s="1">
        <v>0.24199999999999999</v>
      </c>
      <c r="I349" s="4">
        <v>45405</v>
      </c>
      <c r="J349" s="1">
        <f t="shared" si="11"/>
        <v>0.24199999999999999</v>
      </c>
      <c r="K349" s="1" t="str">
        <f t="shared" si="12"/>
        <v/>
      </c>
      <c r="P349">
        <v>-1.8949499999999999</v>
      </c>
      <c r="Q349">
        <v>53.675930000000001</v>
      </c>
      <c r="R349">
        <v>407310</v>
      </c>
      <c r="S349">
        <v>420216</v>
      </c>
      <c r="T349">
        <v>407036</v>
      </c>
      <c r="U349">
        <v>419945</v>
      </c>
      <c r="V349">
        <v>53.678359999999998</v>
      </c>
      <c r="W349">
        <v>53.675930000000001</v>
      </c>
      <c r="X349">
        <v>-1.89079</v>
      </c>
      <c r="Y349">
        <v>-1.8949499999999999</v>
      </c>
      <c r="AB349" t="s">
        <v>49</v>
      </c>
    </row>
    <row r="350" spans="1:28" x14ac:dyDescent="0.3">
      <c r="A350">
        <v>2301</v>
      </c>
      <c r="B350" t="s">
        <v>65</v>
      </c>
      <c r="C350" s="3">
        <v>9</v>
      </c>
      <c r="E350" s="2">
        <v>484</v>
      </c>
      <c r="F350" s="2" t="s">
        <v>47</v>
      </c>
      <c r="H350" s="1">
        <v>5.8999999999999997E-2</v>
      </c>
      <c r="J350" s="1" t="str">
        <f t="shared" si="11"/>
        <v/>
      </c>
      <c r="K350" s="1">
        <f t="shared" si="12"/>
        <v>5.8999999999999997E-2</v>
      </c>
      <c r="M350" s="3" t="s">
        <v>371</v>
      </c>
      <c r="N350">
        <v>53.73789</v>
      </c>
      <c r="O350">
        <v>-1.90907</v>
      </c>
      <c r="P350">
        <v>-1.91011</v>
      </c>
      <c r="Q350">
        <v>53.738439999999997</v>
      </c>
      <c r="R350">
        <v>406095</v>
      </c>
      <c r="S350">
        <v>426837</v>
      </c>
      <c r="T350">
        <v>406026</v>
      </c>
      <c r="U350">
        <v>426898</v>
      </c>
      <c r="V350">
        <v>53.738439999999997</v>
      </c>
      <c r="W350">
        <v>53.73789</v>
      </c>
      <c r="X350">
        <v>-1.90907</v>
      </c>
      <c r="Y350">
        <v>-1.91011</v>
      </c>
      <c r="AB350" t="s">
        <v>49</v>
      </c>
    </row>
    <row r="351" spans="1:28" x14ac:dyDescent="0.3">
      <c r="A351">
        <v>2302</v>
      </c>
      <c r="B351" t="s">
        <v>65</v>
      </c>
      <c r="C351" s="3">
        <v>9</v>
      </c>
      <c r="E351" s="2">
        <v>484</v>
      </c>
      <c r="F351" s="2" t="s">
        <v>54</v>
      </c>
      <c r="H351" s="1">
        <v>0.126</v>
      </c>
      <c r="J351" s="1" t="str">
        <f t="shared" si="11"/>
        <v/>
      </c>
      <c r="K351" s="1">
        <f t="shared" si="12"/>
        <v>0.126</v>
      </c>
      <c r="M351" s="3" t="s">
        <v>372</v>
      </c>
      <c r="N351">
        <v>53.738790000000002</v>
      </c>
      <c r="O351">
        <v>-1.9097299999999999</v>
      </c>
      <c r="P351">
        <v>-1.9086799999999999</v>
      </c>
      <c r="Q351">
        <v>53.739989999999999</v>
      </c>
      <c r="R351">
        <v>406051</v>
      </c>
      <c r="S351">
        <v>426937</v>
      </c>
      <c r="T351">
        <v>406120</v>
      </c>
      <c r="U351">
        <v>427071</v>
      </c>
      <c r="V351">
        <v>53.740009999999998</v>
      </c>
      <c r="W351">
        <v>53.738790000000002</v>
      </c>
      <c r="X351">
        <v>-1.9086799999999999</v>
      </c>
      <c r="Y351">
        <v>-1.9100200000000001</v>
      </c>
      <c r="AB351" t="s">
        <v>49</v>
      </c>
    </row>
    <row r="352" spans="1:28" x14ac:dyDescent="0.3">
      <c r="A352">
        <v>2323</v>
      </c>
      <c r="B352" t="s">
        <v>65</v>
      </c>
      <c r="C352" s="3">
        <v>9</v>
      </c>
      <c r="E352" s="2">
        <v>113</v>
      </c>
      <c r="F352" s="2" t="s">
        <v>217</v>
      </c>
      <c r="H352" s="1">
        <v>0.22700000000000001</v>
      </c>
      <c r="J352" s="1" t="str">
        <f t="shared" si="11"/>
        <v/>
      </c>
      <c r="K352" s="1">
        <f t="shared" si="12"/>
        <v>0.22700000000000001</v>
      </c>
      <c r="M352" s="3" t="s">
        <v>373</v>
      </c>
      <c r="N352">
        <v>53.768140000000002</v>
      </c>
      <c r="O352">
        <v>-1.93736</v>
      </c>
      <c r="P352">
        <v>-1.9345300000000001</v>
      </c>
      <c r="Q352">
        <v>53.770490000000002</v>
      </c>
      <c r="R352">
        <v>404225</v>
      </c>
      <c r="S352">
        <v>430201</v>
      </c>
      <c r="T352">
        <v>404412</v>
      </c>
      <c r="U352">
        <v>430462</v>
      </c>
      <c r="V352">
        <v>53.770519999999998</v>
      </c>
      <c r="W352">
        <v>53.768140000000002</v>
      </c>
      <c r="X352">
        <v>-1.9345300000000001</v>
      </c>
      <c r="Y352">
        <v>-1.93736</v>
      </c>
      <c r="AB352" t="s">
        <v>49</v>
      </c>
    </row>
    <row r="353" spans="1:28" x14ac:dyDescent="0.3">
      <c r="A353">
        <v>2326</v>
      </c>
      <c r="B353" t="s">
        <v>65</v>
      </c>
      <c r="C353" s="3">
        <v>9</v>
      </c>
      <c r="E353" s="2">
        <v>123</v>
      </c>
      <c r="F353" s="2" t="s">
        <v>61</v>
      </c>
      <c r="H353" s="1">
        <v>5.8999999999999997E-2</v>
      </c>
      <c r="J353" s="1" t="str">
        <f t="shared" si="11"/>
        <v/>
      </c>
      <c r="K353" s="1">
        <f t="shared" si="12"/>
        <v>5.8999999999999997E-2</v>
      </c>
      <c r="M353" s="3" t="s">
        <v>374</v>
      </c>
      <c r="N353">
        <v>53.768619999999999</v>
      </c>
      <c r="O353">
        <v>-1.9282300000000001</v>
      </c>
      <c r="P353">
        <v>-1.9292800000000001</v>
      </c>
      <c r="Q353">
        <v>53.76905</v>
      </c>
      <c r="R353">
        <v>404827</v>
      </c>
      <c r="S353">
        <v>430255</v>
      </c>
      <c r="T353">
        <v>404758</v>
      </c>
      <c r="U353">
        <v>430303</v>
      </c>
      <c r="V353">
        <v>53.76905</v>
      </c>
      <c r="W353">
        <v>53.768590000000003</v>
      </c>
      <c r="X353">
        <v>-1.9282300000000001</v>
      </c>
      <c r="Y353">
        <v>-1.9292800000000001</v>
      </c>
      <c r="AB353" t="s">
        <v>49</v>
      </c>
    </row>
    <row r="354" spans="1:28" x14ac:dyDescent="0.3">
      <c r="A354">
        <v>2327</v>
      </c>
      <c r="B354" t="s">
        <v>65</v>
      </c>
      <c r="C354" s="3">
        <v>9</v>
      </c>
      <c r="E354" s="2">
        <v>123</v>
      </c>
      <c r="F354" s="2" t="s">
        <v>53</v>
      </c>
      <c r="H354" s="1">
        <v>7.0999999999999994E-2</v>
      </c>
      <c r="J354" s="1" t="str">
        <f t="shared" si="11"/>
        <v/>
      </c>
      <c r="K354" s="1">
        <f t="shared" si="12"/>
        <v>7.0999999999999994E-2</v>
      </c>
      <c r="M354" s="3" t="s">
        <v>375</v>
      </c>
      <c r="N354">
        <v>53.76905</v>
      </c>
      <c r="O354">
        <v>-1.9292800000000001</v>
      </c>
      <c r="P354">
        <v>-1.9307300000000001</v>
      </c>
      <c r="Q354">
        <v>53.76961</v>
      </c>
      <c r="R354">
        <v>404758</v>
      </c>
      <c r="S354">
        <v>430303</v>
      </c>
      <c r="T354">
        <v>404662</v>
      </c>
      <c r="U354">
        <v>430365</v>
      </c>
      <c r="V354">
        <v>53.76961</v>
      </c>
      <c r="W354">
        <v>53.76905</v>
      </c>
      <c r="X354">
        <v>-1.9292800000000001</v>
      </c>
      <c r="Y354">
        <v>-1.9307300000000001</v>
      </c>
      <c r="AB354" t="s">
        <v>49</v>
      </c>
    </row>
    <row r="355" spans="1:28" x14ac:dyDescent="0.3">
      <c r="A355">
        <v>2328</v>
      </c>
      <c r="B355" t="s">
        <v>65</v>
      </c>
      <c r="C355" s="3">
        <v>9</v>
      </c>
      <c r="E355" s="2">
        <v>123</v>
      </c>
      <c r="F355" s="2" t="s">
        <v>47</v>
      </c>
      <c r="H355" s="1">
        <v>5.3999999999999999E-2</v>
      </c>
      <c r="J355" s="1" t="str">
        <f t="shared" si="11"/>
        <v/>
      </c>
      <c r="K355" s="1">
        <f t="shared" si="12"/>
        <v>5.3999999999999999E-2</v>
      </c>
      <c r="M355" s="3" t="s">
        <v>376</v>
      </c>
      <c r="N355">
        <v>53.76961</v>
      </c>
      <c r="O355">
        <v>-1.9307300000000001</v>
      </c>
      <c r="P355">
        <v>-1.93177</v>
      </c>
      <c r="Q355">
        <v>53.770060000000001</v>
      </c>
      <c r="R355">
        <v>404662</v>
      </c>
      <c r="S355">
        <v>430365</v>
      </c>
      <c r="T355">
        <v>404594</v>
      </c>
      <c r="U355">
        <v>430415</v>
      </c>
      <c r="V355">
        <v>53.770060000000001</v>
      </c>
      <c r="W355">
        <v>53.76961</v>
      </c>
      <c r="X355">
        <v>-1.9307300000000001</v>
      </c>
      <c r="Y355">
        <v>-1.93177</v>
      </c>
      <c r="AB355" t="s">
        <v>49</v>
      </c>
    </row>
    <row r="356" spans="1:28" x14ac:dyDescent="0.3">
      <c r="A356">
        <v>2330</v>
      </c>
      <c r="B356" t="s">
        <v>65</v>
      </c>
      <c r="C356" s="3">
        <v>9</v>
      </c>
      <c r="E356" s="2">
        <v>123</v>
      </c>
      <c r="F356" s="2" t="s">
        <v>50</v>
      </c>
      <c r="H356" s="1">
        <v>7.9000000000000001E-2</v>
      </c>
      <c r="J356" s="1" t="str">
        <f t="shared" si="11"/>
        <v/>
      </c>
      <c r="K356" s="1">
        <f t="shared" si="12"/>
        <v>7.9000000000000001E-2</v>
      </c>
      <c r="M356" s="3" t="s">
        <v>377</v>
      </c>
      <c r="N356">
        <v>53.770060000000001</v>
      </c>
      <c r="O356">
        <v>-1.93177</v>
      </c>
      <c r="P356">
        <v>-1.9334100000000001</v>
      </c>
      <c r="Q356">
        <v>53.770679999999999</v>
      </c>
      <c r="R356">
        <v>404594</v>
      </c>
      <c r="S356">
        <v>430415</v>
      </c>
      <c r="T356">
        <v>404486</v>
      </c>
      <c r="U356">
        <v>430484</v>
      </c>
      <c r="V356">
        <v>53.770679999999999</v>
      </c>
      <c r="W356">
        <v>53.770060000000001</v>
      </c>
      <c r="X356">
        <v>-1.93177</v>
      </c>
      <c r="Y356">
        <v>-1.9334100000000001</v>
      </c>
      <c r="AB356" t="s">
        <v>49</v>
      </c>
    </row>
    <row r="357" spans="1:28" x14ac:dyDescent="0.3">
      <c r="A357">
        <v>2332</v>
      </c>
      <c r="B357" t="s">
        <v>65</v>
      </c>
      <c r="C357" s="3">
        <v>9</v>
      </c>
      <c r="E357" s="2">
        <v>113</v>
      </c>
      <c r="F357" s="2" t="s">
        <v>222</v>
      </c>
      <c r="H357" s="1">
        <v>2.3E-2</v>
      </c>
      <c r="J357" s="1" t="str">
        <f t="shared" si="11"/>
        <v/>
      </c>
      <c r="K357" s="1">
        <f t="shared" si="12"/>
        <v>2.3E-2</v>
      </c>
      <c r="M357" s="3" t="s">
        <v>378</v>
      </c>
      <c r="N357">
        <v>53.770490000000002</v>
      </c>
      <c r="O357">
        <v>-1.9345300000000001</v>
      </c>
      <c r="P357">
        <v>-1.93401</v>
      </c>
      <c r="Q357">
        <v>53.770440000000001</v>
      </c>
      <c r="R357">
        <v>404412</v>
      </c>
      <c r="S357">
        <v>430462</v>
      </c>
      <c r="T357">
        <v>404446</v>
      </c>
      <c r="U357">
        <v>430457</v>
      </c>
      <c r="V357">
        <v>53.770510000000002</v>
      </c>
      <c r="W357">
        <v>53.770440000000001</v>
      </c>
      <c r="X357">
        <v>-1.93401</v>
      </c>
      <c r="Y357">
        <v>-1.9345300000000001</v>
      </c>
      <c r="AB357" t="s">
        <v>49</v>
      </c>
    </row>
    <row r="358" spans="1:28" x14ac:dyDescent="0.3">
      <c r="A358">
        <v>2333</v>
      </c>
      <c r="B358" t="s">
        <v>65</v>
      </c>
      <c r="C358" s="3">
        <v>9</v>
      </c>
      <c r="E358" s="2">
        <v>113</v>
      </c>
      <c r="F358" s="2" t="s">
        <v>46</v>
      </c>
      <c r="H358" s="1">
        <v>3.3000000000000002E-2</v>
      </c>
      <c r="J358" s="1" t="str">
        <f t="shared" ref="J358:J421" si="13">IF(NOT(ISBLANK(I358)), (H358), "")</f>
        <v/>
      </c>
      <c r="K358" s="1">
        <f t="shared" ref="K358:K421" si="14">IF((ISBLANK(I358)), (H358), "")</f>
        <v>3.3000000000000002E-2</v>
      </c>
      <c r="M358" s="3" t="s">
        <v>379</v>
      </c>
      <c r="N358">
        <v>53.770440000000001</v>
      </c>
      <c r="O358">
        <v>-1.93401</v>
      </c>
      <c r="P358">
        <v>-1.9334100000000001</v>
      </c>
      <c r="Q358">
        <v>53.770679999999999</v>
      </c>
      <c r="R358">
        <v>404446</v>
      </c>
      <c r="S358">
        <v>430457</v>
      </c>
      <c r="T358">
        <v>404486</v>
      </c>
      <c r="U358">
        <v>430484</v>
      </c>
      <c r="V358">
        <v>53.770679999999999</v>
      </c>
      <c r="W358">
        <v>53.770440000000001</v>
      </c>
      <c r="X358">
        <v>-1.9333899999999999</v>
      </c>
      <c r="Y358">
        <v>-1.93401</v>
      </c>
      <c r="AB358" t="s">
        <v>49</v>
      </c>
    </row>
    <row r="359" spans="1:28" x14ac:dyDescent="0.3">
      <c r="A359">
        <v>2336</v>
      </c>
      <c r="B359" t="s">
        <v>65</v>
      </c>
      <c r="C359" s="3">
        <v>9</v>
      </c>
      <c r="E359" s="2">
        <v>113</v>
      </c>
      <c r="F359" s="2" t="s">
        <v>53</v>
      </c>
      <c r="H359" s="1">
        <v>0.16900000000000001</v>
      </c>
      <c r="J359" s="1" t="str">
        <f t="shared" si="13"/>
        <v/>
      </c>
      <c r="K359" s="1">
        <f t="shared" si="14"/>
        <v>0.16900000000000001</v>
      </c>
      <c r="M359" s="3" t="s">
        <v>380</v>
      </c>
      <c r="N359">
        <v>53.756880000000002</v>
      </c>
      <c r="O359">
        <v>-1.9298999999999999</v>
      </c>
      <c r="P359">
        <v>-1.93276</v>
      </c>
      <c r="Q359">
        <v>53.758609999999997</v>
      </c>
      <c r="R359">
        <v>404718</v>
      </c>
      <c r="S359">
        <v>428948</v>
      </c>
      <c r="T359">
        <v>404530</v>
      </c>
      <c r="U359">
        <v>429141</v>
      </c>
      <c r="V359">
        <v>53.758609999999997</v>
      </c>
      <c r="W359">
        <v>53.756880000000002</v>
      </c>
      <c r="X359">
        <v>-1.9298999999999999</v>
      </c>
      <c r="Y359">
        <v>-1.93276</v>
      </c>
      <c r="AB359" t="s">
        <v>49</v>
      </c>
    </row>
    <row r="360" spans="1:28" x14ac:dyDescent="0.3">
      <c r="A360">
        <v>2337</v>
      </c>
      <c r="B360" t="s">
        <v>65</v>
      </c>
      <c r="C360" s="3">
        <v>9</v>
      </c>
      <c r="E360" s="2">
        <v>115</v>
      </c>
      <c r="F360" s="2" t="s">
        <v>50</v>
      </c>
      <c r="H360" s="1">
        <v>0.26100000000000001</v>
      </c>
      <c r="J360" s="1" t="str">
        <f t="shared" si="13"/>
        <v/>
      </c>
      <c r="K360" s="1">
        <f t="shared" si="14"/>
        <v>0.26100000000000001</v>
      </c>
      <c r="M360" s="3" t="s">
        <v>381</v>
      </c>
      <c r="N360">
        <v>53.760100000000001</v>
      </c>
      <c r="O360">
        <v>-1.92946</v>
      </c>
      <c r="P360">
        <v>-1.9298999999999999</v>
      </c>
      <c r="Q360">
        <v>53.756880000000002</v>
      </c>
      <c r="R360">
        <v>404747</v>
      </c>
      <c r="S360">
        <v>429307</v>
      </c>
      <c r="T360">
        <v>404718</v>
      </c>
      <c r="U360">
        <v>428948</v>
      </c>
      <c r="V360">
        <v>53.760100000000001</v>
      </c>
      <c r="W360">
        <v>53.756880000000002</v>
      </c>
      <c r="X360">
        <v>-1.92821</v>
      </c>
      <c r="Y360">
        <v>-1.9299200000000001</v>
      </c>
      <c r="AB360" t="s">
        <v>49</v>
      </c>
    </row>
    <row r="361" spans="1:28" x14ac:dyDescent="0.3">
      <c r="A361">
        <v>2338</v>
      </c>
      <c r="B361" t="s">
        <v>65</v>
      </c>
      <c r="C361" s="3">
        <v>9</v>
      </c>
      <c r="E361" s="2">
        <v>113</v>
      </c>
      <c r="F361" s="2" t="s">
        <v>47</v>
      </c>
      <c r="H361" s="1">
        <v>2.8000000000000001E-2</v>
      </c>
      <c r="J361" s="1" t="str">
        <f t="shared" si="13"/>
        <v/>
      </c>
      <c r="K361" s="1">
        <f t="shared" si="14"/>
        <v>2.8000000000000001E-2</v>
      </c>
      <c r="M361" s="3" t="s">
        <v>382</v>
      </c>
      <c r="N361">
        <v>53.758609999999997</v>
      </c>
      <c r="O361">
        <v>-1.93276</v>
      </c>
      <c r="P361">
        <v>-1.93309</v>
      </c>
      <c r="Q361">
        <v>53.758969999999998</v>
      </c>
      <c r="R361">
        <v>404530</v>
      </c>
      <c r="S361">
        <v>429141</v>
      </c>
      <c r="T361">
        <v>404508</v>
      </c>
      <c r="U361">
        <v>429181</v>
      </c>
      <c r="V361">
        <v>53.758969999999998</v>
      </c>
      <c r="W361">
        <v>53.758609999999997</v>
      </c>
      <c r="X361">
        <v>-1.93276</v>
      </c>
      <c r="Y361">
        <v>-1.93309</v>
      </c>
      <c r="AB361" t="s">
        <v>49</v>
      </c>
    </row>
    <row r="362" spans="1:28" x14ac:dyDescent="0.3">
      <c r="A362">
        <v>2339</v>
      </c>
      <c r="B362" t="s">
        <v>65</v>
      </c>
      <c r="C362" s="3">
        <v>9</v>
      </c>
      <c r="E362" s="2">
        <v>113</v>
      </c>
      <c r="F362" s="2" t="s">
        <v>50</v>
      </c>
      <c r="H362" s="1">
        <v>0.11600000000000001</v>
      </c>
      <c r="J362" s="1" t="str">
        <f t="shared" si="13"/>
        <v/>
      </c>
      <c r="K362" s="1">
        <f t="shared" si="14"/>
        <v>0.11600000000000001</v>
      </c>
      <c r="M362" s="3" t="s">
        <v>383</v>
      </c>
      <c r="N362">
        <v>53.758969999999998</v>
      </c>
      <c r="O362">
        <v>-1.93309</v>
      </c>
      <c r="P362">
        <v>-1.9328000000000001</v>
      </c>
      <c r="Q362">
        <v>53.760599999999997</v>
      </c>
      <c r="R362">
        <v>404508</v>
      </c>
      <c r="S362">
        <v>429181</v>
      </c>
      <c r="T362">
        <v>404527</v>
      </c>
      <c r="U362">
        <v>429362</v>
      </c>
      <c r="V362">
        <v>53.760599999999997</v>
      </c>
      <c r="W362">
        <v>53.758969999999998</v>
      </c>
      <c r="X362">
        <v>-1.9328000000000001</v>
      </c>
      <c r="Y362">
        <v>-1.9332400000000001</v>
      </c>
      <c r="AB362" t="s">
        <v>49</v>
      </c>
    </row>
    <row r="363" spans="1:28" x14ac:dyDescent="0.3">
      <c r="A363">
        <v>2340</v>
      </c>
      <c r="B363" t="s">
        <v>65</v>
      </c>
      <c r="C363" s="3">
        <v>9</v>
      </c>
      <c r="E363" s="2">
        <v>115</v>
      </c>
      <c r="F363" s="2" t="s">
        <v>47</v>
      </c>
      <c r="H363" s="1">
        <v>1.9E-2</v>
      </c>
      <c r="J363" s="1" t="str">
        <f t="shared" si="13"/>
        <v/>
      </c>
      <c r="K363" s="1">
        <f t="shared" si="14"/>
        <v>1.9E-2</v>
      </c>
      <c r="M363" s="3" t="s">
        <v>384</v>
      </c>
      <c r="N363">
        <v>53.760359999999999</v>
      </c>
      <c r="O363">
        <v>-1.9295899999999999</v>
      </c>
      <c r="P363">
        <v>-1.92946</v>
      </c>
      <c r="Q363">
        <v>53.760100000000001</v>
      </c>
      <c r="R363">
        <v>404739</v>
      </c>
      <c r="S363">
        <v>429336</v>
      </c>
      <c r="T363">
        <v>404747</v>
      </c>
      <c r="U363">
        <v>429307</v>
      </c>
      <c r="V363">
        <v>53.760359999999999</v>
      </c>
      <c r="W363">
        <v>53.760100000000001</v>
      </c>
      <c r="X363">
        <v>-1.92946</v>
      </c>
      <c r="Y363">
        <v>-1.9295899999999999</v>
      </c>
      <c r="AB363" t="s">
        <v>49</v>
      </c>
    </row>
    <row r="364" spans="1:28" x14ac:dyDescent="0.3">
      <c r="A364">
        <v>2341</v>
      </c>
      <c r="B364" t="s">
        <v>65</v>
      </c>
      <c r="C364" s="3">
        <v>9</v>
      </c>
      <c r="E364" s="2">
        <v>115</v>
      </c>
      <c r="F364" s="2" t="s">
        <v>53</v>
      </c>
      <c r="H364" s="1">
        <v>0.20200000000000001</v>
      </c>
      <c r="J364" s="1" t="str">
        <f t="shared" si="13"/>
        <v/>
      </c>
      <c r="K364" s="1">
        <f t="shared" si="14"/>
        <v>0.20200000000000001</v>
      </c>
      <c r="M364" s="3" t="s">
        <v>385</v>
      </c>
      <c r="N364">
        <v>53.763159999999999</v>
      </c>
      <c r="O364">
        <v>-1.93093</v>
      </c>
      <c r="P364">
        <v>-1.9295899999999999</v>
      </c>
      <c r="Q364">
        <v>53.760359999999999</v>
      </c>
      <c r="R364">
        <v>404650</v>
      </c>
      <c r="S364">
        <v>429647</v>
      </c>
      <c r="T364">
        <v>404739</v>
      </c>
      <c r="U364">
        <v>429336</v>
      </c>
      <c r="V364">
        <v>53.763159999999999</v>
      </c>
      <c r="W364">
        <v>53.760359999999999</v>
      </c>
      <c r="X364">
        <v>-1.9295899999999999</v>
      </c>
      <c r="Y364">
        <v>-1.93093</v>
      </c>
      <c r="AB364" t="s">
        <v>49</v>
      </c>
    </row>
    <row r="365" spans="1:28" x14ac:dyDescent="0.3">
      <c r="A365">
        <v>2343</v>
      </c>
      <c r="B365" t="s">
        <v>65</v>
      </c>
      <c r="C365" s="3">
        <v>9</v>
      </c>
      <c r="E365" s="2">
        <v>113</v>
      </c>
      <c r="F365" s="2" t="s">
        <v>54</v>
      </c>
      <c r="H365" s="1">
        <v>0.182</v>
      </c>
      <c r="J365" s="1" t="str">
        <f t="shared" si="13"/>
        <v/>
      </c>
      <c r="K365" s="1">
        <f t="shared" si="14"/>
        <v>0.182</v>
      </c>
      <c r="M365" s="3" t="s">
        <v>386</v>
      </c>
      <c r="N365">
        <v>53.760599999999997</v>
      </c>
      <c r="O365">
        <v>-1.9328000000000001</v>
      </c>
      <c r="P365">
        <v>-1.93204</v>
      </c>
      <c r="Q365">
        <v>53.763210000000001</v>
      </c>
      <c r="R365">
        <v>404527</v>
      </c>
      <c r="S365">
        <v>429362</v>
      </c>
      <c r="T365">
        <v>404577</v>
      </c>
      <c r="U365">
        <v>429653</v>
      </c>
      <c r="V365">
        <v>53.763210000000001</v>
      </c>
      <c r="W365">
        <v>53.760599999999997</v>
      </c>
      <c r="X365">
        <v>-1.93204</v>
      </c>
      <c r="Y365">
        <v>-1.9328000000000001</v>
      </c>
      <c r="AB365" t="s">
        <v>49</v>
      </c>
    </row>
    <row r="366" spans="1:28" x14ac:dyDescent="0.3">
      <c r="A366">
        <v>2346</v>
      </c>
      <c r="B366" t="s">
        <v>65</v>
      </c>
      <c r="C366" s="3">
        <v>9</v>
      </c>
      <c r="E366" s="2">
        <v>114</v>
      </c>
      <c r="F366" s="2" t="s">
        <v>50</v>
      </c>
      <c r="H366" s="1">
        <v>5.3999999999999999E-2</v>
      </c>
      <c r="J366" s="1" t="str">
        <f t="shared" si="13"/>
        <v/>
      </c>
      <c r="K366" s="1">
        <f t="shared" si="14"/>
        <v>5.3999999999999999E-2</v>
      </c>
      <c r="M366" s="3" t="s">
        <v>387</v>
      </c>
      <c r="N366">
        <v>53.762270000000001</v>
      </c>
      <c r="O366">
        <v>-1.9262999999999999</v>
      </c>
      <c r="P366">
        <v>-1.9251400000000001</v>
      </c>
      <c r="Q366">
        <v>53.76193</v>
      </c>
      <c r="R366">
        <v>404955</v>
      </c>
      <c r="S366">
        <v>429548</v>
      </c>
      <c r="T366">
        <v>405032</v>
      </c>
      <c r="U366">
        <v>429511</v>
      </c>
      <c r="V366">
        <v>53.762270000000001</v>
      </c>
      <c r="W366">
        <v>53.76193</v>
      </c>
      <c r="X366">
        <v>-1.9251400000000001</v>
      </c>
      <c r="Y366">
        <v>-1.9262999999999999</v>
      </c>
      <c r="AB366" t="s">
        <v>49</v>
      </c>
    </row>
    <row r="367" spans="1:28" x14ac:dyDescent="0.3">
      <c r="A367">
        <v>2347</v>
      </c>
      <c r="B367" t="s">
        <v>65</v>
      </c>
      <c r="C367" s="3">
        <v>9</v>
      </c>
      <c r="E367" s="2">
        <v>257</v>
      </c>
      <c r="F367" s="2" t="s">
        <v>164</v>
      </c>
      <c r="H367" s="1">
        <v>7.3999999999999996E-2</v>
      </c>
      <c r="J367" s="1" t="str">
        <f t="shared" si="13"/>
        <v/>
      </c>
      <c r="K367" s="1">
        <f t="shared" si="14"/>
        <v>7.3999999999999996E-2</v>
      </c>
      <c r="M367" s="3" t="s">
        <v>388</v>
      </c>
      <c r="N367">
        <v>53.743720000000003</v>
      </c>
      <c r="O367">
        <v>-1.9069400000000001</v>
      </c>
      <c r="P367">
        <v>-1.9073599999999999</v>
      </c>
      <c r="Q367">
        <v>53.74268</v>
      </c>
      <c r="R367">
        <v>406234</v>
      </c>
      <c r="S367">
        <v>427486</v>
      </c>
      <c r="T367">
        <v>406207</v>
      </c>
      <c r="U367">
        <v>427370</v>
      </c>
      <c r="V367">
        <v>53.743720000000003</v>
      </c>
      <c r="W367">
        <v>53.74268</v>
      </c>
      <c r="X367">
        <v>-1.9069400000000001</v>
      </c>
      <c r="Y367">
        <v>-1.9073599999999999</v>
      </c>
      <c r="AB367" t="s">
        <v>49</v>
      </c>
    </row>
    <row r="368" spans="1:28" x14ac:dyDescent="0.3">
      <c r="A368">
        <v>2348</v>
      </c>
      <c r="B368" t="s">
        <v>65</v>
      </c>
      <c r="C368" s="3">
        <v>9</v>
      </c>
      <c r="E368" s="2">
        <v>549</v>
      </c>
      <c r="F368" s="2" t="s">
        <v>61</v>
      </c>
      <c r="H368" s="1">
        <v>4.5999999999999999E-2</v>
      </c>
      <c r="J368" s="1" t="str">
        <f t="shared" si="13"/>
        <v/>
      </c>
      <c r="K368" s="1">
        <f t="shared" si="14"/>
        <v>4.5999999999999999E-2</v>
      </c>
      <c r="M368" s="3" t="s">
        <v>389</v>
      </c>
      <c r="N368">
        <v>53.734459999999999</v>
      </c>
      <c r="O368">
        <v>-1.90754</v>
      </c>
      <c r="P368">
        <v>-1.90839</v>
      </c>
      <c r="Q368">
        <v>53.734020000000001</v>
      </c>
      <c r="R368">
        <v>406196</v>
      </c>
      <c r="S368">
        <v>426456</v>
      </c>
      <c r="T368">
        <v>406140</v>
      </c>
      <c r="U368">
        <v>426407</v>
      </c>
      <c r="V368">
        <v>53.734459999999999</v>
      </c>
      <c r="W368">
        <v>53.734020000000001</v>
      </c>
      <c r="X368">
        <v>-1.90754</v>
      </c>
      <c r="Y368">
        <v>-1.90839</v>
      </c>
      <c r="AB368" t="s">
        <v>49</v>
      </c>
    </row>
    <row r="369" spans="1:28" x14ac:dyDescent="0.3">
      <c r="A369">
        <v>2349</v>
      </c>
      <c r="B369" t="s">
        <v>65</v>
      </c>
      <c r="C369" s="3">
        <v>9</v>
      </c>
      <c r="E369" s="2">
        <v>485</v>
      </c>
      <c r="F369" s="2" t="s">
        <v>61</v>
      </c>
      <c r="H369" s="1">
        <v>0.13600000000000001</v>
      </c>
      <c r="J369" s="1" t="str">
        <f t="shared" si="13"/>
        <v/>
      </c>
      <c r="K369" s="1">
        <f t="shared" si="14"/>
        <v>0.13600000000000001</v>
      </c>
      <c r="M369" s="3" t="s">
        <v>390</v>
      </c>
      <c r="N369">
        <v>53.737839999999998</v>
      </c>
      <c r="O369">
        <v>-1.9081900000000001</v>
      </c>
      <c r="P369">
        <v>-1.90683</v>
      </c>
      <c r="Q369">
        <v>53.739269999999998</v>
      </c>
      <c r="R369">
        <v>406153</v>
      </c>
      <c r="S369">
        <v>426832</v>
      </c>
      <c r="T369">
        <v>406242</v>
      </c>
      <c r="U369">
        <v>426991</v>
      </c>
      <c r="V369">
        <v>53.739269999999998</v>
      </c>
      <c r="W369">
        <v>53.737839999999998</v>
      </c>
      <c r="X369">
        <v>-1.9066000000000001</v>
      </c>
      <c r="Y369">
        <v>-1.9081900000000001</v>
      </c>
      <c r="AB369" t="s">
        <v>49</v>
      </c>
    </row>
    <row r="370" spans="1:28" x14ac:dyDescent="0.3">
      <c r="A370">
        <v>2350</v>
      </c>
      <c r="B370" t="s">
        <v>65</v>
      </c>
      <c r="C370" s="3">
        <v>9</v>
      </c>
      <c r="E370" s="2">
        <v>485</v>
      </c>
      <c r="F370" s="2" t="s">
        <v>53</v>
      </c>
      <c r="H370" s="1">
        <v>1.9E-2</v>
      </c>
      <c r="J370" s="1" t="str">
        <f t="shared" si="13"/>
        <v/>
      </c>
      <c r="K370" s="1">
        <f t="shared" si="14"/>
        <v>1.9E-2</v>
      </c>
      <c r="M370" s="3" t="s">
        <v>391</v>
      </c>
      <c r="N370">
        <v>53.739269999999998</v>
      </c>
      <c r="O370">
        <v>-1.90683</v>
      </c>
      <c r="P370">
        <v>-1.9068099999999999</v>
      </c>
      <c r="Q370">
        <v>53.739559999999997</v>
      </c>
      <c r="R370">
        <v>406242</v>
      </c>
      <c r="S370">
        <v>426991</v>
      </c>
      <c r="T370">
        <v>406243</v>
      </c>
      <c r="U370">
        <v>427023</v>
      </c>
      <c r="V370">
        <v>53.739559999999997</v>
      </c>
      <c r="W370">
        <v>53.739269999999998</v>
      </c>
      <c r="X370">
        <v>-1.9068099999999999</v>
      </c>
      <c r="Y370">
        <v>-1.9068400000000001</v>
      </c>
      <c r="AB370" t="s">
        <v>49</v>
      </c>
    </row>
    <row r="371" spans="1:28" x14ac:dyDescent="0.3">
      <c r="A371">
        <v>2351</v>
      </c>
      <c r="B371" t="s">
        <v>65</v>
      </c>
      <c r="C371" s="3">
        <v>9</v>
      </c>
      <c r="E371" s="2">
        <v>285</v>
      </c>
      <c r="F371" s="2" t="s">
        <v>61</v>
      </c>
      <c r="H371" s="1">
        <v>0.31</v>
      </c>
      <c r="J371" s="1" t="str">
        <f t="shared" si="13"/>
        <v/>
      </c>
      <c r="K371" s="1">
        <f t="shared" si="14"/>
        <v>0.31</v>
      </c>
      <c r="M371" s="3" t="s">
        <v>392</v>
      </c>
      <c r="N371">
        <v>53.739820000000002</v>
      </c>
      <c r="O371">
        <v>-1.9068000000000001</v>
      </c>
      <c r="P371">
        <v>-1.89957</v>
      </c>
      <c r="Q371">
        <v>53.739409999999999</v>
      </c>
      <c r="R371">
        <v>406244</v>
      </c>
      <c r="S371">
        <v>427052</v>
      </c>
      <c r="T371">
        <v>406721</v>
      </c>
      <c r="U371">
        <v>427007</v>
      </c>
      <c r="V371">
        <v>53.740070000000003</v>
      </c>
      <c r="W371">
        <v>53.739370000000001</v>
      </c>
      <c r="X371">
        <v>-1.89957</v>
      </c>
      <c r="Y371">
        <v>-1.9068000000000001</v>
      </c>
      <c r="AB371" t="s">
        <v>49</v>
      </c>
    </row>
    <row r="372" spans="1:28" x14ac:dyDescent="0.3">
      <c r="A372">
        <v>2367</v>
      </c>
      <c r="B372" t="s">
        <v>65</v>
      </c>
      <c r="C372" s="3">
        <v>9</v>
      </c>
      <c r="E372" s="2">
        <v>113</v>
      </c>
      <c r="F372" s="2" t="s">
        <v>231</v>
      </c>
      <c r="H372" s="1">
        <v>0.123</v>
      </c>
      <c r="J372" s="1" t="str">
        <f t="shared" si="13"/>
        <v/>
      </c>
      <c r="K372" s="1">
        <f t="shared" si="14"/>
        <v>0.123</v>
      </c>
      <c r="M372" s="3" t="s">
        <v>393</v>
      </c>
      <c r="N372">
        <v>53.770679999999999</v>
      </c>
      <c r="O372">
        <v>-1.9334100000000001</v>
      </c>
      <c r="P372">
        <v>-1.9330400000000001</v>
      </c>
      <c r="Q372">
        <v>53.772100000000002</v>
      </c>
      <c r="R372">
        <v>404486</v>
      </c>
      <c r="S372">
        <v>430484</v>
      </c>
      <c r="T372">
        <v>404510</v>
      </c>
      <c r="U372">
        <v>430642</v>
      </c>
      <c r="V372">
        <v>53.772100000000002</v>
      </c>
      <c r="W372">
        <v>53.770679999999999</v>
      </c>
      <c r="X372">
        <v>-1.9330400000000001</v>
      </c>
      <c r="Y372">
        <v>-1.9341200000000001</v>
      </c>
      <c r="AB372" t="s">
        <v>49</v>
      </c>
    </row>
    <row r="373" spans="1:28" x14ac:dyDescent="0.3">
      <c r="A373">
        <v>2368</v>
      </c>
      <c r="B373" t="s">
        <v>65</v>
      </c>
      <c r="C373" s="3">
        <v>9</v>
      </c>
      <c r="E373" s="2">
        <v>257</v>
      </c>
      <c r="F373" s="2" t="s">
        <v>53</v>
      </c>
      <c r="H373" s="1">
        <v>0.115</v>
      </c>
      <c r="J373" s="1" t="str">
        <f t="shared" si="13"/>
        <v/>
      </c>
      <c r="K373" s="1">
        <f t="shared" si="14"/>
        <v>0.115</v>
      </c>
      <c r="M373" s="3" t="s">
        <v>394</v>
      </c>
      <c r="N373">
        <v>53.747880000000002</v>
      </c>
      <c r="O373">
        <v>-1.91452</v>
      </c>
      <c r="P373">
        <v>-1.91174</v>
      </c>
      <c r="Q373">
        <v>53.747700000000002</v>
      </c>
      <c r="R373">
        <v>405734</v>
      </c>
      <c r="S373">
        <v>427948</v>
      </c>
      <c r="T373">
        <v>405917</v>
      </c>
      <c r="U373">
        <v>427928</v>
      </c>
      <c r="V373">
        <v>53.747880000000002</v>
      </c>
      <c r="W373">
        <v>53.747700000000002</v>
      </c>
      <c r="X373">
        <v>-1.91174</v>
      </c>
      <c r="Y373">
        <v>-1.91452</v>
      </c>
      <c r="AB373" t="s">
        <v>49</v>
      </c>
    </row>
    <row r="374" spans="1:28" x14ac:dyDescent="0.3">
      <c r="A374">
        <v>2372</v>
      </c>
      <c r="B374" t="s">
        <v>65</v>
      </c>
      <c r="C374" s="3">
        <v>9</v>
      </c>
      <c r="E374" s="2">
        <v>257</v>
      </c>
      <c r="F374" s="2" t="s">
        <v>47</v>
      </c>
      <c r="H374" s="1">
        <v>6.9000000000000006E-2</v>
      </c>
      <c r="J374" s="1" t="str">
        <f t="shared" si="13"/>
        <v/>
      </c>
      <c r="K374" s="1">
        <f t="shared" si="14"/>
        <v>6.9000000000000006E-2</v>
      </c>
      <c r="M374" s="3" t="s">
        <v>395</v>
      </c>
      <c r="N374">
        <v>53.747700000000002</v>
      </c>
      <c r="O374">
        <v>-1.91174</v>
      </c>
      <c r="P374">
        <v>-1.9101399999999999</v>
      </c>
      <c r="Q374">
        <v>53.74738</v>
      </c>
      <c r="R374">
        <v>405917</v>
      </c>
      <c r="S374">
        <v>427928</v>
      </c>
      <c r="T374">
        <v>406023</v>
      </c>
      <c r="U374">
        <v>427893</v>
      </c>
      <c r="V374">
        <v>53.747700000000002</v>
      </c>
      <c r="W374">
        <v>53.74738</v>
      </c>
      <c r="X374">
        <v>-1.9101399999999999</v>
      </c>
      <c r="Y374">
        <v>-1.91174</v>
      </c>
      <c r="AB374" t="s">
        <v>49</v>
      </c>
    </row>
    <row r="375" spans="1:28" x14ac:dyDescent="0.3">
      <c r="A375">
        <v>2373</v>
      </c>
      <c r="B375" t="s">
        <v>65</v>
      </c>
      <c r="C375" s="3">
        <v>9</v>
      </c>
      <c r="E375" s="2">
        <v>259</v>
      </c>
      <c r="F375" s="2" t="s">
        <v>61</v>
      </c>
      <c r="H375" s="1">
        <v>5.3999999999999999E-2</v>
      </c>
      <c r="J375" s="1" t="str">
        <f t="shared" si="13"/>
        <v/>
      </c>
      <c r="K375" s="1">
        <f t="shared" si="14"/>
        <v>5.3999999999999999E-2</v>
      </c>
      <c r="M375" s="3" t="s">
        <v>396</v>
      </c>
      <c r="N375">
        <v>53.74906</v>
      </c>
      <c r="O375">
        <v>-1.9105000000000001</v>
      </c>
      <c r="P375">
        <v>-1.9114199999999999</v>
      </c>
      <c r="Q375">
        <v>53.748600000000003</v>
      </c>
      <c r="R375">
        <v>405999</v>
      </c>
      <c r="S375">
        <v>428080</v>
      </c>
      <c r="T375">
        <v>405938</v>
      </c>
      <c r="U375">
        <v>428029</v>
      </c>
      <c r="V375">
        <v>53.74906</v>
      </c>
      <c r="W375">
        <v>53.748600000000003</v>
      </c>
      <c r="X375">
        <v>-1.9105000000000001</v>
      </c>
      <c r="Y375">
        <v>-1.9114199999999999</v>
      </c>
      <c r="AB375" t="s">
        <v>49</v>
      </c>
    </row>
    <row r="376" spans="1:28" x14ac:dyDescent="0.3">
      <c r="A376">
        <v>2375</v>
      </c>
      <c r="B376" t="s">
        <v>65</v>
      </c>
      <c r="C376" s="3">
        <v>9</v>
      </c>
      <c r="E376" s="2">
        <v>497</v>
      </c>
      <c r="F376" s="2" t="s">
        <v>61</v>
      </c>
      <c r="H376" s="1">
        <v>0.11700000000000001</v>
      </c>
      <c r="J376" s="1" t="str">
        <f t="shared" si="13"/>
        <v/>
      </c>
      <c r="K376" s="1">
        <f t="shared" si="14"/>
        <v>0.11700000000000001</v>
      </c>
      <c r="M376" s="3" t="s">
        <v>397</v>
      </c>
      <c r="N376">
        <v>53.743879999999997</v>
      </c>
      <c r="O376">
        <v>-1.9225000000000001</v>
      </c>
      <c r="P376">
        <v>-1.92289</v>
      </c>
      <c r="Q376">
        <v>53.742249999999999</v>
      </c>
      <c r="R376">
        <v>405208</v>
      </c>
      <c r="S376">
        <v>427503</v>
      </c>
      <c r="T376">
        <v>405182</v>
      </c>
      <c r="U376">
        <v>427321</v>
      </c>
      <c r="V376">
        <v>53.743879999999997</v>
      </c>
      <c r="W376">
        <v>53.742249999999999</v>
      </c>
      <c r="X376">
        <v>-1.92249</v>
      </c>
      <c r="Y376">
        <v>-1.92289</v>
      </c>
      <c r="AB376" t="s">
        <v>49</v>
      </c>
    </row>
    <row r="377" spans="1:28" x14ac:dyDescent="0.3">
      <c r="A377">
        <v>2380</v>
      </c>
      <c r="B377" t="s">
        <v>65</v>
      </c>
      <c r="C377" s="3">
        <v>9</v>
      </c>
      <c r="E377" s="2">
        <v>257</v>
      </c>
      <c r="F377" s="2" t="s">
        <v>56</v>
      </c>
      <c r="H377" s="1">
        <v>5.2999999999999999E-2</v>
      </c>
      <c r="J377" s="1" t="str">
        <f t="shared" si="13"/>
        <v/>
      </c>
      <c r="K377" s="1">
        <f t="shared" si="14"/>
        <v>5.2999999999999999E-2</v>
      </c>
      <c r="M377" s="3" t="s">
        <v>398</v>
      </c>
      <c r="N377">
        <v>53.744459999999997</v>
      </c>
      <c r="O377">
        <v>-1.9072499999999999</v>
      </c>
      <c r="P377">
        <v>-1.9069400000000001</v>
      </c>
      <c r="Q377">
        <v>53.743720000000003</v>
      </c>
      <c r="R377">
        <v>406214</v>
      </c>
      <c r="S377">
        <v>427568</v>
      </c>
      <c r="T377">
        <v>406234</v>
      </c>
      <c r="U377">
        <v>427486</v>
      </c>
      <c r="V377">
        <v>53.744459999999997</v>
      </c>
      <c r="W377">
        <v>53.743720000000003</v>
      </c>
      <c r="X377">
        <v>-1.9069</v>
      </c>
      <c r="Y377">
        <v>-1.9072499999999999</v>
      </c>
      <c r="AB377" t="s">
        <v>49</v>
      </c>
    </row>
    <row r="378" spans="1:28" x14ac:dyDescent="0.3">
      <c r="A378">
        <v>2381</v>
      </c>
      <c r="B378" t="s">
        <v>65</v>
      </c>
      <c r="C378" s="3">
        <v>9</v>
      </c>
      <c r="E378" s="2">
        <v>257</v>
      </c>
      <c r="F378" s="2" t="s">
        <v>54</v>
      </c>
      <c r="H378" s="1">
        <v>0.11899999999999999</v>
      </c>
      <c r="J378" s="1" t="str">
        <f t="shared" si="13"/>
        <v/>
      </c>
      <c r="K378" s="1">
        <f t="shared" si="14"/>
        <v>0.11899999999999999</v>
      </c>
      <c r="M378" s="3" t="s">
        <v>399</v>
      </c>
      <c r="N378">
        <v>53.746040000000001</v>
      </c>
      <c r="O378">
        <v>-1.90838</v>
      </c>
      <c r="P378">
        <v>-1.9072499999999999</v>
      </c>
      <c r="Q378">
        <v>53.744459999999997</v>
      </c>
      <c r="R378">
        <v>406139</v>
      </c>
      <c r="S378">
        <v>427744</v>
      </c>
      <c r="T378">
        <v>406214</v>
      </c>
      <c r="U378">
        <v>427568</v>
      </c>
      <c r="V378">
        <v>53.746040000000001</v>
      </c>
      <c r="W378">
        <v>53.744459999999997</v>
      </c>
      <c r="X378">
        <v>-1.9072499999999999</v>
      </c>
      <c r="Y378">
        <v>-1.90838</v>
      </c>
      <c r="AB378" t="s">
        <v>49</v>
      </c>
    </row>
    <row r="379" spans="1:28" x14ac:dyDescent="0.3">
      <c r="A379">
        <v>2403</v>
      </c>
      <c r="B379" t="s">
        <v>65</v>
      </c>
      <c r="C379" s="3">
        <v>9</v>
      </c>
      <c r="E379" s="2">
        <v>143</v>
      </c>
      <c r="F379" s="2" t="s">
        <v>50</v>
      </c>
      <c r="H379" s="1">
        <v>0.13100000000000001</v>
      </c>
      <c r="J379" s="1" t="str">
        <f t="shared" si="13"/>
        <v/>
      </c>
      <c r="K379" s="1">
        <f t="shared" si="14"/>
        <v>0.13100000000000001</v>
      </c>
      <c r="M379" s="3" t="s">
        <v>400</v>
      </c>
      <c r="N379">
        <v>53.752160000000003</v>
      </c>
      <c r="O379">
        <v>-1.9349400000000001</v>
      </c>
      <c r="P379">
        <v>-1.93483</v>
      </c>
      <c r="Q379">
        <v>53.75029</v>
      </c>
      <c r="R379">
        <v>404387</v>
      </c>
      <c r="S379">
        <v>428423</v>
      </c>
      <c r="T379">
        <v>404394</v>
      </c>
      <c r="U379">
        <v>428215</v>
      </c>
      <c r="V379">
        <v>53.752160000000003</v>
      </c>
      <c r="W379">
        <v>53.75029</v>
      </c>
      <c r="X379">
        <v>-1.93483</v>
      </c>
      <c r="Y379">
        <v>-1.9351</v>
      </c>
      <c r="AB379" t="s">
        <v>49</v>
      </c>
    </row>
    <row r="380" spans="1:28" x14ac:dyDescent="0.3">
      <c r="A380">
        <v>2404</v>
      </c>
      <c r="B380" t="s">
        <v>65</v>
      </c>
      <c r="C380" s="3">
        <v>9</v>
      </c>
      <c r="E380" s="2">
        <v>143</v>
      </c>
      <c r="F380" s="2" t="s">
        <v>47</v>
      </c>
      <c r="H380" s="1">
        <v>5.5E-2</v>
      </c>
      <c r="J380" s="1" t="str">
        <f t="shared" si="13"/>
        <v/>
      </c>
      <c r="K380" s="1">
        <f t="shared" si="14"/>
        <v>5.5E-2</v>
      </c>
      <c r="M380" s="3" t="s">
        <v>401</v>
      </c>
      <c r="N380">
        <v>53.752960000000002</v>
      </c>
      <c r="O380">
        <v>-1.9347799999999999</v>
      </c>
      <c r="P380">
        <v>-1.9349400000000001</v>
      </c>
      <c r="Q380">
        <v>53.752160000000003</v>
      </c>
      <c r="R380">
        <v>404397</v>
      </c>
      <c r="S380">
        <v>428512</v>
      </c>
      <c r="T380">
        <v>404387</v>
      </c>
      <c r="U380">
        <v>428423</v>
      </c>
      <c r="V380">
        <v>53.752960000000002</v>
      </c>
      <c r="W380">
        <v>53.752160000000003</v>
      </c>
      <c r="X380">
        <v>-1.9347799999999999</v>
      </c>
      <c r="Y380">
        <v>-1.9349400000000001</v>
      </c>
      <c r="AB380" t="s">
        <v>49</v>
      </c>
    </row>
    <row r="381" spans="1:28" x14ac:dyDescent="0.3">
      <c r="A381">
        <v>2406</v>
      </c>
      <c r="B381" t="s">
        <v>65</v>
      </c>
      <c r="C381" s="3">
        <v>9</v>
      </c>
      <c r="E381" s="2">
        <v>143</v>
      </c>
      <c r="F381" s="2" t="s">
        <v>53</v>
      </c>
      <c r="H381" s="1">
        <v>2.5999999999999999E-2</v>
      </c>
      <c r="J381" s="1" t="str">
        <f t="shared" si="13"/>
        <v/>
      </c>
      <c r="K381" s="1">
        <f t="shared" si="14"/>
        <v>2.5999999999999999E-2</v>
      </c>
      <c r="M381" s="3" t="s">
        <v>402</v>
      </c>
      <c r="N381">
        <v>53.753309999999999</v>
      </c>
      <c r="O381">
        <v>-1.93449</v>
      </c>
      <c r="P381">
        <v>-1.9347799999999999</v>
      </c>
      <c r="Q381">
        <v>53.752960000000002</v>
      </c>
      <c r="R381">
        <v>404416</v>
      </c>
      <c r="S381">
        <v>428551</v>
      </c>
      <c r="T381">
        <v>404397</v>
      </c>
      <c r="U381">
        <v>428512</v>
      </c>
      <c r="V381">
        <v>53.753309999999999</v>
      </c>
      <c r="W381">
        <v>53.752960000000002</v>
      </c>
      <c r="X381">
        <v>-1.93449</v>
      </c>
      <c r="Y381">
        <v>-1.9347799999999999</v>
      </c>
      <c r="AB381" t="s">
        <v>49</v>
      </c>
    </row>
    <row r="382" spans="1:28" x14ac:dyDescent="0.3">
      <c r="A382">
        <v>2414</v>
      </c>
      <c r="B382" t="s">
        <v>170</v>
      </c>
      <c r="C382" s="3">
        <v>5</v>
      </c>
      <c r="E382" s="11">
        <v>151</v>
      </c>
      <c r="F382" s="2" t="s">
        <v>54</v>
      </c>
      <c r="H382" s="1">
        <v>0.02</v>
      </c>
      <c r="I382" s="4">
        <v>45448</v>
      </c>
      <c r="J382" s="1">
        <f t="shared" si="13"/>
        <v>0.02</v>
      </c>
      <c r="K382" s="1" t="str">
        <f t="shared" si="14"/>
        <v/>
      </c>
      <c r="M382" s="3" t="s">
        <v>403</v>
      </c>
      <c r="N382">
        <v>53.723509999999997</v>
      </c>
      <c r="O382">
        <v>-1.9361699999999999</v>
      </c>
      <c r="P382">
        <v>-1.93659</v>
      </c>
      <c r="Q382">
        <v>53.723350000000003</v>
      </c>
      <c r="R382">
        <v>404308</v>
      </c>
      <c r="S382">
        <v>425235</v>
      </c>
      <c r="T382">
        <v>404281</v>
      </c>
      <c r="U382">
        <v>425218</v>
      </c>
      <c r="V382">
        <v>53.723509999999997</v>
      </c>
      <c r="W382">
        <v>53.723350000000003</v>
      </c>
      <c r="X382">
        <v>-1.9361699999999999</v>
      </c>
      <c r="Y382">
        <v>-1.93659</v>
      </c>
      <c r="AB382" t="s">
        <v>49</v>
      </c>
    </row>
    <row r="383" spans="1:28" x14ac:dyDescent="0.3">
      <c r="A383">
        <v>2415</v>
      </c>
      <c r="B383" t="s">
        <v>170</v>
      </c>
      <c r="C383" s="3">
        <v>5</v>
      </c>
      <c r="E383" s="11">
        <v>151</v>
      </c>
      <c r="F383" s="2" t="s">
        <v>50</v>
      </c>
      <c r="H383" s="1">
        <v>0.123</v>
      </c>
      <c r="I383" s="4">
        <v>45448</v>
      </c>
      <c r="J383" s="1">
        <f t="shared" si="13"/>
        <v>0.123</v>
      </c>
      <c r="K383" s="1" t="str">
        <f t="shared" si="14"/>
        <v/>
      </c>
      <c r="M383" s="3" t="s">
        <v>404</v>
      </c>
      <c r="N383">
        <v>53.724150000000002</v>
      </c>
      <c r="O383">
        <v>-1.9333899999999999</v>
      </c>
      <c r="P383">
        <v>-1.9361699999999999</v>
      </c>
      <c r="Q383">
        <v>53.723509999999997</v>
      </c>
      <c r="R383">
        <v>404492</v>
      </c>
      <c r="S383">
        <v>425307</v>
      </c>
      <c r="T383">
        <v>404308</v>
      </c>
      <c r="U383">
        <v>425235</v>
      </c>
      <c r="V383">
        <v>53.724150000000002</v>
      </c>
      <c r="W383">
        <v>53.723509999999997</v>
      </c>
      <c r="X383">
        <v>-1.9333899999999999</v>
      </c>
      <c r="Y383">
        <v>-1.9361699999999999</v>
      </c>
      <c r="AB383" t="s">
        <v>49</v>
      </c>
    </row>
    <row r="384" spans="1:28" x14ac:dyDescent="0.3">
      <c r="A384">
        <v>2422</v>
      </c>
      <c r="B384" t="s">
        <v>65</v>
      </c>
      <c r="C384" s="3">
        <v>9</v>
      </c>
      <c r="E384" s="2">
        <v>544</v>
      </c>
      <c r="F384" s="2" t="s">
        <v>61</v>
      </c>
      <c r="H384" s="1">
        <v>0.122</v>
      </c>
      <c r="J384" s="1" t="str">
        <f t="shared" si="13"/>
        <v/>
      </c>
      <c r="K384" s="1">
        <f t="shared" si="14"/>
        <v>0.122</v>
      </c>
      <c r="M384" s="3" t="s">
        <v>405</v>
      </c>
      <c r="N384">
        <v>53.729370000000003</v>
      </c>
      <c r="O384">
        <v>-1.91449</v>
      </c>
      <c r="P384">
        <v>-1.91692</v>
      </c>
      <c r="Q384">
        <v>53.728369999999998</v>
      </c>
      <c r="R384">
        <v>405738</v>
      </c>
      <c r="S384">
        <v>425889</v>
      </c>
      <c r="T384">
        <v>405578</v>
      </c>
      <c r="U384">
        <v>425777</v>
      </c>
      <c r="V384">
        <v>53.729370000000003</v>
      </c>
      <c r="W384">
        <v>53.728369999999998</v>
      </c>
      <c r="X384">
        <v>-1.91449</v>
      </c>
      <c r="Y384">
        <v>-1.91692</v>
      </c>
      <c r="AB384" t="s">
        <v>49</v>
      </c>
    </row>
    <row r="385" spans="1:28" x14ac:dyDescent="0.3">
      <c r="A385">
        <v>2423</v>
      </c>
      <c r="B385" t="s">
        <v>65</v>
      </c>
      <c r="C385" s="3">
        <v>9</v>
      </c>
      <c r="E385" s="2">
        <v>548</v>
      </c>
      <c r="F385" s="2" t="s">
        <v>50</v>
      </c>
      <c r="H385" s="1">
        <v>0.15</v>
      </c>
      <c r="J385" s="1" t="str">
        <f t="shared" si="13"/>
        <v/>
      </c>
      <c r="K385" s="1">
        <f t="shared" si="14"/>
        <v>0.15</v>
      </c>
      <c r="M385" s="3" t="s">
        <v>406</v>
      </c>
      <c r="N385">
        <v>53.731870000000001</v>
      </c>
      <c r="O385">
        <v>-1.90571</v>
      </c>
      <c r="P385">
        <v>-1.9026400000000001</v>
      </c>
      <c r="Q385">
        <v>53.730670000000003</v>
      </c>
      <c r="R385">
        <v>406317</v>
      </c>
      <c r="S385">
        <v>426168</v>
      </c>
      <c r="T385">
        <v>406520</v>
      </c>
      <c r="U385">
        <v>426035</v>
      </c>
      <c r="V385">
        <v>53.731870000000001</v>
      </c>
      <c r="W385">
        <v>53.730670000000003</v>
      </c>
      <c r="X385">
        <v>-1.9026400000000001</v>
      </c>
      <c r="Y385">
        <v>-1.90571</v>
      </c>
      <c r="AB385" t="s">
        <v>49</v>
      </c>
    </row>
    <row r="386" spans="1:28" x14ac:dyDescent="0.3">
      <c r="A386">
        <v>2425</v>
      </c>
      <c r="B386" t="s">
        <v>65</v>
      </c>
      <c r="C386" s="3">
        <v>9</v>
      </c>
      <c r="E386" s="2">
        <v>548</v>
      </c>
      <c r="F386" s="2" t="s">
        <v>47</v>
      </c>
      <c r="H386" s="1">
        <v>5.1999999999999998E-2</v>
      </c>
      <c r="J386" s="1" t="str">
        <f t="shared" si="13"/>
        <v/>
      </c>
      <c r="K386" s="1">
        <f t="shared" si="14"/>
        <v>5.1999999999999998E-2</v>
      </c>
      <c r="M386" s="3" t="s">
        <v>407</v>
      </c>
      <c r="N386">
        <v>53.732280000000003</v>
      </c>
      <c r="O386">
        <v>-1.90679</v>
      </c>
      <c r="P386">
        <v>-1.90571</v>
      </c>
      <c r="Q386">
        <v>53.731870000000001</v>
      </c>
      <c r="R386">
        <v>406246</v>
      </c>
      <c r="S386">
        <v>426213</v>
      </c>
      <c r="T386">
        <v>406317</v>
      </c>
      <c r="U386">
        <v>426168</v>
      </c>
      <c r="V386">
        <v>53.732280000000003</v>
      </c>
      <c r="W386">
        <v>53.731870000000001</v>
      </c>
      <c r="X386">
        <v>-1.90571</v>
      </c>
      <c r="Y386">
        <v>-1.90679</v>
      </c>
      <c r="AB386" t="s">
        <v>49</v>
      </c>
    </row>
    <row r="387" spans="1:28" x14ac:dyDescent="0.3">
      <c r="A387">
        <v>2426</v>
      </c>
      <c r="B387" t="s">
        <v>65</v>
      </c>
      <c r="C387" s="3">
        <v>9</v>
      </c>
      <c r="E387" s="2">
        <v>550</v>
      </c>
      <c r="F387" s="2" t="s">
        <v>61</v>
      </c>
      <c r="H387" s="1">
        <v>0.11600000000000001</v>
      </c>
      <c r="J387" s="1" t="str">
        <f t="shared" si="13"/>
        <v/>
      </c>
      <c r="K387" s="1">
        <f t="shared" si="14"/>
        <v>0.11600000000000001</v>
      </c>
      <c r="M387" s="3" t="s">
        <v>408</v>
      </c>
      <c r="N387">
        <v>53.731870000000001</v>
      </c>
      <c r="O387">
        <v>-1.90571</v>
      </c>
      <c r="P387">
        <v>-1.9042699999999999</v>
      </c>
      <c r="Q387">
        <v>53.733310000000003</v>
      </c>
      <c r="R387">
        <v>406317</v>
      </c>
      <c r="S387">
        <v>426168</v>
      </c>
      <c r="T387">
        <v>406412</v>
      </c>
      <c r="U387">
        <v>426328</v>
      </c>
      <c r="V387">
        <v>53.733310000000003</v>
      </c>
      <c r="W387">
        <v>53.731870000000001</v>
      </c>
      <c r="X387">
        <v>-1.9042699999999999</v>
      </c>
      <c r="Y387">
        <v>-1.90571</v>
      </c>
      <c r="AB387" t="s">
        <v>49</v>
      </c>
    </row>
    <row r="388" spans="1:28" x14ac:dyDescent="0.3">
      <c r="A388">
        <v>2427</v>
      </c>
      <c r="B388" t="s">
        <v>65</v>
      </c>
      <c r="C388" s="3">
        <v>9</v>
      </c>
      <c r="E388" s="2">
        <v>548</v>
      </c>
      <c r="F388" s="2" t="s">
        <v>53</v>
      </c>
      <c r="H388" s="1">
        <v>0.151</v>
      </c>
      <c r="J388" s="1" t="str">
        <f t="shared" si="13"/>
        <v/>
      </c>
      <c r="K388" s="1">
        <f t="shared" si="14"/>
        <v>0.151</v>
      </c>
      <c r="M388" s="3" t="s">
        <v>409</v>
      </c>
      <c r="N388">
        <v>53.733460000000001</v>
      </c>
      <c r="O388">
        <v>-1.90988</v>
      </c>
      <c r="P388">
        <v>-1.90679</v>
      </c>
      <c r="Q388">
        <v>53.732280000000003</v>
      </c>
      <c r="R388">
        <v>406042</v>
      </c>
      <c r="S388">
        <v>426344</v>
      </c>
      <c r="T388">
        <v>406246</v>
      </c>
      <c r="U388">
        <v>426213</v>
      </c>
      <c r="V388">
        <v>53.733460000000001</v>
      </c>
      <c r="W388">
        <v>53.732280000000003</v>
      </c>
      <c r="X388">
        <v>-1.90679</v>
      </c>
      <c r="Y388">
        <v>-1.90988</v>
      </c>
      <c r="AB388" t="s">
        <v>49</v>
      </c>
    </row>
    <row r="389" spans="1:28" x14ac:dyDescent="0.3">
      <c r="A389">
        <v>2441</v>
      </c>
      <c r="B389" t="s">
        <v>170</v>
      </c>
      <c r="C389" s="3">
        <v>5</v>
      </c>
      <c r="E389" s="11">
        <v>151</v>
      </c>
      <c r="F389" s="2" t="s">
        <v>47</v>
      </c>
      <c r="H389" s="1">
        <v>3.5000000000000003E-2</v>
      </c>
      <c r="I389" s="4">
        <v>45448</v>
      </c>
      <c r="J389" s="1">
        <f t="shared" si="13"/>
        <v>3.5000000000000003E-2</v>
      </c>
      <c r="K389" s="1" t="str">
        <f t="shared" si="14"/>
        <v/>
      </c>
      <c r="M389" s="3" t="s">
        <v>410</v>
      </c>
      <c r="N389">
        <v>53.724550000000001</v>
      </c>
      <c r="O389">
        <v>-1.9329099999999999</v>
      </c>
      <c r="P389">
        <v>-1.9333899999999999</v>
      </c>
      <c r="Q389">
        <v>53.724150000000002</v>
      </c>
      <c r="R389">
        <v>404523</v>
      </c>
      <c r="S389">
        <v>425351</v>
      </c>
      <c r="T389">
        <v>404492</v>
      </c>
      <c r="U389">
        <v>425307</v>
      </c>
      <c r="V389">
        <v>53.724550000000001</v>
      </c>
      <c r="W389">
        <v>53.724150000000002</v>
      </c>
      <c r="X389">
        <v>-1.9329099999999999</v>
      </c>
      <c r="Y389">
        <v>-1.9333899999999999</v>
      </c>
      <c r="AB389" t="s">
        <v>49</v>
      </c>
    </row>
    <row r="390" spans="1:28" x14ac:dyDescent="0.3">
      <c r="A390">
        <v>2443</v>
      </c>
      <c r="B390" t="s">
        <v>65</v>
      </c>
      <c r="C390" s="3">
        <v>9</v>
      </c>
      <c r="E390" s="11">
        <v>534</v>
      </c>
      <c r="F390" s="2" t="s">
        <v>50</v>
      </c>
      <c r="H390" s="1">
        <v>7.3999999999999996E-2</v>
      </c>
      <c r="I390" s="4">
        <v>45448</v>
      </c>
      <c r="J390" s="1">
        <f t="shared" si="13"/>
        <v>7.3999999999999996E-2</v>
      </c>
      <c r="K390" s="1" t="str">
        <f t="shared" si="14"/>
        <v/>
      </c>
      <c r="M390" s="3" t="s">
        <v>411</v>
      </c>
      <c r="N390">
        <v>53.72636</v>
      </c>
      <c r="O390">
        <v>-1.93197</v>
      </c>
      <c r="P390">
        <v>-1.9320900000000001</v>
      </c>
      <c r="Q390">
        <v>53.725360000000002</v>
      </c>
      <c r="R390">
        <v>404585</v>
      </c>
      <c r="S390">
        <v>425553</v>
      </c>
      <c r="T390">
        <v>404577</v>
      </c>
      <c r="U390">
        <v>425441</v>
      </c>
      <c r="V390">
        <v>53.72636</v>
      </c>
      <c r="W390">
        <v>53.725360000000002</v>
      </c>
      <c r="X390">
        <v>-1.93197</v>
      </c>
      <c r="Y390">
        <v>-1.93228</v>
      </c>
      <c r="AB390" t="s">
        <v>49</v>
      </c>
    </row>
    <row r="391" spans="1:28" x14ac:dyDescent="0.3">
      <c r="A391">
        <v>2449</v>
      </c>
      <c r="B391" t="s">
        <v>146</v>
      </c>
      <c r="C391" s="3">
        <v>11</v>
      </c>
      <c r="E391" s="2">
        <v>104</v>
      </c>
      <c r="F391" s="2" t="s">
        <v>61</v>
      </c>
      <c r="H391" s="1">
        <v>0.68700000000000006</v>
      </c>
      <c r="I391" s="4">
        <v>45412</v>
      </c>
      <c r="J391" s="1">
        <f t="shared" si="13"/>
        <v>0.68700000000000006</v>
      </c>
      <c r="K391" s="1" t="str">
        <f t="shared" si="14"/>
        <v/>
      </c>
      <c r="M391" s="3" t="s">
        <v>412</v>
      </c>
      <c r="N391">
        <v>53.661909999999999</v>
      </c>
      <c r="O391">
        <v>-1.8664099999999999</v>
      </c>
      <c r="P391">
        <v>-1.85118</v>
      </c>
      <c r="Q391">
        <v>53.665680000000002</v>
      </c>
      <c r="R391">
        <v>408924</v>
      </c>
      <c r="S391">
        <v>418388</v>
      </c>
      <c r="T391">
        <v>409930</v>
      </c>
      <c r="U391">
        <v>418810</v>
      </c>
      <c r="V391">
        <v>53.665680000000002</v>
      </c>
      <c r="W391">
        <v>53.661909999999999</v>
      </c>
      <c r="X391">
        <v>-1.85118</v>
      </c>
      <c r="Y391">
        <v>-1.8664099999999999</v>
      </c>
      <c r="AB391" t="s">
        <v>49</v>
      </c>
    </row>
    <row r="392" spans="1:28" x14ac:dyDescent="0.3">
      <c r="A392">
        <v>2452</v>
      </c>
      <c r="B392" t="s">
        <v>146</v>
      </c>
      <c r="C392" s="3">
        <v>11</v>
      </c>
      <c r="E392" s="11">
        <v>88</v>
      </c>
      <c r="F392" s="2" t="s">
        <v>61</v>
      </c>
      <c r="H392" s="1">
        <v>5.8999999999999997E-2</v>
      </c>
      <c r="I392" s="4">
        <v>45436</v>
      </c>
      <c r="J392" s="1">
        <f t="shared" si="13"/>
        <v>5.8999999999999997E-2</v>
      </c>
      <c r="K392" s="1" t="str">
        <f t="shared" si="14"/>
        <v/>
      </c>
      <c r="M392" s="3" t="s">
        <v>413</v>
      </c>
      <c r="N392">
        <v>53.669400000000003</v>
      </c>
      <c r="O392">
        <v>-1.8631200000000001</v>
      </c>
      <c r="P392">
        <v>-1.86436</v>
      </c>
      <c r="Q392">
        <v>53.668979999999998</v>
      </c>
      <c r="R392">
        <v>409140</v>
      </c>
      <c r="S392">
        <v>419222</v>
      </c>
      <c r="T392">
        <v>409058</v>
      </c>
      <c r="U392">
        <v>419175</v>
      </c>
      <c r="V392">
        <v>53.669400000000003</v>
      </c>
      <c r="W392">
        <v>53.668979999999998</v>
      </c>
      <c r="X392">
        <v>-1.8631200000000001</v>
      </c>
      <c r="Y392">
        <v>-1.86436</v>
      </c>
      <c r="AB392" t="s">
        <v>49</v>
      </c>
    </row>
    <row r="393" spans="1:28" x14ac:dyDescent="0.3">
      <c r="A393">
        <v>2460</v>
      </c>
      <c r="B393" t="s">
        <v>65</v>
      </c>
      <c r="C393" s="3">
        <v>9</v>
      </c>
      <c r="E393" s="2">
        <v>114</v>
      </c>
      <c r="F393" s="2" t="s">
        <v>47</v>
      </c>
      <c r="H393" s="1">
        <v>7.5999999999999998E-2</v>
      </c>
      <c r="J393" s="1" t="str">
        <f t="shared" si="13"/>
        <v/>
      </c>
      <c r="K393" s="1">
        <f t="shared" si="14"/>
        <v>7.5999999999999998E-2</v>
      </c>
      <c r="M393" s="3" t="s">
        <v>414</v>
      </c>
      <c r="N393">
        <v>53.762439999999998</v>
      </c>
      <c r="O393">
        <v>-1.9280999999999999</v>
      </c>
      <c r="P393">
        <v>-1.9262999999999999</v>
      </c>
      <c r="Q393">
        <v>53.762270000000001</v>
      </c>
      <c r="R393">
        <v>404837</v>
      </c>
      <c r="S393">
        <v>429567</v>
      </c>
      <c r="T393">
        <v>404955</v>
      </c>
      <c r="U393">
        <v>429548</v>
      </c>
      <c r="V393">
        <v>53.762439999999998</v>
      </c>
      <c r="W393">
        <v>53.762270000000001</v>
      </c>
      <c r="X393">
        <v>-1.9262999999999999</v>
      </c>
      <c r="Y393">
        <v>-1.9280999999999999</v>
      </c>
      <c r="AB393" t="s">
        <v>49</v>
      </c>
    </row>
    <row r="394" spans="1:28" x14ac:dyDescent="0.3">
      <c r="A394">
        <v>2466</v>
      </c>
      <c r="B394" t="s">
        <v>65</v>
      </c>
      <c r="C394" s="3">
        <v>9</v>
      </c>
      <c r="E394" s="2">
        <v>487</v>
      </c>
      <c r="F394" s="2" t="s">
        <v>47</v>
      </c>
      <c r="H394" s="1">
        <v>8.7999999999999995E-2</v>
      </c>
      <c r="J394" s="1" t="str">
        <f t="shared" si="13"/>
        <v/>
      </c>
      <c r="K394" s="1">
        <f t="shared" si="14"/>
        <v>8.7999999999999995E-2</v>
      </c>
      <c r="M394" s="3" t="s">
        <v>415</v>
      </c>
      <c r="N394">
        <v>53.734990000000003</v>
      </c>
      <c r="O394">
        <v>-1.9054899999999999</v>
      </c>
      <c r="P394">
        <v>-1.9067799999999999</v>
      </c>
      <c r="Q394">
        <v>53.73442</v>
      </c>
      <c r="R394">
        <v>406331</v>
      </c>
      <c r="S394">
        <v>426515</v>
      </c>
      <c r="T394">
        <v>406246</v>
      </c>
      <c r="U394">
        <v>426451</v>
      </c>
      <c r="V394">
        <v>53.734990000000003</v>
      </c>
      <c r="W394">
        <v>53.73442</v>
      </c>
      <c r="X394">
        <v>-1.9054899999999999</v>
      </c>
      <c r="Y394">
        <v>-1.9067799999999999</v>
      </c>
      <c r="AB394" t="s">
        <v>49</v>
      </c>
    </row>
    <row r="395" spans="1:28" x14ac:dyDescent="0.3">
      <c r="A395">
        <v>2467</v>
      </c>
      <c r="B395" t="s">
        <v>65</v>
      </c>
      <c r="C395" s="3">
        <v>9</v>
      </c>
      <c r="E395" s="2">
        <v>483</v>
      </c>
      <c r="F395" s="2" t="s">
        <v>61</v>
      </c>
      <c r="H395" s="1">
        <v>0.30599999999999999</v>
      </c>
      <c r="J395" s="1" t="str">
        <f t="shared" si="13"/>
        <v/>
      </c>
      <c r="K395" s="1">
        <f t="shared" si="14"/>
        <v>0.30599999999999999</v>
      </c>
      <c r="M395" s="3" t="s">
        <v>416</v>
      </c>
      <c r="N395">
        <v>53.73724</v>
      </c>
      <c r="O395">
        <v>-1.90343</v>
      </c>
      <c r="P395">
        <v>-1.89836</v>
      </c>
      <c r="Q395">
        <v>53.73939</v>
      </c>
      <c r="R395">
        <v>406467</v>
      </c>
      <c r="S395">
        <v>426765</v>
      </c>
      <c r="T395">
        <v>406801</v>
      </c>
      <c r="U395">
        <v>427005</v>
      </c>
      <c r="V395">
        <v>53.73939</v>
      </c>
      <c r="W395">
        <v>53.73724</v>
      </c>
      <c r="X395">
        <v>-1.89836</v>
      </c>
      <c r="Y395">
        <v>-1.90343</v>
      </c>
      <c r="AB395" t="s">
        <v>49</v>
      </c>
    </row>
    <row r="396" spans="1:28" x14ac:dyDescent="0.3">
      <c r="A396">
        <v>2504</v>
      </c>
      <c r="B396" t="s">
        <v>65</v>
      </c>
      <c r="C396" s="3">
        <v>9</v>
      </c>
      <c r="E396" s="2">
        <v>750</v>
      </c>
      <c r="F396" s="2" t="s">
        <v>53</v>
      </c>
      <c r="H396" s="1">
        <v>8.7999999999999995E-2</v>
      </c>
      <c r="J396" s="1" t="str">
        <f t="shared" si="13"/>
        <v/>
      </c>
      <c r="K396" s="1">
        <f t="shared" si="14"/>
        <v>8.7999999999999995E-2</v>
      </c>
      <c r="M396" s="3" t="s">
        <v>417</v>
      </c>
      <c r="N396">
        <v>53.73706</v>
      </c>
      <c r="O396">
        <v>-1.9322999999999999</v>
      </c>
      <c r="P396">
        <v>-1.9329499999999999</v>
      </c>
      <c r="Q396">
        <v>53.735900000000001</v>
      </c>
      <c r="R396">
        <v>404562</v>
      </c>
      <c r="S396">
        <v>426743</v>
      </c>
      <c r="T396">
        <v>404520</v>
      </c>
      <c r="U396">
        <v>426614</v>
      </c>
      <c r="V396">
        <v>53.73706</v>
      </c>
      <c r="W396">
        <v>53.735900000000001</v>
      </c>
      <c r="X396">
        <v>-1.9322999999999999</v>
      </c>
      <c r="Y396">
        <v>-1.93302</v>
      </c>
      <c r="AB396" t="s">
        <v>49</v>
      </c>
    </row>
    <row r="397" spans="1:28" x14ac:dyDescent="0.3">
      <c r="A397">
        <v>2532</v>
      </c>
      <c r="B397" t="s">
        <v>65</v>
      </c>
      <c r="C397" s="3">
        <v>9</v>
      </c>
      <c r="E397" s="2">
        <v>271</v>
      </c>
      <c r="F397" s="2" t="s">
        <v>54</v>
      </c>
      <c r="H397" s="1">
        <v>3.6999999999999998E-2</v>
      </c>
      <c r="J397" s="1" t="str">
        <f t="shared" si="13"/>
        <v/>
      </c>
      <c r="K397" s="1">
        <f t="shared" si="14"/>
        <v>3.6999999999999998E-2</v>
      </c>
      <c r="M397" s="3" t="s">
        <v>418</v>
      </c>
      <c r="N397">
        <v>53.743870000000001</v>
      </c>
      <c r="O397">
        <v>-1.9111400000000001</v>
      </c>
      <c r="P397">
        <v>-1.9113199999999999</v>
      </c>
      <c r="Q397">
        <v>53.743340000000003</v>
      </c>
      <c r="R397">
        <v>405957</v>
      </c>
      <c r="S397">
        <v>427502</v>
      </c>
      <c r="T397">
        <v>405945</v>
      </c>
      <c r="U397">
        <v>427443</v>
      </c>
      <c r="V397">
        <v>53.743870000000001</v>
      </c>
      <c r="W397">
        <v>53.743340000000003</v>
      </c>
      <c r="X397">
        <v>-1.9111400000000001</v>
      </c>
      <c r="Y397">
        <v>-1.9113199999999999</v>
      </c>
      <c r="AB397" t="s">
        <v>49</v>
      </c>
    </row>
    <row r="398" spans="1:28" x14ac:dyDescent="0.3">
      <c r="A398">
        <v>2533</v>
      </c>
      <c r="B398" t="s">
        <v>65</v>
      </c>
      <c r="C398" s="3">
        <v>9</v>
      </c>
      <c r="E398" s="2">
        <v>271</v>
      </c>
      <c r="F398" s="2" t="s">
        <v>50</v>
      </c>
      <c r="H398" s="1">
        <v>3.2000000000000001E-2</v>
      </c>
      <c r="J398" s="1" t="str">
        <f t="shared" si="13"/>
        <v/>
      </c>
      <c r="K398" s="1">
        <f t="shared" si="14"/>
        <v>3.2000000000000001E-2</v>
      </c>
      <c r="M398" s="3" t="s">
        <v>419</v>
      </c>
      <c r="N398">
        <v>53.744320000000002</v>
      </c>
      <c r="O398">
        <v>-1.9109799999999999</v>
      </c>
      <c r="P398">
        <v>-1.9111400000000001</v>
      </c>
      <c r="Q398">
        <v>53.743870000000001</v>
      </c>
      <c r="R398">
        <v>405968</v>
      </c>
      <c r="S398">
        <v>427552</v>
      </c>
      <c r="T398">
        <v>405957</v>
      </c>
      <c r="U398">
        <v>427502</v>
      </c>
      <c r="V398">
        <v>53.744320000000002</v>
      </c>
      <c r="W398">
        <v>53.743870000000001</v>
      </c>
      <c r="X398">
        <v>-1.9109799999999999</v>
      </c>
      <c r="Y398">
        <v>-1.9111400000000001</v>
      </c>
      <c r="AB398" t="s">
        <v>49</v>
      </c>
    </row>
    <row r="399" spans="1:28" x14ac:dyDescent="0.3">
      <c r="A399">
        <v>2534</v>
      </c>
      <c r="B399" t="s">
        <v>65</v>
      </c>
      <c r="C399" s="3">
        <v>9</v>
      </c>
      <c r="E399" s="2">
        <v>497</v>
      </c>
      <c r="F399" s="2" t="s">
        <v>47</v>
      </c>
      <c r="H399" s="1">
        <v>3.1E-2</v>
      </c>
      <c r="J399" s="1" t="str">
        <f t="shared" si="13"/>
        <v/>
      </c>
      <c r="K399" s="1">
        <f t="shared" si="14"/>
        <v>3.1E-2</v>
      </c>
      <c r="M399" s="3" t="s">
        <v>420</v>
      </c>
      <c r="N399">
        <v>53.74042</v>
      </c>
      <c r="O399">
        <v>-1.9251</v>
      </c>
      <c r="P399">
        <v>-1.9255199999999999</v>
      </c>
      <c r="Q399">
        <v>53.74004</v>
      </c>
      <c r="R399">
        <v>405037</v>
      </c>
      <c r="S399">
        <v>427117</v>
      </c>
      <c r="T399">
        <v>405009</v>
      </c>
      <c r="U399">
        <v>427075</v>
      </c>
      <c r="V399">
        <v>53.74042</v>
      </c>
      <c r="W399">
        <v>53.74004</v>
      </c>
      <c r="X399">
        <v>-1.9251</v>
      </c>
      <c r="Y399">
        <v>-1.9255199999999999</v>
      </c>
      <c r="AB399" t="s">
        <v>49</v>
      </c>
    </row>
    <row r="400" spans="1:28" x14ac:dyDescent="0.3">
      <c r="A400">
        <v>2539</v>
      </c>
      <c r="B400" t="s">
        <v>65</v>
      </c>
      <c r="C400" s="3">
        <v>9</v>
      </c>
      <c r="E400" s="2">
        <v>257</v>
      </c>
      <c r="F400" s="2" t="s">
        <v>50</v>
      </c>
      <c r="H400" s="1">
        <v>0.11700000000000001</v>
      </c>
      <c r="J400" s="1" t="str">
        <f t="shared" si="13"/>
        <v/>
      </c>
      <c r="K400" s="1">
        <f t="shared" si="14"/>
        <v>0.11700000000000001</v>
      </c>
      <c r="M400" s="3" t="s">
        <v>421</v>
      </c>
      <c r="N400">
        <v>53.74738</v>
      </c>
      <c r="O400">
        <v>-1.9101399999999999</v>
      </c>
      <c r="P400">
        <v>-1.90838</v>
      </c>
      <c r="Q400">
        <v>53.746040000000001</v>
      </c>
      <c r="R400">
        <v>406023</v>
      </c>
      <c r="S400">
        <v>427893</v>
      </c>
      <c r="T400">
        <v>406139</v>
      </c>
      <c r="U400">
        <v>427744</v>
      </c>
      <c r="V400">
        <v>53.74738</v>
      </c>
      <c r="W400">
        <v>53.746040000000001</v>
      </c>
      <c r="X400">
        <v>-1.90838</v>
      </c>
      <c r="Y400">
        <v>-1.9101399999999999</v>
      </c>
      <c r="AB400" t="s">
        <v>49</v>
      </c>
    </row>
    <row r="401" spans="1:28" x14ac:dyDescent="0.3">
      <c r="A401">
        <v>2540</v>
      </c>
      <c r="B401" t="s">
        <v>65</v>
      </c>
      <c r="C401" s="3">
        <v>9</v>
      </c>
      <c r="E401" s="2">
        <v>259</v>
      </c>
      <c r="F401" s="2" t="s">
        <v>53</v>
      </c>
      <c r="H401" s="1">
        <v>0.10299999999999999</v>
      </c>
      <c r="J401" s="1" t="str">
        <f t="shared" si="13"/>
        <v/>
      </c>
      <c r="K401" s="1">
        <f t="shared" si="14"/>
        <v>0.10299999999999999</v>
      </c>
      <c r="M401" s="3" t="s">
        <v>422</v>
      </c>
      <c r="N401">
        <v>53.748600000000003</v>
      </c>
      <c r="O401">
        <v>-1.9114199999999999</v>
      </c>
      <c r="P401">
        <v>-1.9101399999999999</v>
      </c>
      <c r="Q401">
        <v>53.74738</v>
      </c>
      <c r="R401">
        <v>405938</v>
      </c>
      <c r="S401">
        <v>428029</v>
      </c>
      <c r="T401">
        <v>406023</v>
      </c>
      <c r="U401">
        <v>427893</v>
      </c>
      <c r="V401">
        <v>53.748600000000003</v>
      </c>
      <c r="W401">
        <v>53.74738</v>
      </c>
      <c r="X401">
        <v>-1.9101399999999999</v>
      </c>
      <c r="Y401">
        <v>-1.9114199999999999</v>
      </c>
      <c r="AB401" t="s">
        <v>49</v>
      </c>
    </row>
    <row r="402" spans="1:28" x14ac:dyDescent="0.3">
      <c r="A402">
        <v>2541</v>
      </c>
      <c r="B402" t="s">
        <v>65</v>
      </c>
      <c r="C402" s="3">
        <v>9</v>
      </c>
      <c r="E402" s="2">
        <v>526</v>
      </c>
      <c r="F402" s="2" t="s">
        <v>53</v>
      </c>
      <c r="H402" s="1">
        <v>0.14099999999999999</v>
      </c>
      <c r="J402" s="1" t="str">
        <f t="shared" si="13"/>
        <v/>
      </c>
      <c r="K402" s="1">
        <f t="shared" si="14"/>
        <v>0.14099999999999999</v>
      </c>
      <c r="M402" s="3" t="s">
        <v>423</v>
      </c>
      <c r="N402">
        <v>53.741140000000001</v>
      </c>
      <c r="O402">
        <v>-1.93377</v>
      </c>
      <c r="P402">
        <v>-1.93302</v>
      </c>
      <c r="Q402">
        <v>53.739179999999998</v>
      </c>
      <c r="R402">
        <v>404465</v>
      </c>
      <c r="S402">
        <v>427197</v>
      </c>
      <c r="T402">
        <v>404515</v>
      </c>
      <c r="U402">
        <v>426979</v>
      </c>
      <c r="V402">
        <v>53.741140000000001</v>
      </c>
      <c r="W402">
        <v>53.739179999999998</v>
      </c>
      <c r="X402">
        <v>-1.9329799999999999</v>
      </c>
      <c r="Y402">
        <v>-1.93377</v>
      </c>
      <c r="AB402" t="s">
        <v>49</v>
      </c>
    </row>
    <row r="403" spans="1:28" x14ac:dyDescent="0.3">
      <c r="A403">
        <v>2543</v>
      </c>
      <c r="B403" t="s">
        <v>65</v>
      </c>
      <c r="C403" s="3">
        <v>9</v>
      </c>
      <c r="E403" s="2">
        <v>502</v>
      </c>
      <c r="F403" s="2" t="s">
        <v>61</v>
      </c>
      <c r="H403" s="1">
        <v>5.0999999999999997E-2</v>
      </c>
      <c r="J403" s="1" t="str">
        <f t="shared" si="13"/>
        <v/>
      </c>
      <c r="K403" s="1">
        <f t="shared" si="14"/>
        <v>5.0999999999999997E-2</v>
      </c>
      <c r="M403" s="3" t="s">
        <v>424</v>
      </c>
      <c r="N403">
        <v>53.740380000000002</v>
      </c>
      <c r="O403">
        <v>-1.9291700000000001</v>
      </c>
      <c r="P403">
        <v>-1.9281200000000001</v>
      </c>
      <c r="Q403">
        <v>53.740119999999997</v>
      </c>
      <c r="R403">
        <v>404768</v>
      </c>
      <c r="S403">
        <v>427113</v>
      </c>
      <c r="T403">
        <v>404838</v>
      </c>
      <c r="U403">
        <v>427084</v>
      </c>
      <c r="V403">
        <v>53.740380000000002</v>
      </c>
      <c r="W403">
        <v>53.740119999999997</v>
      </c>
      <c r="X403">
        <v>-1.9281200000000001</v>
      </c>
      <c r="Y403">
        <v>-1.9291700000000001</v>
      </c>
      <c r="AB403" t="s">
        <v>49</v>
      </c>
    </row>
    <row r="404" spans="1:28" x14ac:dyDescent="0.3">
      <c r="A404">
        <v>2557</v>
      </c>
      <c r="B404" t="s">
        <v>425</v>
      </c>
      <c r="C404" s="3">
        <v>4</v>
      </c>
      <c r="E404" s="2" t="s">
        <v>53</v>
      </c>
      <c r="F404" s="2" t="s">
        <v>222</v>
      </c>
      <c r="H404" s="1">
        <v>0.109</v>
      </c>
      <c r="J404" s="1" t="str">
        <f t="shared" si="13"/>
        <v/>
      </c>
      <c r="K404" s="1">
        <f t="shared" si="14"/>
        <v>0.109</v>
      </c>
      <c r="M404" s="3" t="s">
        <v>426</v>
      </c>
      <c r="N404">
        <v>53.724559999999997</v>
      </c>
      <c r="O404">
        <v>-2.0282900000000001</v>
      </c>
      <c r="P404">
        <v>-2.02982</v>
      </c>
      <c r="Q404">
        <v>53.723269999999999</v>
      </c>
      <c r="R404">
        <v>398230</v>
      </c>
      <c r="S404">
        <v>425351</v>
      </c>
      <c r="T404">
        <v>398129</v>
      </c>
      <c r="U404">
        <v>425207</v>
      </c>
      <c r="V404">
        <v>53.724559999999997</v>
      </c>
      <c r="W404">
        <v>53.723269999999999</v>
      </c>
      <c r="X404">
        <v>-2.0282900000000001</v>
      </c>
      <c r="Y404">
        <v>-2.02983</v>
      </c>
      <c r="AB404" t="s">
        <v>49</v>
      </c>
    </row>
    <row r="405" spans="1:28" x14ac:dyDescent="0.3">
      <c r="A405">
        <v>2558</v>
      </c>
      <c r="B405" t="s">
        <v>425</v>
      </c>
      <c r="C405" s="3">
        <v>4</v>
      </c>
      <c r="E405" s="2" t="s">
        <v>46</v>
      </c>
      <c r="F405" s="2" t="s">
        <v>222</v>
      </c>
      <c r="H405" s="1">
        <v>0.191</v>
      </c>
      <c r="J405" s="1" t="str">
        <f t="shared" si="13"/>
        <v/>
      </c>
      <c r="K405" s="1">
        <f t="shared" si="14"/>
        <v>0.191</v>
      </c>
      <c r="M405" s="3" t="s">
        <v>427</v>
      </c>
      <c r="N405">
        <v>53.723269999999999</v>
      </c>
      <c r="O405">
        <v>-2.02982</v>
      </c>
      <c r="P405">
        <v>-2.0263499999999999</v>
      </c>
      <c r="Q405">
        <v>53.721440000000001</v>
      </c>
      <c r="R405">
        <v>398129</v>
      </c>
      <c r="S405">
        <v>425207</v>
      </c>
      <c r="T405">
        <v>398358</v>
      </c>
      <c r="U405">
        <v>425004</v>
      </c>
      <c r="V405">
        <v>53.723269999999999</v>
      </c>
      <c r="W405">
        <v>53.721440000000001</v>
      </c>
      <c r="X405">
        <v>-2.0263499999999999</v>
      </c>
      <c r="Y405">
        <v>-2.02982</v>
      </c>
      <c r="AB405" t="s">
        <v>49</v>
      </c>
    </row>
    <row r="406" spans="1:28" x14ac:dyDescent="0.3">
      <c r="A406">
        <v>2562</v>
      </c>
      <c r="B406" t="s">
        <v>425</v>
      </c>
      <c r="C406" s="3">
        <v>4</v>
      </c>
      <c r="E406" s="2" t="s">
        <v>46</v>
      </c>
      <c r="F406" s="2" t="s">
        <v>46</v>
      </c>
      <c r="H406" s="1">
        <v>0.249</v>
      </c>
      <c r="J406" s="1" t="str">
        <f t="shared" si="13"/>
        <v/>
      </c>
      <c r="K406" s="1">
        <f t="shared" si="14"/>
        <v>0.249</v>
      </c>
      <c r="M406" s="3" t="s">
        <v>188</v>
      </c>
      <c r="N406">
        <v>53.721440000000001</v>
      </c>
      <c r="O406">
        <v>-2.0263499999999999</v>
      </c>
      <c r="P406">
        <v>-2.0209999999999999</v>
      </c>
      <c r="Q406">
        <v>53.72287</v>
      </c>
      <c r="R406">
        <v>398358</v>
      </c>
      <c r="S406">
        <v>425004</v>
      </c>
      <c r="T406">
        <v>398711</v>
      </c>
      <c r="U406">
        <v>425163</v>
      </c>
      <c r="V406">
        <v>53.72287</v>
      </c>
      <c r="W406">
        <v>53.721440000000001</v>
      </c>
      <c r="X406">
        <v>-2.0209999999999999</v>
      </c>
      <c r="Y406">
        <v>-2.0263499999999999</v>
      </c>
      <c r="AB406" t="s">
        <v>49</v>
      </c>
    </row>
    <row r="407" spans="1:28" x14ac:dyDescent="0.3">
      <c r="A407">
        <v>2563</v>
      </c>
      <c r="B407" t="s">
        <v>425</v>
      </c>
      <c r="C407" s="3">
        <v>4</v>
      </c>
      <c r="E407" s="2" t="s">
        <v>56</v>
      </c>
      <c r="F407" s="2" t="s">
        <v>50</v>
      </c>
      <c r="H407" s="1">
        <v>1.2999999999999999E-2</v>
      </c>
      <c r="J407" s="1" t="str">
        <f t="shared" si="13"/>
        <v/>
      </c>
      <c r="K407" s="1">
        <f t="shared" si="14"/>
        <v>1.2999999999999999E-2</v>
      </c>
      <c r="M407" s="3" t="s">
        <v>428</v>
      </c>
      <c r="N407">
        <v>53.721440000000001</v>
      </c>
      <c r="O407">
        <v>-2.0263499999999999</v>
      </c>
      <c r="P407">
        <v>-2.0261800000000001</v>
      </c>
      <c r="Q407">
        <v>53.721600000000002</v>
      </c>
      <c r="R407">
        <v>398358</v>
      </c>
      <c r="S407">
        <v>425004</v>
      </c>
      <c r="T407">
        <v>398369</v>
      </c>
      <c r="U407">
        <v>425021</v>
      </c>
      <c r="V407">
        <v>53.721600000000002</v>
      </c>
      <c r="W407">
        <v>53.721440000000001</v>
      </c>
      <c r="X407">
        <v>-2.0261800000000001</v>
      </c>
      <c r="Y407">
        <v>-2.0263499999999999</v>
      </c>
      <c r="AB407" t="s">
        <v>49</v>
      </c>
    </row>
    <row r="408" spans="1:28" x14ac:dyDescent="0.3">
      <c r="A408">
        <v>2564</v>
      </c>
      <c r="B408" t="s">
        <v>425</v>
      </c>
      <c r="C408" s="3">
        <v>4</v>
      </c>
      <c r="E408" s="2" t="s">
        <v>56</v>
      </c>
      <c r="F408" s="2" t="s">
        <v>54</v>
      </c>
      <c r="H408" s="1">
        <v>4.2999999999999997E-2</v>
      </c>
      <c r="J408" s="1" t="str">
        <f t="shared" si="13"/>
        <v/>
      </c>
      <c r="K408" s="1">
        <f t="shared" si="14"/>
        <v>4.2999999999999997E-2</v>
      </c>
      <c r="M408" s="3" t="s">
        <v>429</v>
      </c>
      <c r="N408">
        <v>53.721600000000002</v>
      </c>
      <c r="O408">
        <v>-2.0261800000000001</v>
      </c>
      <c r="P408">
        <v>-2.02569</v>
      </c>
      <c r="Q408">
        <v>53.722160000000002</v>
      </c>
      <c r="R408">
        <v>398369</v>
      </c>
      <c r="S408">
        <v>425021</v>
      </c>
      <c r="T408">
        <v>398401</v>
      </c>
      <c r="U408">
        <v>425084</v>
      </c>
      <c r="V408">
        <v>53.722160000000002</v>
      </c>
      <c r="W408">
        <v>53.721600000000002</v>
      </c>
      <c r="X408">
        <v>-2.02569</v>
      </c>
      <c r="Y408">
        <v>-2.0261800000000001</v>
      </c>
      <c r="AB408" t="s">
        <v>49</v>
      </c>
    </row>
    <row r="409" spans="1:28" x14ac:dyDescent="0.3">
      <c r="A409">
        <v>2565</v>
      </c>
      <c r="B409" t="s">
        <v>425</v>
      </c>
      <c r="C409" s="3">
        <v>4</v>
      </c>
      <c r="E409" s="2" t="s">
        <v>56</v>
      </c>
      <c r="F409" s="2" t="s">
        <v>56</v>
      </c>
      <c r="H409" s="1">
        <v>0.20300000000000001</v>
      </c>
      <c r="J409" s="1" t="str">
        <f t="shared" si="13"/>
        <v/>
      </c>
      <c r="K409" s="1">
        <f t="shared" si="14"/>
        <v>0.20300000000000001</v>
      </c>
      <c r="M409" s="3" t="s">
        <v>430</v>
      </c>
      <c r="N409">
        <v>53.722160000000002</v>
      </c>
      <c r="O409">
        <v>-2.02569</v>
      </c>
      <c r="P409">
        <v>-2.0238399999999999</v>
      </c>
      <c r="Q409">
        <v>53.724890000000002</v>
      </c>
      <c r="R409">
        <v>398401</v>
      </c>
      <c r="S409">
        <v>425084</v>
      </c>
      <c r="T409">
        <v>398524</v>
      </c>
      <c r="U409">
        <v>425387</v>
      </c>
      <c r="V409">
        <v>53.724890000000002</v>
      </c>
      <c r="W409">
        <v>53.722160000000002</v>
      </c>
      <c r="X409">
        <v>-2.0238399999999999</v>
      </c>
      <c r="Y409">
        <v>-2.02569</v>
      </c>
      <c r="AB409" t="s">
        <v>49</v>
      </c>
    </row>
    <row r="410" spans="1:28" x14ac:dyDescent="0.3">
      <c r="A410">
        <v>2571</v>
      </c>
      <c r="B410" t="s">
        <v>425</v>
      </c>
      <c r="C410" s="3">
        <v>4</v>
      </c>
      <c r="E410" s="2" t="s">
        <v>46</v>
      </c>
      <c r="F410" s="2" t="s">
        <v>231</v>
      </c>
      <c r="H410" s="1">
        <v>0.122</v>
      </c>
      <c r="J410" s="1" t="str">
        <f t="shared" si="13"/>
        <v/>
      </c>
      <c r="K410" s="1">
        <f t="shared" si="14"/>
        <v>0.122</v>
      </c>
      <c r="M410" s="3" t="s">
        <v>431</v>
      </c>
      <c r="N410">
        <v>53.72287</v>
      </c>
      <c r="O410">
        <v>-2.0209999999999999</v>
      </c>
      <c r="P410">
        <v>-2.01817</v>
      </c>
      <c r="Q410">
        <v>53.72251</v>
      </c>
      <c r="R410">
        <v>398711</v>
      </c>
      <c r="S410">
        <v>425163</v>
      </c>
      <c r="T410">
        <v>398898</v>
      </c>
      <c r="U410">
        <v>425122</v>
      </c>
      <c r="V410">
        <v>53.72287</v>
      </c>
      <c r="W410">
        <v>53.72251</v>
      </c>
      <c r="X410">
        <v>-2.01817</v>
      </c>
      <c r="Y410">
        <v>-2.0209999999999999</v>
      </c>
      <c r="AB410" t="s">
        <v>49</v>
      </c>
    </row>
    <row r="411" spans="1:28" x14ac:dyDescent="0.3">
      <c r="A411">
        <v>2575</v>
      </c>
      <c r="B411" t="s">
        <v>199</v>
      </c>
      <c r="C411" s="3">
        <v>13</v>
      </c>
      <c r="E411" s="11">
        <v>103</v>
      </c>
      <c r="F411" s="2" t="s">
        <v>217</v>
      </c>
      <c r="H411" s="1">
        <v>9.4E-2</v>
      </c>
      <c r="I411" s="4">
        <v>45440</v>
      </c>
      <c r="J411" s="1">
        <f t="shared" si="13"/>
        <v>9.4E-2</v>
      </c>
      <c r="K411" s="1" t="str">
        <f t="shared" si="14"/>
        <v/>
      </c>
      <c r="M411" s="3" t="s">
        <v>432</v>
      </c>
      <c r="N411">
        <v>53.696599999999997</v>
      </c>
      <c r="O411">
        <v>-1.9825600000000001</v>
      </c>
      <c r="P411">
        <v>-1.9833000000000001</v>
      </c>
      <c r="Q411">
        <v>53.695309999999999</v>
      </c>
      <c r="R411">
        <v>401248</v>
      </c>
      <c r="S411">
        <v>422240</v>
      </c>
      <c r="T411">
        <v>401199</v>
      </c>
      <c r="U411">
        <v>422096</v>
      </c>
      <c r="V411">
        <v>53.696599999999997</v>
      </c>
      <c r="W411">
        <v>53.695309999999999</v>
      </c>
      <c r="X411">
        <v>-1.9825600000000001</v>
      </c>
      <c r="Y411">
        <v>-1.9833000000000001</v>
      </c>
      <c r="AB411" t="s">
        <v>49</v>
      </c>
    </row>
    <row r="412" spans="1:28" x14ac:dyDescent="0.3">
      <c r="A412">
        <v>2579</v>
      </c>
      <c r="B412" t="s">
        <v>199</v>
      </c>
      <c r="C412" s="3">
        <v>13</v>
      </c>
      <c r="E412" s="11">
        <v>121</v>
      </c>
      <c r="F412" s="2" t="s">
        <v>54</v>
      </c>
      <c r="H412" s="1">
        <v>6.6000000000000003E-2</v>
      </c>
      <c r="I412" s="4">
        <v>45443</v>
      </c>
      <c r="J412" s="1">
        <f t="shared" si="13"/>
        <v>6.6000000000000003E-2</v>
      </c>
      <c r="K412" s="1" t="str">
        <f t="shared" si="14"/>
        <v/>
      </c>
      <c r="M412" s="3" t="s">
        <v>433</v>
      </c>
      <c r="N412">
        <v>53.697800000000001</v>
      </c>
      <c r="O412">
        <v>-1.9831799999999999</v>
      </c>
      <c r="P412">
        <v>-1.9823599999999999</v>
      </c>
      <c r="Q412">
        <v>53.69699</v>
      </c>
      <c r="R412">
        <v>401207</v>
      </c>
      <c r="S412">
        <v>422373</v>
      </c>
      <c r="T412">
        <v>401261</v>
      </c>
      <c r="U412">
        <v>422283</v>
      </c>
      <c r="V412">
        <v>53.697800000000001</v>
      </c>
      <c r="W412">
        <v>53.69699</v>
      </c>
      <c r="X412">
        <v>-1.9823599999999999</v>
      </c>
      <c r="Y412">
        <v>-1.9831799999999999</v>
      </c>
      <c r="AB412" t="s">
        <v>49</v>
      </c>
    </row>
    <row r="413" spans="1:28" x14ac:dyDescent="0.3">
      <c r="A413">
        <v>2597</v>
      </c>
      <c r="B413" t="s">
        <v>425</v>
      </c>
      <c r="C413" s="3">
        <v>4</v>
      </c>
      <c r="E413" s="2" t="s">
        <v>434</v>
      </c>
      <c r="F413" s="2" t="s">
        <v>53</v>
      </c>
      <c r="H413" s="1">
        <v>5.0999999999999997E-2</v>
      </c>
      <c r="J413" s="1" t="str">
        <f t="shared" si="13"/>
        <v/>
      </c>
      <c r="K413" s="1">
        <f t="shared" si="14"/>
        <v>5.0999999999999997E-2</v>
      </c>
      <c r="M413" s="3" t="s">
        <v>435</v>
      </c>
      <c r="N413">
        <v>53.731439999999999</v>
      </c>
      <c r="O413">
        <v>-2.0314199999999998</v>
      </c>
      <c r="P413">
        <v>-2.0321500000000001</v>
      </c>
      <c r="Q413">
        <v>53.731650000000002</v>
      </c>
      <c r="R413">
        <v>398024</v>
      </c>
      <c r="S413">
        <v>426116</v>
      </c>
      <c r="T413">
        <v>397976</v>
      </c>
      <c r="U413">
        <v>426140</v>
      </c>
      <c r="V413">
        <v>53.731650000000002</v>
      </c>
      <c r="W413">
        <v>53.731270000000002</v>
      </c>
      <c r="X413">
        <v>-2.0314199999999998</v>
      </c>
      <c r="Y413">
        <v>-2.0321500000000001</v>
      </c>
      <c r="AB413" t="s">
        <v>49</v>
      </c>
    </row>
    <row r="414" spans="1:28" x14ac:dyDescent="0.3">
      <c r="A414">
        <v>2613</v>
      </c>
      <c r="B414" t="s">
        <v>168</v>
      </c>
      <c r="C414" s="3">
        <v>7</v>
      </c>
      <c r="E414" s="2">
        <v>147</v>
      </c>
      <c r="F414" s="2" t="s">
        <v>61</v>
      </c>
      <c r="H414" s="1">
        <v>1.266</v>
      </c>
      <c r="J414" s="1" t="str">
        <f t="shared" si="13"/>
        <v/>
      </c>
      <c r="K414" s="1">
        <f t="shared" si="14"/>
        <v>1.266</v>
      </c>
      <c r="M414" s="3" t="s">
        <v>436</v>
      </c>
      <c r="N414">
        <v>53.651380000000003</v>
      </c>
      <c r="O414">
        <v>-2.0395799999999999</v>
      </c>
      <c r="P414">
        <v>-2.0165500000000001</v>
      </c>
      <c r="Q414">
        <v>53.662430000000001</v>
      </c>
      <c r="R414">
        <v>397480</v>
      </c>
      <c r="S414">
        <v>417209</v>
      </c>
      <c r="T414">
        <v>399003</v>
      </c>
      <c r="U414">
        <v>418438</v>
      </c>
      <c r="V414">
        <v>53.662430000000001</v>
      </c>
      <c r="W414">
        <v>53.651380000000003</v>
      </c>
      <c r="X414">
        <v>-2.0165500000000001</v>
      </c>
      <c r="Y414">
        <v>-2.0395799999999999</v>
      </c>
      <c r="AB414" t="s">
        <v>49</v>
      </c>
    </row>
    <row r="415" spans="1:28" x14ac:dyDescent="0.3">
      <c r="A415">
        <v>2628</v>
      </c>
      <c r="B415" t="s">
        <v>425</v>
      </c>
      <c r="C415" s="3">
        <v>4</v>
      </c>
      <c r="E415" s="2" t="s">
        <v>434</v>
      </c>
      <c r="F415" s="2" t="s">
        <v>54</v>
      </c>
      <c r="H415" s="1">
        <v>0.36799999999999999</v>
      </c>
      <c r="J415" s="1" t="str">
        <f t="shared" si="13"/>
        <v/>
      </c>
      <c r="K415" s="1">
        <f t="shared" si="14"/>
        <v>0.36799999999999999</v>
      </c>
      <c r="M415" s="3" t="s">
        <v>437</v>
      </c>
      <c r="N415">
        <v>53.731679999999997</v>
      </c>
      <c r="O415">
        <v>-2.0314299999999998</v>
      </c>
      <c r="P415">
        <v>-2.0288900000000001</v>
      </c>
      <c r="Q415">
        <v>53.736559999999997</v>
      </c>
      <c r="R415">
        <v>398023</v>
      </c>
      <c r="S415">
        <v>426143</v>
      </c>
      <c r="T415">
        <v>398191</v>
      </c>
      <c r="U415">
        <v>426686</v>
      </c>
      <c r="V415">
        <v>53.736559999999997</v>
      </c>
      <c r="W415">
        <v>53.731679999999997</v>
      </c>
      <c r="X415">
        <v>-2.0288900000000001</v>
      </c>
      <c r="Y415">
        <v>-2.0315799999999999</v>
      </c>
      <c r="AB415" t="s">
        <v>49</v>
      </c>
    </row>
    <row r="416" spans="1:28" x14ac:dyDescent="0.3">
      <c r="A416">
        <v>2630</v>
      </c>
      <c r="B416" t="s">
        <v>425</v>
      </c>
      <c r="C416" s="3">
        <v>4</v>
      </c>
      <c r="E416" s="2" t="s">
        <v>434</v>
      </c>
      <c r="F416" s="2" t="s">
        <v>50</v>
      </c>
      <c r="H416" s="1">
        <v>1.7000000000000001E-2</v>
      </c>
      <c r="J416" s="1" t="str">
        <f t="shared" si="13"/>
        <v/>
      </c>
      <c r="K416" s="1">
        <f t="shared" si="14"/>
        <v>1.7000000000000001E-2</v>
      </c>
      <c r="M416" s="3" t="s">
        <v>438</v>
      </c>
      <c r="N416">
        <v>53.731439999999999</v>
      </c>
      <c r="O416">
        <v>-2.0314100000000002</v>
      </c>
      <c r="P416">
        <v>-2.0314299999999998</v>
      </c>
      <c r="Q416">
        <v>53.731679999999997</v>
      </c>
      <c r="R416">
        <v>398024</v>
      </c>
      <c r="S416">
        <v>426116</v>
      </c>
      <c r="T416">
        <v>398023</v>
      </c>
      <c r="U416">
        <v>426143</v>
      </c>
      <c r="V416">
        <v>53.731679999999997</v>
      </c>
      <c r="W416">
        <v>53.731439999999999</v>
      </c>
      <c r="X416">
        <v>-2.0314100000000002</v>
      </c>
      <c r="Y416">
        <v>-2.0314299999999998</v>
      </c>
      <c r="AB416" t="s">
        <v>49</v>
      </c>
    </row>
    <row r="417" spans="1:28" x14ac:dyDescent="0.3">
      <c r="A417">
        <v>2631</v>
      </c>
      <c r="B417" t="s">
        <v>425</v>
      </c>
      <c r="C417" s="3">
        <v>4</v>
      </c>
      <c r="E417" s="2" t="s">
        <v>434</v>
      </c>
      <c r="F417" s="2" t="s">
        <v>61</v>
      </c>
      <c r="H417" s="1">
        <v>0.32</v>
      </c>
      <c r="J417" s="1" t="str">
        <f t="shared" si="13"/>
        <v/>
      </c>
      <c r="K417" s="1">
        <f t="shared" si="14"/>
        <v>0.32</v>
      </c>
      <c r="M417" s="3" t="s">
        <v>439</v>
      </c>
      <c r="N417">
        <v>53.728009999999998</v>
      </c>
      <c r="O417">
        <v>-2.0269699999999999</v>
      </c>
      <c r="P417">
        <v>-2.0314199999999998</v>
      </c>
      <c r="Q417">
        <v>53.731439999999999</v>
      </c>
      <c r="R417">
        <v>398317</v>
      </c>
      <c r="S417">
        <v>425735</v>
      </c>
      <c r="T417">
        <v>398024</v>
      </c>
      <c r="U417">
        <v>426116</v>
      </c>
      <c r="V417">
        <v>53.731439999999999</v>
      </c>
      <c r="W417">
        <v>53.728009999999998</v>
      </c>
      <c r="X417">
        <v>-2.0269699999999999</v>
      </c>
      <c r="Y417">
        <v>-2.0314199999999998</v>
      </c>
      <c r="AB417" t="s">
        <v>49</v>
      </c>
    </row>
    <row r="418" spans="1:28" x14ac:dyDescent="0.3">
      <c r="A418">
        <v>2634</v>
      </c>
      <c r="B418" t="s">
        <v>425</v>
      </c>
      <c r="C418" s="3">
        <v>4</v>
      </c>
      <c r="E418" s="2" t="s">
        <v>53</v>
      </c>
      <c r="F418" s="2" t="s">
        <v>217</v>
      </c>
      <c r="H418" s="1">
        <v>0.152</v>
      </c>
      <c r="J418" s="1" t="str">
        <f t="shared" si="13"/>
        <v/>
      </c>
      <c r="K418" s="1">
        <f t="shared" si="14"/>
        <v>0.152</v>
      </c>
      <c r="M418" s="3" t="s">
        <v>440</v>
      </c>
      <c r="N418">
        <v>53.726619999999997</v>
      </c>
      <c r="O418">
        <v>-2.0275699999999999</v>
      </c>
      <c r="P418">
        <v>-2.0282900000000001</v>
      </c>
      <c r="Q418">
        <v>53.724559999999997</v>
      </c>
      <c r="R418">
        <v>398277</v>
      </c>
      <c r="S418">
        <v>425580</v>
      </c>
      <c r="T418">
        <v>398230</v>
      </c>
      <c r="U418">
        <v>425351</v>
      </c>
      <c r="V418">
        <v>53.726619999999997</v>
      </c>
      <c r="W418">
        <v>53.724559999999997</v>
      </c>
      <c r="X418">
        <v>-2.02738</v>
      </c>
      <c r="Y418">
        <v>-2.0282900000000001</v>
      </c>
      <c r="AB418" t="s">
        <v>49</v>
      </c>
    </row>
    <row r="419" spans="1:28" x14ac:dyDescent="0.3">
      <c r="A419">
        <v>2635</v>
      </c>
      <c r="B419" t="s">
        <v>425</v>
      </c>
      <c r="C419" s="3">
        <v>4</v>
      </c>
      <c r="E419" s="2" t="s">
        <v>53</v>
      </c>
      <c r="F419" s="2" t="s">
        <v>164</v>
      </c>
      <c r="H419" s="1">
        <v>0.10299999999999999</v>
      </c>
      <c r="J419" s="1" t="str">
        <f t="shared" si="13"/>
        <v/>
      </c>
      <c r="K419" s="1">
        <f t="shared" si="14"/>
        <v>0.10299999999999999</v>
      </c>
      <c r="M419" s="3" t="s">
        <v>441</v>
      </c>
      <c r="N419">
        <v>53.728009999999998</v>
      </c>
      <c r="O419">
        <v>-2.0269699999999999</v>
      </c>
      <c r="P419">
        <v>-2.0275699999999999</v>
      </c>
      <c r="Q419">
        <v>53.726619999999997</v>
      </c>
      <c r="R419">
        <v>398317</v>
      </c>
      <c r="S419">
        <v>425735</v>
      </c>
      <c r="T419">
        <v>398277</v>
      </c>
      <c r="U419">
        <v>425580</v>
      </c>
      <c r="V419">
        <v>53.728009999999998</v>
      </c>
      <c r="W419">
        <v>53.726619999999997</v>
      </c>
      <c r="X419">
        <v>-2.0269699999999999</v>
      </c>
      <c r="Y419">
        <v>-2.02766</v>
      </c>
      <c r="AB419" t="s">
        <v>49</v>
      </c>
    </row>
    <row r="420" spans="1:28" x14ac:dyDescent="0.3">
      <c r="A420">
        <v>2640</v>
      </c>
      <c r="B420" t="s">
        <v>425</v>
      </c>
      <c r="C420" s="3">
        <v>4</v>
      </c>
      <c r="E420" s="2" t="s">
        <v>56</v>
      </c>
      <c r="F420" s="2" t="s">
        <v>164</v>
      </c>
      <c r="H420" s="1">
        <v>0.55900000000000005</v>
      </c>
      <c r="J420" s="1" t="str">
        <f t="shared" si="13"/>
        <v/>
      </c>
      <c r="K420" s="1">
        <f t="shared" si="14"/>
        <v>0.55900000000000005</v>
      </c>
      <c r="M420" s="3" t="s">
        <v>442</v>
      </c>
      <c r="N420">
        <v>53.724890000000002</v>
      </c>
      <c r="O420">
        <v>-2.0238399999999999</v>
      </c>
      <c r="P420">
        <v>-2.01938</v>
      </c>
      <c r="Q420">
        <v>53.732280000000003</v>
      </c>
      <c r="R420">
        <v>398524</v>
      </c>
      <c r="S420">
        <v>425387</v>
      </c>
      <c r="T420">
        <v>398818</v>
      </c>
      <c r="U420">
        <v>426209</v>
      </c>
      <c r="V420">
        <v>53.732280000000003</v>
      </c>
      <c r="W420">
        <v>53.724890000000002</v>
      </c>
      <c r="X420">
        <v>-2.01938</v>
      </c>
      <c r="Y420">
        <v>-2.0238399999999999</v>
      </c>
      <c r="AB420" t="s">
        <v>49</v>
      </c>
    </row>
    <row r="421" spans="1:28" x14ac:dyDescent="0.3">
      <c r="A421">
        <v>2657</v>
      </c>
      <c r="B421" t="s">
        <v>425</v>
      </c>
      <c r="C421" s="3">
        <v>4</v>
      </c>
      <c r="E421" s="2" t="s">
        <v>56</v>
      </c>
      <c r="F421" s="2" t="s">
        <v>61</v>
      </c>
      <c r="H421" s="1">
        <v>0.184</v>
      </c>
      <c r="J421" s="1" t="str">
        <f t="shared" si="13"/>
        <v/>
      </c>
      <c r="K421" s="1">
        <f t="shared" si="14"/>
        <v>0.184</v>
      </c>
      <c r="M421" s="3" t="s">
        <v>254</v>
      </c>
      <c r="N421">
        <v>53.718290000000003</v>
      </c>
      <c r="O421">
        <v>-2.0353400000000001</v>
      </c>
      <c r="P421">
        <v>-2.0313300000000001</v>
      </c>
      <c r="Q421">
        <v>53.719380000000001</v>
      </c>
      <c r="R421">
        <v>397764</v>
      </c>
      <c r="S421">
        <v>424653</v>
      </c>
      <c r="T421">
        <v>398029</v>
      </c>
      <c r="U421">
        <v>424774</v>
      </c>
      <c r="V421">
        <v>53.719380000000001</v>
      </c>
      <c r="W421">
        <v>53.718290000000003</v>
      </c>
      <c r="X421">
        <v>-2.0313300000000001</v>
      </c>
      <c r="Y421">
        <v>-2.0353400000000001</v>
      </c>
      <c r="AB421" t="s">
        <v>49</v>
      </c>
    </row>
    <row r="422" spans="1:28" x14ac:dyDescent="0.3">
      <c r="A422">
        <v>2660</v>
      </c>
      <c r="B422" t="s">
        <v>443</v>
      </c>
      <c r="C422" s="3">
        <v>2</v>
      </c>
      <c r="E422" s="2">
        <v>75</v>
      </c>
      <c r="F422" s="2" t="s">
        <v>53</v>
      </c>
      <c r="H422" s="1">
        <v>1.7000000000000001E-2</v>
      </c>
      <c r="J422" s="1" t="str">
        <f t="shared" ref="J422:J485" si="15">IF(NOT(ISBLANK(I422)), (H422), "")</f>
        <v/>
      </c>
      <c r="K422" s="1">
        <f t="shared" ref="K422:K485" si="16">IF((ISBLANK(I422)), (H422), "")</f>
        <v>1.7000000000000001E-2</v>
      </c>
      <c r="M422" s="3" t="s">
        <v>444</v>
      </c>
      <c r="N422">
        <v>53.738529999999997</v>
      </c>
      <c r="O422">
        <v>-2.0452400000000002</v>
      </c>
      <c r="P422">
        <v>-2.0450900000000001</v>
      </c>
      <c r="Q422">
        <v>53.738280000000003</v>
      </c>
      <c r="R422">
        <v>397112</v>
      </c>
      <c r="S422">
        <v>426906</v>
      </c>
      <c r="T422">
        <v>397122</v>
      </c>
      <c r="U422">
        <v>426878</v>
      </c>
      <c r="V422">
        <v>53.738529999999997</v>
      </c>
      <c r="W422">
        <v>53.738280000000003</v>
      </c>
      <c r="X422">
        <v>-2.0450900000000001</v>
      </c>
      <c r="Y422">
        <v>-2.0452400000000002</v>
      </c>
      <c r="AB422" t="s">
        <v>49</v>
      </c>
    </row>
    <row r="423" spans="1:28" x14ac:dyDescent="0.3">
      <c r="A423">
        <v>2675</v>
      </c>
      <c r="B423" t="s">
        <v>425</v>
      </c>
      <c r="C423" s="3">
        <v>4</v>
      </c>
      <c r="E423" s="2" t="s">
        <v>217</v>
      </c>
      <c r="F423" s="2" t="s">
        <v>47</v>
      </c>
      <c r="H423" s="1">
        <v>0.52</v>
      </c>
      <c r="J423" s="1" t="str">
        <f t="shared" si="15"/>
        <v/>
      </c>
      <c r="K423" s="1">
        <f t="shared" si="16"/>
        <v>0.52</v>
      </c>
      <c r="M423" s="3" t="s">
        <v>445</v>
      </c>
      <c r="N423">
        <v>53.725369999999998</v>
      </c>
      <c r="O423">
        <v>-2.0174300000000001</v>
      </c>
      <c r="P423">
        <v>-2.01938</v>
      </c>
      <c r="Q423">
        <v>53.732280000000003</v>
      </c>
      <c r="R423">
        <v>398946</v>
      </c>
      <c r="S423">
        <v>425441</v>
      </c>
      <c r="T423">
        <v>398818</v>
      </c>
      <c r="U423">
        <v>426209</v>
      </c>
      <c r="V423">
        <v>53.732280000000003</v>
      </c>
      <c r="W423">
        <v>53.725369999999998</v>
      </c>
      <c r="X423">
        <v>-2.0174300000000001</v>
      </c>
      <c r="Y423">
        <v>-2.01938</v>
      </c>
      <c r="AB423" t="s">
        <v>49</v>
      </c>
    </row>
    <row r="424" spans="1:28" x14ac:dyDescent="0.3">
      <c r="A424">
        <v>2676</v>
      </c>
      <c r="B424" t="s">
        <v>425</v>
      </c>
      <c r="C424" s="3">
        <v>4</v>
      </c>
      <c r="E424" s="2" t="s">
        <v>56</v>
      </c>
      <c r="F424" s="2" t="s">
        <v>217</v>
      </c>
      <c r="H424" s="1">
        <v>0.06</v>
      </c>
      <c r="J424" s="1" t="str">
        <f t="shared" si="15"/>
        <v/>
      </c>
      <c r="K424" s="1">
        <f t="shared" si="16"/>
        <v>0.06</v>
      </c>
      <c r="M424" s="3" t="s">
        <v>446</v>
      </c>
      <c r="N424">
        <v>53.732280000000003</v>
      </c>
      <c r="O424">
        <v>-2.01938</v>
      </c>
      <c r="P424">
        <v>-2.01831</v>
      </c>
      <c r="Q424">
        <v>53.732849999999999</v>
      </c>
      <c r="R424">
        <v>398818</v>
      </c>
      <c r="S424">
        <v>426209</v>
      </c>
      <c r="T424">
        <v>398889</v>
      </c>
      <c r="U424">
        <v>426273</v>
      </c>
      <c r="V424">
        <v>53.732849999999999</v>
      </c>
      <c r="W424">
        <v>53.732280000000003</v>
      </c>
      <c r="X424">
        <v>-2.01831</v>
      </c>
      <c r="Y424">
        <v>-2.01938</v>
      </c>
      <c r="AB424" t="s">
        <v>49</v>
      </c>
    </row>
    <row r="425" spans="1:28" x14ac:dyDescent="0.3">
      <c r="A425">
        <v>2678</v>
      </c>
      <c r="B425" t="s">
        <v>425</v>
      </c>
      <c r="C425" s="3">
        <v>4</v>
      </c>
      <c r="E425" s="2" t="s">
        <v>56</v>
      </c>
      <c r="F425" s="2" t="s">
        <v>222</v>
      </c>
      <c r="H425" s="1">
        <v>0.20699999999999999</v>
      </c>
      <c r="J425" s="1" t="str">
        <f t="shared" si="15"/>
        <v/>
      </c>
      <c r="K425" s="1">
        <f t="shared" si="16"/>
        <v>0.20699999999999999</v>
      </c>
      <c r="M425" s="3" t="s">
        <v>447</v>
      </c>
      <c r="N425">
        <v>53.732849999999999</v>
      </c>
      <c r="O425">
        <v>-2.01831</v>
      </c>
      <c r="P425">
        <v>-2.0138199999999999</v>
      </c>
      <c r="Q425">
        <v>53.732089999999999</v>
      </c>
      <c r="R425">
        <v>398889</v>
      </c>
      <c r="S425">
        <v>426273</v>
      </c>
      <c r="T425">
        <v>399185</v>
      </c>
      <c r="U425">
        <v>426188</v>
      </c>
      <c r="V425">
        <v>53.733110000000003</v>
      </c>
      <c r="W425">
        <v>53.732089999999999</v>
      </c>
      <c r="X425">
        <v>-2.0138199999999999</v>
      </c>
      <c r="Y425">
        <v>-2.01831</v>
      </c>
      <c r="AB425" t="s">
        <v>49</v>
      </c>
    </row>
    <row r="426" spans="1:28" x14ac:dyDescent="0.3">
      <c r="A426">
        <v>2696</v>
      </c>
      <c r="B426" t="s">
        <v>443</v>
      </c>
      <c r="C426" s="3">
        <v>2</v>
      </c>
      <c r="E426" s="2">
        <v>75</v>
      </c>
      <c r="F426" s="2" t="s">
        <v>47</v>
      </c>
      <c r="H426" s="1">
        <v>7.5999999999999998E-2</v>
      </c>
      <c r="J426" s="1" t="str">
        <f t="shared" si="15"/>
        <v/>
      </c>
      <c r="K426" s="1">
        <f t="shared" si="16"/>
        <v>7.5999999999999998E-2</v>
      </c>
      <c r="M426" s="3" t="s">
        <v>448</v>
      </c>
      <c r="N426">
        <v>53.738280000000003</v>
      </c>
      <c r="O426">
        <v>-2.0450900000000001</v>
      </c>
      <c r="P426">
        <v>-2.0432800000000002</v>
      </c>
      <c r="Q426">
        <v>53.73845</v>
      </c>
      <c r="R426">
        <v>397122</v>
      </c>
      <c r="S426">
        <v>426878</v>
      </c>
      <c r="T426">
        <v>397242</v>
      </c>
      <c r="U426">
        <v>426897</v>
      </c>
      <c r="V426">
        <v>53.73845</v>
      </c>
      <c r="W426">
        <v>53.738280000000003</v>
      </c>
      <c r="X426">
        <v>-2.0432800000000002</v>
      </c>
      <c r="Y426">
        <v>-2.0450900000000001</v>
      </c>
      <c r="AB426" t="s">
        <v>49</v>
      </c>
    </row>
    <row r="427" spans="1:28" x14ac:dyDescent="0.3">
      <c r="A427">
        <v>2701</v>
      </c>
      <c r="B427" t="s">
        <v>443</v>
      </c>
      <c r="C427" s="3">
        <v>2</v>
      </c>
      <c r="E427" s="2">
        <v>75</v>
      </c>
      <c r="F427" s="2" t="s">
        <v>50</v>
      </c>
      <c r="H427" s="1">
        <v>0.04</v>
      </c>
      <c r="J427" s="1" t="str">
        <f t="shared" si="15"/>
        <v/>
      </c>
      <c r="K427" s="1">
        <f t="shared" si="16"/>
        <v>0.04</v>
      </c>
      <c r="M427" s="3" t="s">
        <v>449</v>
      </c>
      <c r="N427">
        <v>53.73845</v>
      </c>
      <c r="O427">
        <v>-2.0432800000000002</v>
      </c>
      <c r="P427">
        <v>-2.04257</v>
      </c>
      <c r="Q427">
        <v>53.738840000000003</v>
      </c>
      <c r="R427">
        <v>397242</v>
      </c>
      <c r="S427">
        <v>426897</v>
      </c>
      <c r="T427">
        <v>397289</v>
      </c>
      <c r="U427">
        <v>426940</v>
      </c>
      <c r="V427">
        <v>53.738840000000003</v>
      </c>
      <c r="W427">
        <v>53.73845</v>
      </c>
      <c r="X427">
        <v>-2.04257</v>
      </c>
      <c r="Y427">
        <v>-2.0432800000000002</v>
      </c>
      <c r="AB427" t="s">
        <v>49</v>
      </c>
    </row>
    <row r="428" spans="1:28" x14ac:dyDescent="0.3">
      <c r="A428">
        <v>2702</v>
      </c>
      <c r="B428" t="s">
        <v>443</v>
      </c>
      <c r="C428" s="3">
        <v>2</v>
      </c>
      <c r="E428" s="2">
        <v>75</v>
      </c>
      <c r="F428" s="2" t="s">
        <v>54</v>
      </c>
      <c r="H428" s="1">
        <v>9.7000000000000003E-2</v>
      </c>
      <c r="J428" s="1" t="str">
        <f t="shared" si="15"/>
        <v/>
      </c>
      <c r="K428" s="1">
        <f t="shared" si="16"/>
        <v>9.7000000000000003E-2</v>
      </c>
      <c r="M428" s="3" t="s">
        <v>450</v>
      </c>
      <c r="N428">
        <v>53.738840000000003</v>
      </c>
      <c r="O428">
        <v>-2.04257</v>
      </c>
      <c r="P428">
        <v>-2.0402399999999998</v>
      </c>
      <c r="Q428">
        <v>53.738979999999998</v>
      </c>
      <c r="R428">
        <v>397289</v>
      </c>
      <c r="S428">
        <v>426940</v>
      </c>
      <c r="T428">
        <v>397442</v>
      </c>
      <c r="U428">
        <v>426955</v>
      </c>
      <c r="V428">
        <v>53.738979999999998</v>
      </c>
      <c r="W428">
        <v>53.738840000000003</v>
      </c>
      <c r="X428">
        <v>-2.0402399999999998</v>
      </c>
      <c r="Y428">
        <v>-2.04257</v>
      </c>
      <c r="AB428" t="s">
        <v>49</v>
      </c>
    </row>
    <row r="429" spans="1:28" x14ac:dyDescent="0.3">
      <c r="A429">
        <v>2705</v>
      </c>
      <c r="B429" t="s">
        <v>443</v>
      </c>
      <c r="C429" s="3">
        <v>2</v>
      </c>
      <c r="E429" s="2">
        <v>80</v>
      </c>
      <c r="F429" s="2" t="s">
        <v>54</v>
      </c>
      <c r="H429" s="1">
        <v>0.105</v>
      </c>
      <c r="J429" s="1" t="str">
        <f t="shared" si="15"/>
        <v/>
      </c>
      <c r="K429" s="1">
        <f t="shared" si="16"/>
        <v>0.105</v>
      </c>
      <c r="M429" s="3" t="s">
        <v>451</v>
      </c>
      <c r="N429">
        <v>53.738219999999998</v>
      </c>
      <c r="O429">
        <v>-2.0404900000000001</v>
      </c>
      <c r="P429">
        <v>-2.0381800000000001</v>
      </c>
      <c r="Q429">
        <v>53.737769999999998</v>
      </c>
      <c r="R429">
        <v>397426</v>
      </c>
      <c r="S429">
        <v>426871</v>
      </c>
      <c r="T429">
        <v>397578</v>
      </c>
      <c r="U429">
        <v>426821</v>
      </c>
      <c r="V429">
        <v>53.738219999999998</v>
      </c>
      <c r="W429">
        <v>53.737769999999998</v>
      </c>
      <c r="X429">
        <v>-2.0381800000000001</v>
      </c>
      <c r="Y429">
        <v>-2.0405099999999998</v>
      </c>
      <c r="AB429" t="s">
        <v>49</v>
      </c>
    </row>
    <row r="430" spans="1:28" x14ac:dyDescent="0.3">
      <c r="A430">
        <v>2722</v>
      </c>
      <c r="B430" t="s">
        <v>443</v>
      </c>
      <c r="C430" s="3">
        <v>2</v>
      </c>
      <c r="E430" s="2" t="s">
        <v>452</v>
      </c>
      <c r="F430" s="2" t="s">
        <v>61</v>
      </c>
      <c r="H430" s="1">
        <v>0.108</v>
      </c>
      <c r="J430" s="1" t="str">
        <f t="shared" si="15"/>
        <v/>
      </c>
      <c r="K430" s="1">
        <f t="shared" si="16"/>
        <v>0.108</v>
      </c>
      <c r="M430" s="3" t="s">
        <v>453</v>
      </c>
      <c r="N430">
        <v>53.733939999999997</v>
      </c>
      <c r="O430">
        <v>-2.0495899999999998</v>
      </c>
      <c r="P430">
        <v>-2.04765</v>
      </c>
      <c r="Q430">
        <v>53.733080000000001</v>
      </c>
      <c r="R430">
        <v>396825</v>
      </c>
      <c r="S430">
        <v>426395</v>
      </c>
      <c r="T430">
        <v>396953</v>
      </c>
      <c r="U430">
        <v>426299</v>
      </c>
      <c r="V430">
        <v>53.73395</v>
      </c>
      <c r="W430">
        <v>53.733080000000001</v>
      </c>
      <c r="X430">
        <v>-2.04765</v>
      </c>
      <c r="Y430">
        <v>-2.0495899999999998</v>
      </c>
      <c r="AB430" t="s">
        <v>49</v>
      </c>
    </row>
    <row r="431" spans="1:28" x14ac:dyDescent="0.3">
      <c r="A431">
        <v>2748</v>
      </c>
      <c r="B431" t="s">
        <v>443</v>
      </c>
      <c r="C431" s="3">
        <v>2</v>
      </c>
      <c r="E431" s="2">
        <v>70</v>
      </c>
      <c r="F431" s="2" t="s">
        <v>266</v>
      </c>
      <c r="H431" s="1">
        <v>1.7999999999999999E-2</v>
      </c>
      <c r="J431" s="1" t="str">
        <f t="shared" si="15"/>
        <v/>
      </c>
      <c r="K431" s="1">
        <f t="shared" si="16"/>
        <v>1.7999999999999999E-2</v>
      </c>
      <c r="M431" s="3" t="s">
        <v>454</v>
      </c>
      <c r="N431">
        <v>53.735880000000002</v>
      </c>
      <c r="O431">
        <v>-2.0453999999999999</v>
      </c>
      <c r="P431">
        <v>-2.0455100000000002</v>
      </c>
      <c r="Q431">
        <v>53.735619999999997</v>
      </c>
      <c r="R431">
        <v>397102</v>
      </c>
      <c r="S431">
        <v>426611</v>
      </c>
      <c r="T431">
        <v>397094</v>
      </c>
      <c r="U431">
        <v>426582</v>
      </c>
      <c r="V431">
        <v>53.735880000000002</v>
      </c>
      <c r="W431">
        <v>53.735619999999997</v>
      </c>
      <c r="X431">
        <v>-2.0453999999999999</v>
      </c>
      <c r="Y431">
        <v>-2.0455199999999998</v>
      </c>
      <c r="AB431" t="s">
        <v>49</v>
      </c>
    </row>
    <row r="432" spans="1:28" x14ac:dyDescent="0.3">
      <c r="A432">
        <v>2750</v>
      </c>
      <c r="B432" t="s">
        <v>443</v>
      </c>
      <c r="C432" s="3">
        <v>2</v>
      </c>
      <c r="E432" s="2">
        <v>70</v>
      </c>
      <c r="F432" s="2" t="s">
        <v>214</v>
      </c>
      <c r="H432" s="1">
        <v>6.2E-2</v>
      </c>
      <c r="J432" s="1" t="str">
        <f t="shared" si="15"/>
        <v/>
      </c>
      <c r="K432" s="1">
        <f t="shared" si="16"/>
        <v>6.2E-2</v>
      </c>
      <c r="M432" s="3" t="s">
        <v>455</v>
      </c>
      <c r="N432">
        <v>53.73592</v>
      </c>
      <c r="O432">
        <v>-2.0468000000000002</v>
      </c>
      <c r="P432">
        <v>-2.0453999999999999</v>
      </c>
      <c r="Q432">
        <v>53.735880000000002</v>
      </c>
      <c r="R432">
        <v>397009</v>
      </c>
      <c r="S432">
        <v>426615</v>
      </c>
      <c r="T432">
        <v>397102</v>
      </c>
      <c r="U432">
        <v>426611</v>
      </c>
      <c r="V432">
        <v>53.73601</v>
      </c>
      <c r="W432">
        <v>53.735880000000002</v>
      </c>
      <c r="X432">
        <v>-2.0453999999999999</v>
      </c>
      <c r="Y432">
        <v>-2.0468000000000002</v>
      </c>
      <c r="AB432" t="s">
        <v>49</v>
      </c>
    </row>
    <row r="433" spans="1:28" x14ac:dyDescent="0.3">
      <c r="A433">
        <v>2754</v>
      </c>
      <c r="B433" t="s">
        <v>443</v>
      </c>
      <c r="C433" s="3">
        <v>2</v>
      </c>
      <c r="E433" s="2" t="s">
        <v>456</v>
      </c>
      <c r="F433" s="2" t="s">
        <v>61</v>
      </c>
      <c r="H433" s="1">
        <v>8.6999999999999994E-2</v>
      </c>
      <c r="J433" s="1" t="str">
        <f t="shared" si="15"/>
        <v/>
      </c>
      <c r="K433" s="1">
        <f t="shared" si="16"/>
        <v>8.6999999999999994E-2</v>
      </c>
      <c r="M433" s="3" t="s">
        <v>457</v>
      </c>
      <c r="N433">
        <v>53.738889999999998</v>
      </c>
      <c r="O433">
        <v>-2.0471599999999999</v>
      </c>
      <c r="P433">
        <v>-2.0452400000000002</v>
      </c>
      <c r="Q433">
        <v>53.738529999999997</v>
      </c>
      <c r="R433">
        <v>396986</v>
      </c>
      <c r="S433">
        <v>426946</v>
      </c>
      <c r="T433">
        <v>397112</v>
      </c>
      <c r="U433">
        <v>426906</v>
      </c>
      <c r="V433">
        <v>53.738889999999998</v>
      </c>
      <c r="W433">
        <v>53.738529999999997</v>
      </c>
      <c r="X433">
        <v>-2.0452400000000002</v>
      </c>
      <c r="Y433">
        <v>-2.0471599999999999</v>
      </c>
      <c r="AB433" t="s">
        <v>49</v>
      </c>
    </row>
    <row r="434" spans="1:28" x14ac:dyDescent="0.3">
      <c r="A434">
        <v>2755</v>
      </c>
      <c r="B434" t="s">
        <v>443</v>
      </c>
      <c r="C434" s="3">
        <v>2</v>
      </c>
      <c r="E434" s="2">
        <v>68</v>
      </c>
      <c r="F434" s="2" t="s">
        <v>164</v>
      </c>
      <c r="H434" s="1">
        <v>2.3E-2</v>
      </c>
      <c r="J434" s="1" t="str">
        <f t="shared" si="15"/>
        <v/>
      </c>
      <c r="K434" s="1">
        <f t="shared" si="16"/>
        <v>2.3E-2</v>
      </c>
      <c r="M434" s="3" t="s">
        <v>458</v>
      </c>
      <c r="N434">
        <v>53.738880000000002</v>
      </c>
      <c r="O434">
        <v>-2.0477099999999999</v>
      </c>
      <c r="P434">
        <v>-2.0471599999999999</v>
      </c>
      <c r="Q434">
        <v>53.738889999999998</v>
      </c>
      <c r="R434">
        <v>396950</v>
      </c>
      <c r="S434">
        <v>426945</v>
      </c>
      <c r="T434">
        <v>396986</v>
      </c>
      <c r="U434">
        <v>426946</v>
      </c>
      <c r="V434">
        <v>53.738889999999998</v>
      </c>
      <c r="W434">
        <v>53.738880000000002</v>
      </c>
      <c r="X434">
        <v>-2.0471599999999999</v>
      </c>
      <c r="Y434">
        <v>-2.0477099999999999</v>
      </c>
      <c r="AB434" t="s">
        <v>49</v>
      </c>
    </row>
    <row r="435" spans="1:28" x14ac:dyDescent="0.3">
      <c r="A435">
        <v>2756</v>
      </c>
      <c r="B435" t="s">
        <v>443</v>
      </c>
      <c r="C435" s="3">
        <v>2</v>
      </c>
      <c r="E435" s="2">
        <v>68</v>
      </c>
      <c r="F435" s="2" t="s">
        <v>56</v>
      </c>
      <c r="H435" s="1">
        <v>1.0999999999999999E-2</v>
      </c>
      <c r="J435" s="1" t="str">
        <f t="shared" si="15"/>
        <v/>
      </c>
      <c r="K435" s="1">
        <f t="shared" si="16"/>
        <v>1.0999999999999999E-2</v>
      </c>
      <c r="M435" s="3" t="s">
        <v>459</v>
      </c>
      <c r="N435">
        <v>53.738889999999998</v>
      </c>
      <c r="O435">
        <v>-2.04799</v>
      </c>
      <c r="P435">
        <v>-2.0477099999999999</v>
      </c>
      <c r="Q435">
        <v>53.738880000000002</v>
      </c>
      <c r="R435">
        <v>396931</v>
      </c>
      <c r="S435">
        <v>426946</v>
      </c>
      <c r="T435">
        <v>396950</v>
      </c>
      <c r="U435">
        <v>426945</v>
      </c>
      <c r="V435">
        <v>53.738889999999998</v>
      </c>
      <c r="W435">
        <v>53.738880000000002</v>
      </c>
      <c r="X435">
        <v>-2.0477099999999999</v>
      </c>
      <c r="Y435">
        <v>-2.04799</v>
      </c>
      <c r="AB435" t="s">
        <v>49</v>
      </c>
    </row>
    <row r="436" spans="1:28" x14ac:dyDescent="0.3">
      <c r="A436">
        <v>2769</v>
      </c>
      <c r="B436" t="s">
        <v>170</v>
      </c>
      <c r="C436" s="3">
        <v>5</v>
      </c>
      <c r="E436" s="11" t="s">
        <v>460</v>
      </c>
      <c r="F436" s="2" t="s">
        <v>54</v>
      </c>
      <c r="H436" s="1">
        <v>6.4000000000000001E-2</v>
      </c>
      <c r="I436" s="4">
        <v>45448</v>
      </c>
      <c r="J436" s="1">
        <f t="shared" si="15"/>
        <v>6.4000000000000001E-2</v>
      </c>
      <c r="K436" s="1" t="str">
        <f t="shared" si="16"/>
        <v/>
      </c>
      <c r="M436" s="3" t="s">
        <v>461</v>
      </c>
      <c r="N436">
        <v>53.72222</v>
      </c>
      <c r="O436">
        <v>-1.9582299999999999</v>
      </c>
      <c r="P436">
        <v>-1.9593499999999999</v>
      </c>
      <c r="Q436">
        <v>53.721629999999998</v>
      </c>
      <c r="R436">
        <v>402853</v>
      </c>
      <c r="S436">
        <v>425091</v>
      </c>
      <c r="T436">
        <v>402779</v>
      </c>
      <c r="U436">
        <v>425025</v>
      </c>
      <c r="V436">
        <v>53.72222</v>
      </c>
      <c r="W436">
        <v>53.721629999999998</v>
      </c>
      <c r="X436">
        <v>-1.9582299999999999</v>
      </c>
      <c r="Y436">
        <v>-1.9593499999999999</v>
      </c>
      <c r="AB436" t="s">
        <v>49</v>
      </c>
    </row>
    <row r="437" spans="1:28" x14ac:dyDescent="0.3">
      <c r="A437">
        <v>2771</v>
      </c>
      <c r="B437" t="s">
        <v>170</v>
      </c>
      <c r="C437" s="3">
        <v>5</v>
      </c>
      <c r="E437" s="11" t="s">
        <v>460</v>
      </c>
      <c r="F437" s="2" t="s">
        <v>50</v>
      </c>
      <c r="H437" s="1">
        <v>5.0999999999999997E-2</v>
      </c>
      <c r="I437" s="4">
        <v>45448</v>
      </c>
      <c r="J437" s="1">
        <f t="shared" si="15"/>
        <v>5.0999999999999997E-2</v>
      </c>
      <c r="K437" s="1" t="str">
        <f t="shared" si="16"/>
        <v/>
      </c>
      <c r="M437" s="3" t="s">
        <v>462</v>
      </c>
      <c r="N437">
        <v>53.722700000000003</v>
      </c>
      <c r="O437">
        <v>-1.95729</v>
      </c>
      <c r="P437">
        <v>-1.9582299999999999</v>
      </c>
      <c r="Q437">
        <v>53.72222</v>
      </c>
      <c r="R437">
        <v>402915</v>
      </c>
      <c r="S437">
        <v>425144</v>
      </c>
      <c r="T437">
        <v>402853</v>
      </c>
      <c r="U437">
        <v>425091</v>
      </c>
      <c r="V437">
        <v>53.722700000000003</v>
      </c>
      <c r="W437">
        <v>53.72222</v>
      </c>
      <c r="X437">
        <v>-1.95729</v>
      </c>
      <c r="Y437">
        <v>-1.9582299999999999</v>
      </c>
      <c r="AB437" t="s">
        <v>49</v>
      </c>
    </row>
    <row r="438" spans="1:28" x14ac:dyDescent="0.3">
      <c r="A438">
        <v>2772</v>
      </c>
      <c r="B438" t="s">
        <v>170</v>
      </c>
      <c r="C438" s="3">
        <v>5</v>
      </c>
      <c r="E438" s="11" t="s">
        <v>460</v>
      </c>
      <c r="F438" s="2" t="s">
        <v>61</v>
      </c>
      <c r="H438" s="1">
        <v>0.16700000000000001</v>
      </c>
      <c r="I438" s="4">
        <v>45448</v>
      </c>
      <c r="J438" s="1">
        <f t="shared" si="15"/>
        <v>0.16700000000000001</v>
      </c>
      <c r="K438" s="1" t="str">
        <f t="shared" si="16"/>
        <v/>
      </c>
      <c r="M438" s="3" t="s">
        <v>463</v>
      </c>
      <c r="N438">
        <v>53.722529999999999</v>
      </c>
      <c r="O438">
        <v>-1.9493499999999999</v>
      </c>
      <c r="P438">
        <v>-1.95183</v>
      </c>
      <c r="Q438">
        <v>53.724290000000003</v>
      </c>
      <c r="R438">
        <v>403439</v>
      </c>
      <c r="S438">
        <v>425126</v>
      </c>
      <c r="T438">
        <v>403275</v>
      </c>
      <c r="U438">
        <v>425321</v>
      </c>
      <c r="V438">
        <v>53.724290000000003</v>
      </c>
      <c r="W438">
        <v>53.722529999999999</v>
      </c>
      <c r="X438">
        <v>-1.9493499999999999</v>
      </c>
      <c r="Y438">
        <v>-1.95183</v>
      </c>
      <c r="AB438" t="s">
        <v>49</v>
      </c>
    </row>
    <row r="439" spans="1:28" x14ac:dyDescent="0.3">
      <c r="A439">
        <v>2773</v>
      </c>
      <c r="B439" t="s">
        <v>45</v>
      </c>
      <c r="C439" s="3">
        <v>1</v>
      </c>
      <c r="E439" s="2" t="s">
        <v>464</v>
      </c>
      <c r="F439" s="2" t="s">
        <v>222</v>
      </c>
      <c r="H439" s="1">
        <v>0.11700000000000001</v>
      </c>
      <c r="J439" s="1" t="str">
        <f t="shared" si="15"/>
        <v/>
      </c>
      <c r="K439" s="1">
        <f t="shared" si="16"/>
        <v>0.11700000000000001</v>
      </c>
      <c r="M439" s="3" t="s">
        <v>465</v>
      </c>
      <c r="N439">
        <v>53.778179999999999</v>
      </c>
      <c r="O439">
        <v>-2.0165299999999999</v>
      </c>
      <c r="P439">
        <v>-2.0137499999999999</v>
      </c>
      <c r="Q439">
        <v>53.778370000000002</v>
      </c>
      <c r="R439">
        <v>399007</v>
      </c>
      <c r="S439">
        <v>431316</v>
      </c>
      <c r="T439">
        <v>399190</v>
      </c>
      <c r="U439">
        <v>431337</v>
      </c>
      <c r="V439">
        <v>53.778370000000002</v>
      </c>
      <c r="W439">
        <v>53.778080000000003</v>
      </c>
      <c r="X439">
        <v>-2.0137499999999999</v>
      </c>
      <c r="Y439">
        <v>-2.0165299999999999</v>
      </c>
      <c r="AB439" t="s">
        <v>49</v>
      </c>
    </row>
    <row r="440" spans="1:28" x14ac:dyDescent="0.3">
      <c r="A440">
        <v>2775</v>
      </c>
      <c r="B440" t="s">
        <v>45</v>
      </c>
      <c r="C440" s="3">
        <v>1</v>
      </c>
      <c r="E440" s="2" t="s">
        <v>75</v>
      </c>
      <c r="F440" s="2" t="s">
        <v>50</v>
      </c>
      <c r="H440" s="1">
        <v>6.4000000000000001E-2</v>
      </c>
      <c r="J440" s="1" t="str">
        <f t="shared" si="15"/>
        <v/>
      </c>
      <c r="K440" s="1">
        <f t="shared" si="16"/>
        <v>6.4000000000000001E-2</v>
      </c>
      <c r="M440" s="3" t="s">
        <v>466</v>
      </c>
      <c r="N440">
        <v>53.779119999999999</v>
      </c>
      <c r="O440">
        <v>-2.0131000000000001</v>
      </c>
      <c r="P440">
        <v>-2.0137499999999999</v>
      </c>
      <c r="Q440">
        <v>53.778370000000002</v>
      </c>
      <c r="R440">
        <v>399233</v>
      </c>
      <c r="S440">
        <v>431421</v>
      </c>
      <c r="T440">
        <v>399190</v>
      </c>
      <c r="U440">
        <v>431337</v>
      </c>
      <c r="V440">
        <v>53.779119999999999</v>
      </c>
      <c r="W440">
        <v>53.778370000000002</v>
      </c>
      <c r="X440">
        <v>-2.0131000000000001</v>
      </c>
      <c r="Y440">
        <v>-2.0137499999999999</v>
      </c>
      <c r="AB440" t="s">
        <v>49</v>
      </c>
    </row>
    <row r="441" spans="1:28" x14ac:dyDescent="0.3">
      <c r="A441">
        <v>2776</v>
      </c>
      <c r="B441" t="s">
        <v>45</v>
      </c>
      <c r="C441" s="3">
        <v>1</v>
      </c>
      <c r="E441" s="2" t="s">
        <v>464</v>
      </c>
      <c r="F441" s="2" t="s">
        <v>164</v>
      </c>
      <c r="H441" s="1">
        <v>0.2</v>
      </c>
      <c r="J441" s="1" t="str">
        <f t="shared" si="15"/>
        <v/>
      </c>
      <c r="K441" s="1">
        <f t="shared" si="16"/>
        <v>0.2</v>
      </c>
      <c r="M441" s="3" t="s">
        <v>467</v>
      </c>
      <c r="N441">
        <v>53.779310000000002</v>
      </c>
      <c r="O441">
        <v>-2.0217900000000002</v>
      </c>
      <c r="P441">
        <v>-2.0172300000000001</v>
      </c>
      <c r="Q441">
        <v>53.778390000000002</v>
      </c>
      <c r="R441">
        <v>398661</v>
      </c>
      <c r="S441">
        <v>431442</v>
      </c>
      <c r="T441">
        <v>398961</v>
      </c>
      <c r="U441">
        <v>431340</v>
      </c>
      <c r="V441">
        <v>53.779310000000002</v>
      </c>
      <c r="W441">
        <v>53.778390000000002</v>
      </c>
      <c r="X441">
        <v>-2.0172300000000001</v>
      </c>
      <c r="Y441">
        <v>-2.0217900000000002</v>
      </c>
      <c r="AB441" t="s">
        <v>49</v>
      </c>
    </row>
    <row r="442" spans="1:28" x14ac:dyDescent="0.3">
      <c r="A442">
        <v>2777</v>
      </c>
      <c r="B442" t="s">
        <v>45</v>
      </c>
      <c r="C442" s="3">
        <v>1</v>
      </c>
      <c r="E442" s="2" t="s">
        <v>192</v>
      </c>
      <c r="F442" s="2" t="s">
        <v>61</v>
      </c>
      <c r="H442" s="1">
        <v>0.33</v>
      </c>
      <c r="J442" s="1" t="str">
        <f t="shared" si="15"/>
        <v/>
      </c>
      <c r="K442" s="1">
        <f t="shared" si="16"/>
        <v>0.33</v>
      </c>
      <c r="M442" s="3" t="s">
        <v>215</v>
      </c>
      <c r="N442">
        <v>53.78293</v>
      </c>
      <c r="O442">
        <v>-2.01783</v>
      </c>
      <c r="P442">
        <v>-2.0172300000000001</v>
      </c>
      <c r="Q442">
        <v>53.778390000000002</v>
      </c>
      <c r="R442">
        <v>398922</v>
      </c>
      <c r="S442">
        <v>431845</v>
      </c>
      <c r="T442">
        <v>398961</v>
      </c>
      <c r="U442">
        <v>431340</v>
      </c>
      <c r="V442">
        <v>53.78293</v>
      </c>
      <c r="W442">
        <v>53.778390000000002</v>
      </c>
      <c r="X442">
        <v>-2.01647</v>
      </c>
      <c r="Y442">
        <v>-2.01783</v>
      </c>
      <c r="AB442" t="s">
        <v>49</v>
      </c>
    </row>
    <row r="443" spans="1:28" x14ac:dyDescent="0.3">
      <c r="A443">
        <v>2782</v>
      </c>
      <c r="B443" t="s">
        <v>443</v>
      </c>
      <c r="C443" s="3">
        <v>2</v>
      </c>
      <c r="E443" s="2">
        <v>52</v>
      </c>
      <c r="F443" s="2" t="s">
        <v>50</v>
      </c>
      <c r="H443" s="1">
        <v>6.4000000000000001E-2</v>
      </c>
      <c r="J443" s="1" t="str">
        <f t="shared" si="15"/>
        <v/>
      </c>
      <c r="K443" s="1">
        <f t="shared" si="16"/>
        <v>6.4000000000000001E-2</v>
      </c>
      <c r="M443" s="3" t="s">
        <v>468</v>
      </c>
      <c r="N443">
        <v>53.739199999999997</v>
      </c>
      <c r="O443">
        <v>-2.07531</v>
      </c>
      <c r="P443">
        <v>-2.07375</v>
      </c>
      <c r="Q443">
        <v>53.739139999999999</v>
      </c>
      <c r="R443">
        <v>395129</v>
      </c>
      <c r="S443">
        <v>426982</v>
      </c>
      <c r="T443">
        <v>395232</v>
      </c>
      <c r="U443">
        <v>426975</v>
      </c>
      <c r="V443">
        <v>53.739199999999997</v>
      </c>
      <c r="W443">
        <v>53.739139999999999</v>
      </c>
      <c r="X443">
        <v>-2.07375</v>
      </c>
      <c r="Y443">
        <v>-2.07531</v>
      </c>
      <c r="AB443" t="s">
        <v>49</v>
      </c>
    </row>
    <row r="444" spans="1:28" x14ac:dyDescent="0.3">
      <c r="A444">
        <v>2783</v>
      </c>
      <c r="B444" t="s">
        <v>443</v>
      </c>
      <c r="C444" s="3">
        <v>2</v>
      </c>
      <c r="E444" s="2">
        <v>52</v>
      </c>
      <c r="F444" s="2" t="s">
        <v>54</v>
      </c>
      <c r="H444" s="1">
        <v>0.253</v>
      </c>
      <c r="J444" s="1" t="str">
        <f t="shared" si="15"/>
        <v/>
      </c>
      <c r="K444" s="1">
        <f t="shared" si="16"/>
        <v>0.253</v>
      </c>
      <c r="M444" s="3" t="s">
        <v>469</v>
      </c>
      <c r="N444">
        <v>53.739139999999999</v>
      </c>
      <c r="O444">
        <v>-2.07375</v>
      </c>
      <c r="P444">
        <v>-2.0675500000000002</v>
      </c>
      <c r="Q444">
        <v>53.738889999999998</v>
      </c>
      <c r="R444">
        <v>395232</v>
      </c>
      <c r="S444">
        <v>426975</v>
      </c>
      <c r="T444">
        <v>395641</v>
      </c>
      <c r="U444">
        <v>426947</v>
      </c>
      <c r="V444">
        <v>53.739139999999999</v>
      </c>
      <c r="W444">
        <v>53.738889999999998</v>
      </c>
      <c r="X444">
        <v>-2.0675500000000002</v>
      </c>
      <c r="Y444">
        <v>-2.07375</v>
      </c>
      <c r="AB444" t="s">
        <v>49</v>
      </c>
    </row>
    <row r="445" spans="1:28" x14ac:dyDescent="0.3">
      <c r="A445">
        <v>2784</v>
      </c>
      <c r="B445" t="s">
        <v>425</v>
      </c>
      <c r="C445" s="3">
        <v>4</v>
      </c>
      <c r="E445" s="2" t="s">
        <v>75</v>
      </c>
      <c r="F445" s="2" t="s">
        <v>50</v>
      </c>
      <c r="H445" s="1">
        <v>9.5000000000000001E-2</v>
      </c>
      <c r="J445" s="1" t="str">
        <f t="shared" si="15"/>
        <v/>
      </c>
      <c r="K445" s="1">
        <f t="shared" si="16"/>
        <v>9.5000000000000001E-2</v>
      </c>
      <c r="M445" s="3" t="s">
        <v>466</v>
      </c>
      <c r="N445">
        <v>53.735309999999998</v>
      </c>
      <c r="O445">
        <v>-2.0385900000000001</v>
      </c>
      <c r="P445">
        <v>-2.0363000000000002</v>
      </c>
      <c r="Q445">
        <v>53.735120000000002</v>
      </c>
      <c r="R445">
        <v>397551</v>
      </c>
      <c r="S445">
        <v>426547</v>
      </c>
      <c r="T445">
        <v>397702</v>
      </c>
      <c r="U445">
        <v>426526</v>
      </c>
      <c r="V445">
        <v>53.735309999999998</v>
      </c>
      <c r="W445">
        <v>53.735120000000002</v>
      </c>
      <c r="X445">
        <v>-2.0363000000000002</v>
      </c>
      <c r="Y445">
        <v>-2.0385900000000001</v>
      </c>
      <c r="AB445" t="s">
        <v>49</v>
      </c>
    </row>
    <row r="446" spans="1:28" x14ac:dyDescent="0.3">
      <c r="A446">
        <v>2785</v>
      </c>
      <c r="B446" t="s">
        <v>443</v>
      </c>
      <c r="C446" s="3">
        <v>2</v>
      </c>
      <c r="E446" s="2">
        <v>80</v>
      </c>
      <c r="F446" s="2" t="s">
        <v>56</v>
      </c>
      <c r="H446" s="1">
        <v>4.3999999999999997E-2</v>
      </c>
      <c r="J446" s="1" t="str">
        <f t="shared" si="15"/>
        <v/>
      </c>
      <c r="K446" s="1">
        <f t="shared" si="16"/>
        <v>4.3999999999999997E-2</v>
      </c>
      <c r="M446" s="3" t="s">
        <v>470</v>
      </c>
      <c r="N446">
        <v>53.737769999999998</v>
      </c>
      <c r="O446">
        <v>-2.0381800000000001</v>
      </c>
      <c r="P446">
        <v>-2.0371600000000001</v>
      </c>
      <c r="Q446">
        <v>53.737650000000002</v>
      </c>
      <c r="R446">
        <v>397578</v>
      </c>
      <c r="S446">
        <v>426821</v>
      </c>
      <c r="T446">
        <v>397645</v>
      </c>
      <c r="U446">
        <v>426807</v>
      </c>
      <c r="V446">
        <v>53.737769999999998</v>
      </c>
      <c r="W446">
        <v>53.737650000000002</v>
      </c>
      <c r="X446">
        <v>-2.0371600000000001</v>
      </c>
      <c r="Y446">
        <v>-2.0381800000000001</v>
      </c>
      <c r="AB446" t="s">
        <v>49</v>
      </c>
    </row>
    <row r="447" spans="1:28" x14ac:dyDescent="0.3">
      <c r="A447">
        <v>2786</v>
      </c>
      <c r="B447" t="s">
        <v>443</v>
      </c>
      <c r="C447" s="3">
        <v>2</v>
      </c>
      <c r="E447" s="2">
        <v>83</v>
      </c>
      <c r="F447" s="2" t="s">
        <v>53</v>
      </c>
      <c r="H447" s="1">
        <v>0.11700000000000001</v>
      </c>
      <c r="J447" s="1" t="str">
        <f t="shared" si="15"/>
        <v/>
      </c>
      <c r="K447" s="1">
        <f t="shared" si="16"/>
        <v>0.11700000000000001</v>
      </c>
      <c r="M447" s="3" t="s">
        <v>471</v>
      </c>
      <c r="N447">
        <v>53.738059999999997</v>
      </c>
      <c r="O447">
        <v>-2.0344199999999999</v>
      </c>
      <c r="P447">
        <v>-2.0371600000000001</v>
      </c>
      <c r="Q447">
        <v>53.737650000000002</v>
      </c>
      <c r="R447">
        <v>397826</v>
      </c>
      <c r="S447">
        <v>426853</v>
      </c>
      <c r="T447">
        <v>397645</v>
      </c>
      <c r="U447">
        <v>426807</v>
      </c>
      <c r="V447">
        <v>53.738059999999997</v>
      </c>
      <c r="W447">
        <v>53.737650000000002</v>
      </c>
      <c r="X447">
        <v>-2.0344199999999999</v>
      </c>
      <c r="Y447">
        <v>-2.0371600000000001</v>
      </c>
      <c r="AB447" t="s">
        <v>49</v>
      </c>
    </row>
    <row r="448" spans="1:28" x14ac:dyDescent="0.3">
      <c r="A448">
        <v>2787</v>
      </c>
      <c r="B448" t="s">
        <v>443</v>
      </c>
      <c r="C448" s="3">
        <v>2</v>
      </c>
      <c r="E448" s="2">
        <v>83</v>
      </c>
      <c r="F448" s="2" t="s">
        <v>61</v>
      </c>
      <c r="H448" s="1">
        <v>0.127</v>
      </c>
      <c r="J448" s="1" t="str">
        <f t="shared" si="15"/>
        <v/>
      </c>
      <c r="K448" s="1">
        <f t="shared" si="16"/>
        <v>0.127</v>
      </c>
      <c r="M448" s="3" t="s">
        <v>472</v>
      </c>
      <c r="N448">
        <v>53.738909999999997</v>
      </c>
      <c r="O448">
        <v>-2.0316700000000001</v>
      </c>
      <c r="P448">
        <v>-2.0344199999999999</v>
      </c>
      <c r="Q448">
        <v>53.738059999999997</v>
      </c>
      <c r="R448">
        <v>398008</v>
      </c>
      <c r="S448">
        <v>426947</v>
      </c>
      <c r="T448">
        <v>397826</v>
      </c>
      <c r="U448">
        <v>426853</v>
      </c>
      <c r="V448">
        <v>53.738909999999997</v>
      </c>
      <c r="W448">
        <v>53.738059999999997</v>
      </c>
      <c r="X448">
        <v>-2.0316700000000001</v>
      </c>
      <c r="Y448">
        <v>-2.0344199999999999</v>
      </c>
      <c r="AB448" t="s">
        <v>49</v>
      </c>
    </row>
    <row r="449" spans="1:28" x14ac:dyDescent="0.3">
      <c r="A449">
        <v>2807</v>
      </c>
      <c r="B449" t="s">
        <v>45</v>
      </c>
      <c r="C449" s="3">
        <v>1</v>
      </c>
      <c r="E449" s="2">
        <v>37</v>
      </c>
      <c r="F449" s="2" t="s">
        <v>53</v>
      </c>
      <c r="H449" s="1">
        <v>7.2999999999999995E-2</v>
      </c>
      <c r="J449" s="1" t="str">
        <f t="shared" si="15"/>
        <v/>
      </c>
      <c r="K449" s="1">
        <f t="shared" si="16"/>
        <v>7.2999999999999995E-2</v>
      </c>
      <c r="M449" s="3" t="s">
        <v>473</v>
      </c>
      <c r="N449">
        <v>53.766959999999997</v>
      </c>
      <c r="O449">
        <v>-2.0119899999999999</v>
      </c>
      <c r="P449">
        <v>-2.01356</v>
      </c>
      <c r="Q449">
        <v>53.766469999999998</v>
      </c>
      <c r="R449">
        <v>399306</v>
      </c>
      <c r="S449">
        <v>430068</v>
      </c>
      <c r="T449">
        <v>399203</v>
      </c>
      <c r="U449">
        <v>430013</v>
      </c>
      <c r="V449">
        <v>53.766959999999997</v>
      </c>
      <c r="W449">
        <v>53.766469999999998</v>
      </c>
      <c r="X449">
        <v>-2.0119899999999999</v>
      </c>
      <c r="Y449">
        <v>-2.01356</v>
      </c>
      <c r="AB449" t="s">
        <v>49</v>
      </c>
    </row>
    <row r="450" spans="1:28" x14ac:dyDescent="0.3">
      <c r="A450">
        <v>2809</v>
      </c>
      <c r="B450" t="s">
        <v>45</v>
      </c>
      <c r="C450" s="3">
        <v>1</v>
      </c>
      <c r="E450" s="2">
        <v>37</v>
      </c>
      <c r="F450" s="2" t="s">
        <v>61</v>
      </c>
      <c r="H450" s="1">
        <v>6.4000000000000001E-2</v>
      </c>
      <c r="J450" s="1" t="str">
        <f t="shared" si="15"/>
        <v/>
      </c>
      <c r="K450" s="1">
        <f t="shared" si="16"/>
        <v>6.4000000000000001E-2</v>
      </c>
      <c r="M450" s="3" t="s">
        <v>474</v>
      </c>
      <c r="N450">
        <v>53.767029999999998</v>
      </c>
      <c r="O450">
        <v>-2.0108199999999998</v>
      </c>
      <c r="P450">
        <v>-2.0119899999999999</v>
      </c>
      <c r="Q450">
        <v>53.766959999999997</v>
      </c>
      <c r="R450">
        <v>399383</v>
      </c>
      <c r="S450">
        <v>430076</v>
      </c>
      <c r="T450">
        <v>399306</v>
      </c>
      <c r="U450">
        <v>430068</v>
      </c>
      <c r="V450">
        <v>53.76726</v>
      </c>
      <c r="W450">
        <v>53.766959999999997</v>
      </c>
      <c r="X450">
        <v>-2.0108199999999998</v>
      </c>
      <c r="Y450">
        <v>-2.0119899999999999</v>
      </c>
      <c r="AB450" t="s">
        <v>49</v>
      </c>
    </row>
    <row r="451" spans="1:28" x14ac:dyDescent="0.3">
      <c r="A451">
        <v>2821</v>
      </c>
      <c r="B451" t="s">
        <v>425</v>
      </c>
      <c r="C451" s="3">
        <v>4</v>
      </c>
      <c r="E451" s="2" t="s">
        <v>164</v>
      </c>
      <c r="F451" s="2" t="s">
        <v>53</v>
      </c>
      <c r="H451" s="1">
        <v>0.188</v>
      </c>
      <c r="J451" s="1" t="str">
        <f t="shared" si="15"/>
        <v/>
      </c>
      <c r="K451" s="1">
        <f t="shared" si="16"/>
        <v>0.188</v>
      </c>
      <c r="M451" s="3" t="s">
        <v>278</v>
      </c>
      <c r="N451">
        <v>53.72287</v>
      </c>
      <c r="O451">
        <v>-2.0209999999999999</v>
      </c>
      <c r="P451">
        <v>-2.0180799999999999</v>
      </c>
      <c r="Q451">
        <v>53.724960000000003</v>
      </c>
      <c r="R451">
        <v>398711</v>
      </c>
      <c r="S451">
        <v>425163</v>
      </c>
      <c r="T451">
        <v>398904</v>
      </c>
      <c r="U451">
        <v>425395</v>
      </c>
      <c r="V451">
        <v>53.724960000000003</v>
      </c>
      <c r="W451">
        <v>53.72287</v>
      </c>
      <c r="X451">
        <v>-2.0180799999999999</v>
      </c>
      <c r="Y451">
        <v>-2.0209999999999999</v>
      </c>
      <c r="AB451" t="s">
        <v>49</v>
      </c>
    </row>
    <row r="452" spans="1:28" x14ac:dyDescent="0.3">
      <c r="A452">
        <v>2823</v>
      </c>
      <c r="B452" t="s">
        <v>425</v>
      </c>
      <c r="C452" s="3">
        <v>4</v>
      </c>
      <c r="E452" s="2" t="s">
        <v>164</v>
      </c>
      <c r="F452" s="2" t="s">
        <v>47</v>
      </c>
      <c r="H452" s="1">
        <v>3.9E-2</v>
      </c>
      <c r="J452" s="1" t="str">
        <f t="shared" si="15"/>
        <v/>
      </c>
      <c r="K452" s="1">
        <f t="shared" si="16"/>
        <v>3.9E-2</v>
      </c>
      <c r="M452" s="3" t="s">
        <v>475</v>
      </c>
      <c r="N452">
        <v>53.724960000000003</v>
      </c>
      <c r="O452">
        <v>-2.0180799999999999</v>
      </c>
      <c r="P452">
        <v>-2.0174300000000001</v>
      </c>
      <c r="Q452">
        <v>53.725369999999998</v>
      </c>
      <c r="R452">
        <v>398904</v>
      </c>
      <c r="S452">
        <v>425395</v>
      </c>
      <c r="T452">
        <v>398946</v>
      </c>
      <c r="U452">
        <v>425441</v>
      </c>
      <c r="V452">
        <v>53.725369999999998</v>
      </c>
      <c r="W452">
        <v>53.724960000000003</v>
      </c>
      <c r="X452">
        <v>-2.0174300000000001</v>
      </c>
      <c r="Y452">
        <v>-2.0180799999999999</v>
      </c>
      <c r="AB452" t="s">
        <v>49</v>
      </c>
    </row>
    <row r="453" spans="1:28" x14ac:dyDescent="0.3">
      <c r="A453">
        <v>2866</v>
      </c>
      <c r="B453" t="s">
        <v>199</v>
      </c>
      <c r="C453" s="3">
        <v>13</v>
      </c>
      <c r="E453" s="11">
        <v>121</v>
      </c>
      <c r="F453" s="2" t="s">
        <v>47</v>
      </c>
      <c r="H453" s="1">
        <v>7.0000000000000007E-2</v>
      </c>
      <c r="I453" s="4">
        <v>45443</v>
      </c>
      <c r="J453" s="1">
        <f t="shared" si="15"/>
        <v>7.0000000000000007E-2</v>
      </c>
      <c r="K453" s="1" t="str">
        <f t="shared" si="16"/>
        <v/>
      </c>
      <c r="M453" s="3" t="s">
        <v>476</v>
      </c>
      <c r="N453">
        <v>53.702089999999998</v>
      </c>
      <c r="O453">
        <v>-1.9871099999999999</v>
      </c>
      <c r="P453">
        <v>-1.9866600000000001</v>
      </c>
      <c r="Q453">
        <v>53.701099999999997</v>
      </c>
      <c r="R453">
        <v>400948</v>
      </c>
      <c r="S453">
        <v>422850</v>
      </c>
      <c r="T453">
        <v>400977</v>
      </c>
      <c r="U453">
        <v>422740</v>
      </c>
      <c r="V453">
        <v>53.702089999999998</v>
      </c>
      <c r="W453">
        <v>53.701099999999997</v>
      </c>
      <c r="X453">
        <v>-1.9866600000000001</v>
      </c>
      <c r="Y453">
        <v>-1.9871099999999999</v>
      </c>
      <c r="AB453" t="s">
        <v>49</v>
      </c>
    </row>
    <row r="454" spans="1:28" x14ac:dyDescent="0.3">
      <c r="A454">
        <v>2867</v>
      </c>
      <c r="B454" t="s">
        <v>199</v>
      </c>
      <c r="C454" s="3">
        <v>13</v>
      </c>
      <c r="E454" s="11">
        <v>121</v>
      </c>
      <c r="F454" s="2" t="s">
        <v>50</v>
      </c>
      <c r="H454" s="1">
        <v>0.27400000000000002</v>
      </c>
      <c r="I454" s="4">
        <v>45443</v>
      </c>
      <c r="J454" s="1">
        <f t="shared" si="15"/>
        <v>0.27400000000000002</v>
      </c>
      <c r="K454" s="1" t="str">
        <f t="shared" si="16"/>
        <v/>
      </c>
      <c r="M454" s="3" t="s">
        <v>477</v>
      </c>
      <c r="N454">
        <v>53.701099999999997</v>
      </c>
      <c r="O454">
        <v>-1.9866600000000001</v>
      </c>
      <c r="P454">
        <v>-1.9831799999999999</v>
      </c>
      <c r="Q454">
        <v>53.697800000000001</v>
      </c>
      <c r="R454">
        <v>400977</v>
      </c>
      <c r="S454">
        <v>422740</v>
      </c>
      <c r="T454">
        <v>401207</v>
      </c>
      <c r="U454">
        <v>422373</v>
      </c>
      <c r="V454">
        <v>53.701099999999997</v>
      </c>
      <c r="W454">
        <v>53.697800000000001</v>
      </c>
      <c r="X454">
        <v>-1.9831799999999999</v>
      </c>
      <c r="Y454">
        <v>-1.9866600000000001</v>
      </c>
      <c r="AB454" t="s">
        <v>49</v>
      </c>
    </row>
    <row r="455" spans="1:28" x14ac:dyDescent="0.3">
      <c r="A455">
        <v>2870</v>
      </c>
      <c r="B455" t="s">
        <v>199</v>
      </c>
      <c r="C455" s="3">
        <v>13</v>
      </c>
      <c r="E455" s="11">
        <v>123</v>
      </c>
      <c r="F455" s="2" t="s">
        <v>46</v>
      </c>
      <c r="H455" s="1">
        <v>0.23599999999999999</v>
      </c>
      <c r="I455" s="4">
        <v>45440</v>
      </c>
      <c r="J455" s="1">
        <f t="shared" si="15"/>
        <v>0.23599999999999999</v>
      </c>
      <c r="K455" s="1" t="str">
        <f t="shared" si="16"/>
        <v/>
      </c>
      <c r="M455" s="3" t="s">
        <v>478</v>
      </c>
      <c r="N455">
        <v>53.692070000000001</v>
      </c>
      <c r="O455">
        <v>-1.9915099999999999</v>
      </c>
      <c r="P455">
        <v>-1.98915</v>
      </c>
      <c r="Q455">
        <v>53.689230000000002</v>
      </c>
      <c r="R455">
        <v>400657</v>
      </c>
      <c r="S455">
        <v>421736</v>
      </c>
      <c r="T455">
        <v>400813</v>
      </c>
      <c r="U455">
        <v>421420</v>
      </c>
      <c r="V455">
        <v>53.692070000000001</v>
      </c>
      <c r="W455">
        <v>53.689230000000002</v>
      </c>
      <c r="X455">
        <v>-1.98915</v>
      </c>
      <c r="Y455">
        <v>-1.9916400000000001</v>
      </c>
      <c r="AB455" t="s">
        <v>49</v>
      </c>
    </row>
    <row r="456" spans="1:28" x14ac:dyDescent="0.3">
      <c r="A456">
        <v>2873</v>
      </c>
      <c r="B456" t="s">
        <v>45</v>
      </c>
      <c r="C456" s="3">
        <v>1</v>
      </c>
      <c r="E456" s="2">
        <v>77</v>
      </c>
      <c r="F456" s="2" t="s">
        <v>47</v>
      </c>
      <c r="H456" s="1">
        <v>9.4E-2</v>
      </c>
      <c r="J456" s="1" t="str">
        <f t="shared" si="15"/>
        <v/>
      </c>
      <c r="K456" s="1">
        <f t="shared" si="16"/>
        <v>9.4E-2</v>
      </c>
      <c r="M456" s="3" t="s">
        <v>479</v>
      </c>
      <c r="N456">
        <v>53.744590000000002</v>
      </c>
      <c r="O456">
        <v>-1.99272</v>
      </c>
      <c r="P456">
        <v>-1.99335</v>
      </c>
      <c r="Q456">
        <v>53.743299999999998</v>
      </c>
      <c r="R456">
        <v>400577</v>
      </c>
      <c r="S456">
        <v>427579</v>
      </c>
      <c r="T456">
        <v>400535</v>
      </c>
      <c r="U456">
        <v>427435</v>
      </c>
      <c r="V456">
        <v>53.744590000000002</v>
      </c>
      <c r="W456">
        <v>53.743299999999998</v>
      </c>
      <c r="X456">
        <v>-1.99272</v>
      </c>
      <c r="Y456">
        <v>-1.99335</v>
      </c>
      <c r="AB456" t="s">
        <v>49</v>
      </c>
    </row>
    <row r="457" spans="1:28" x14ac:dyDescent="0.3">
      <c r="A457">
        <v>2895</v>
      </c>
      <c r="B457" t="s">
        <v>199</v>
      </c>
      <c r="C457" s="3">
        <v>13</v>
      </c>
      <c r="E457" s="11">
        <v>103</v>
      </c>
      <c r="F457" s="2" t="s">
        <v>46</v>
      </c>
      <c r="H457" s="1">
        <v>9.4E-2</v>
      </c>
      <c r="I457" s="4">
        <v>45440</v>
      </c>
      <c r="J457" s="1">
        <f t="shared" si="15"/>
        <v>9.4E-2</v>
      </c>
      <c r="K457" s="1" t="str">
        <f t="shared" si="16"/>
        <v/>
      </c>
      <c r="M457" s="3" t="s">
        <v>480</v>
      </c>
      <c r="N457">
        <v>53.690370000000001</v>
      </c>
      <c r="O457">
        <v>-1.9878800000000001</v>
      </c>
      <c r="P457">
        <v>-1.98915</v>
      </c>
      <c r="Q457">
        <v>53.689230000000002</v>
      </c>
      <c r="R457">
        <v>400897</v>
      </c>
      <c r="S457">
        <v>421546</v>
      </c>
      <c r="T457">
        <v>400813</v>
      </c>
      <c r="U457">
        <v>421420</v>
      </c>
      <c r="V457">
        <v>53.690370000000001</v>
      </c>
      <c r="W457">
        <v>53.689230000000002</v>
      </c>
      <c r="X457">
        <v>-1.9878800000000001</v>
      </c>
      <c r="Y457">
        <v>-1.98915</v>
      </c>
      <c r="AB457" t="s">
        <v>49</v>
      </c>
    </row>
    <row r="458" spans="1:28" x14ac:dyDescent="0.3">
      <c r="A458">
        <v>2907</v>
      </c>
      <c r="B458" t="s">
        <v>425</v>
      </c>
      <c r="C458" s="3">
        <v>4</v>
      </c>
      <c r="E458" s="2" t="s">
        <v>56</v>
      </c>
      <c r="F458" s="2" t="s">
        <v>231</v>
      </c>
      <c r="H458" s="1">
        <v>5.2999999999999999E-2</v>
      </c>
      <c r="J458" s="1" t="str">
        <f t="shared" si="15"/>
        <v/>
      </c>
      <c r="K458" s="1">
        <f t="shared" si="16"/>
        <v>5.2999999999999999E-2</v>
      </c>
      <c r="M458" s="3" t="s">
        <v>481</v>
      </c>
      <c r="N458">
        <v>53.73171</v>
      </c>
      <c r="O458">
        <v>-2.01227</v>
      </c>
      <c r="P458">
        <v>-2.01111</v>
      </c>
      <c r="Q458">
        <v>53.732039999999998</v>
      </c>
      <c r="R458">
        <v>399287</v>
      </c>
      <c r="S458">
        <v>426146</v>
      </c>
      <c r="T458">
        <v>399364</v>
      </c>
      <c r="U458">
        <v>426183</v>
      </c>
      <c r="V458">
        <v>53.732039999999998</v>
      </c>
      <c r="W458">
        <v>53.73171</v>
      </c>
      <c r="X458">
        <v>-2.01111</v>
      </c>
      <c r="Y458">
        <v>-2.01227</v>
      </c>
      <c r="AB458" t="s">
        <v>49</v>
      </c>
    </row>
    <row r="459" spans="1:28" x14ac:dyDescent="0.3">
      <c r="A459">
        <v>2953</v>
      </c>
      <c r="B459" t="s">
        <v>170</v>
      </c>
      <c r="C459" s="3">
        <v>5</v>
      </c>
      <c r="E459" s="2">
        <v>126</v>
      </c>
      <c r="F459" s="2" t="s">
        <v>54</v>
      </c>
      <c r="H459" s="1">
        <v>0.21199999999999999</v>
      </c>
      <c r="I459" s="4">
        <v>45443</v>
      </c>
      <c r="J459" s="1">
        <f t="shared" si="15"/>
        <v>0.21199999999999999</v>
      </c>
      <c r="K459" s="1" t="str">
        <f t="shared" si="16"/>
        <v/>
      </c>
      <c r="M459" s="3" t="s">
        <v>482</v>
      </c>
      <c r="N459">
        <v>53.688130000000001</v>
      </c>
      <c r="O459">
        <v>-1.98637</v>
      </c>
      <c r="P459">
        <v>-1.9841200000000001</v>
      </c>
      <c r="Q459">
        <v>53.685540000000003</v>
      </c>
      <c r="R459">
        <v>400997</v>
      </c>
      <c r="S459">
        <v>421297</v>
      </c>
      <c r="T459">
        <v>401145</v>
      </c>
      <c r="U459">
        <v>421009</v>
      </c>
      <c r="V459">
        <v>53.688130000000001</v>
      </c>
      <c r="W459">
        <v>53.685540000000003</v>
      </c>
      <c r="X459">
        <v>-1.9841200000000001</v>
      </c>
      <c r="Y459">
        <v>-1.98637</v>
      </c>
      <c r="AB459" t="s">
        <v>49</v>
      </c>
    </row>
    <row r="460" spans="1:28" x14ac:dyDescent="0.3">
      <c r="A460">
        <v>2956</v>
      </c>
      <c r="B460" t="s">
        <v>170</v>
      </c>
      <c r="C460" s="3">
        <v>5</v>
      </c>
      <c r="E460" s="2">
        <v>126</v>
      </c>
      <c r="F460" s="2" t="s">
        <v>50</v>
      </c>
      <c r="H460" s="1">
        <v>9.6000000000000002E-2</v>
      </c>
      <c r="I460" s="4">
        <v>45443</v>
      </c>
      <c r="J460" s="1">
        <f t="shared" si="15"/>
        <v>9.6000000000000002E-2</v>
      </c>
      <c r="K460" s="1" t="str">
        <f t="shared" si="16"/>
        <v/>
      </c>
      <c r="M460" s="3" t="s">
        <v>483</v>
      </c>
      <c r="N460">
        <v>53.688929999999999</v>
      </c>
      <c r="O460">
        <v>-1.98827</v>
      </c>
      <c r="P460">
        <v>-1.98637</v>
      </c>
      <c r="Q460">
        <v>53.688130000000001</v>
      </c>
      <c r="R460">
        <v>400871</v>
      </c>
      <c r="S460">
        <v>421386</v>
      </c>
      <c r="T460">
        <v>400997</v>
      </c>
      <c r="U460">
        <v>421297</v>
      </c>
      <c r="V460">
        <v>53.688929999999999</v>
      </c>
      <c r="W460">
        <v>53.688130000000001</v>
      </c>
      <c r="X460">
        <v>-1.98637</v>
      </c>
      <c r="Y460">
        <v>-1.98827</v>
      </c>
      <c r="AB460" t="s">
        <v>49</v>
      </c>
    </row>
    <row r="461" spans="1:28" x14ac:dyDescent="0.3">
      <c r="A461">
        <v>2957</v>
      </c>
      <c r="B461" t="s">
        <v>170</v>
      </c>
      <c r="C461" s="3">
        <v>5</v>
      </c>
      <c r="E461" s="11">
        <v>125</v>
      </c>
      <c r="F461" s="2" t="s">
        <v>47</v>
      </c>
      <c r="H461" s="1">
        <v>0.17100000000000001</v>
      </c>
      <c r="I461" s="4">
        <v>45443</v>
      </c>
      <c r="J461" s="1">
        <f t="shared" si="15"/>
        <v>0.17100000000000001</v>
      </c>
      <c r="K461" s="1" t="str">
        <f t="shared" si="16"/>
        <v/>
      </c>
      <c r="M461" s="3" t="s">
        <v>484</v>
      </c>
      <c r="N461">
        <v>53.688130000000001</v>
      </c>
      <c r="O461">
        <v>-1.98637</v>
      </c>
      <c r="P461">
        <v>-1.9835799999999999</v>
      </c>
      <c r="Q461">
        <v>53.689950000000003</v>
      </c>
      <c r="R461">
        <v>400997</v>
      </c>
      <c r="S461">
        <v>421297</v>
      </c>
      <c r="T461">
        <v>401181</v>
      </c>
      <c r="U461">
        <v>421500</v>
      </c>
      <c r="V461">
        <v>53.689950000000003</v>
      </c>
      <c r="W461">
        <v>53.688130000000001</v>
      </c>
      <c r="X461">
        <v>-1.9835799999999999</v>
      </c>
      <c r="Y461">
        <v>-1.98637</v>
      </c>
      <c r="AB461" t="s">
        <v>49</v>
      </c>
    </row>
    <row r="462" spans="1:28" x14ac:dyDescent="0.3">
      <c r="A462">
        <v>2977</v>
      </c>
      <c r="B462" t="s">
        <v>170</v>
      </c>
      <c r="C462" s="3">
        <v>5</v>
      </c>
      <c r="E462" s="11">
        <v>125</v>
      </c>
      <c r="F462" s="2" t="s">
        <v>53</v>
      </c>
      <c r="H462" s="1">
        <v>0.19500000000000001</v>
      </c>
      <c r="I462" s="4">
        <v>45443</v>
      </c>
      <c r="J462" s="1">
        <f t="shared" si="15"/>
        <v>0.19500000000000001</v>
      </c>
      <c r="K462" s="1" t="str">
        <f t="shared" si="16"/>
        <v/>
      </c>
      <c r="M462" s="3" t="s">
        <v>485</v>
      </c>
      <c r="N462">
        <v>53.689259999999997</v>
      </c>
      <c r="O462">
        <v>-1.9881</v>
      </c>
      <c r="P462">
        <v>-1.9835799999999999</v>
      </c>
      <c r="Q462">
        <v>53.689950000000003</v>
      </c>
      <c r="R462">
        <v>400882</v>
      </c>
      <c r="S462">
        <v>421423</v>
      </c>
      <c r="T462">
        <v>401181</v>
      </c>
      <c r="U462">
        <v>421500</v>
      </c>
      <c r="V462">
        <v>53.689950000000003</v>
      </c>
      <c r="W462">
        <v>53.689259999999997</v>
      </c>
      <c r="X462">
        <v>-1.9835799999999999</v>
      </c>
      <c r="Y462">
        <v>-1.9881</v>
      </c>
      <c r="AB462" t="s">
        <v>49</v>
      </c>
    </row>
    <row r="463" spans="1:28" x14ac:dyDescent="0.3">
      <c r="A463">
        <v>3009</v>
      </c>
      <c r="B463" t="s">
        <v>170</v>
      </c>
      <c r="C463" s="3">
        <v>5</v>
      </c>
      <c r="E463" s="11">
        <v>125</v>
      </c>
      <c r="F463" s="2" t="s">
        <v>50</v>
      </c>
      <c r="H463" s="1">
        <v>0.22900000000000001</v>
      </c>
      <c r="I463" s="4">
        <v>45443</v>
      </c>
      <c r="J463" s="1">
        <f t="shared" si="15"/>
        <v>0.22900000000000001</v>
      </c>
      <c r="K463" s="1" t="str">
        <f t="shared" si="16"/>
        <v/>
      </c>
      <c r="M463" s="3" t="s">
        <v>486</v>
      </c>
      <c r="N463">
        <v>53.689950000000003</v>
      </c>
      <c r="O463">
        <v>-1.9835799999999999</v>
      </c>
      <c r="P463">
        <v>-1.9787999999999999</v>
      </c>
      <c r="Q463">
        <v>53.691589999999998</v>
      </c>
      <c r="R463">
        <v>401181</v>
      </c>
      <c r="S463">
        <v>421500</v>
      </c>
      <c r="T463">
        <v>401496</v>
      </c>
      <c r="U463">
        <v>421682</v>
      </c>
      <c r="V463">
        <v>53.691589999999998</v>
      </c>
      <c r="W463">
        <v>53.689950000000003</v>
      </c>
      <c r="X463">
        <v>-1.9787999999999999</v>
      </c>
      <c r="Y463">
        <v>-1.9835799999999999</v>
      </c>
      <c r="AB463" t="s">
        <v>49</v>
      </c>
    </row>
    <row r="464" spans="1:28" x14ac:dyDescent="0.3">
      <c r="A464">
        <v>3010</v>
      </c>
      <c r="B464" t="s">
        <v>199</v>
      </c>
      <c r="C464" s="3">
        <v>13</v>
      </c>
      <c r="E464" s="11">
        <v>103</v>
      </c>
      <c r="F464" s="2" t="s">
        <v>222</v>
      </c>
      <c r="H464" s="1">
        <v>0.39300000000000002</v>
      </c>
      <c r="I464" s="4">
        <v>45440</v>
      </c>
      <c r="J464" s="1">
        <f t="shared" si="15"/>
        <v>0.39300000000000002</v>
      </c>
      <c r="K464" s="1" t="str">
        <f t="shared" si="16"/>
        <v/>
      </c>
      <c r="M464" s="3" t="s">
        <v>487</v>
      </c>
      <c r="N464">
        <v>53.695309999999999</v>
      </c>
      <c r="O464">
        <v>-1.9833000000000001</v>
      </c>
      <c r="P464">
        <v>-1.9878800000000001</v>
      </c>
      <c r="Q464">
        <v>53.690370000000001</v>
      </c>
      <c r="R464">
        <v>401199</v>
      </c>
      <c r="S464">
        <v>422096</v>
      </c>
      <c r="T464">
        <v>400897</v>
      </c>
      <c r="U464">
        <v>421546</v>
      </c>
      <c r="V464">
        <v>53.695309999999999</v>
      </c>
      <c r="W464">
        <v>53.690370000000001</v>
      </c>
      <c r="X464">
        <v>-1.9833000000000001</v>
      </c>
      <c r="Y464">
        <v>-1.9878800000000001</v>
      </c>
      <c r="AB464" t="s">
        <v>49</v>
      </c>
    </row>
    <row r="465" spans="1:28" x14ac:dyDescent="0.3">
      <c r="A465">
        <v>3011</v>
      </c>
      <c r="B465" t="s">
        <v>199</v>
      </c>
      <c r="C465" s="3">
        <v>13</v>
      </c>
      <c r="E465" s="11">
        <v>125</v>
      </c>
      <c r="F465" s="2" t="s">
        <v>53</v>
      </c>
      <c r="H465" s="1">
        <v>0.23200000000000001</v>
      </c>
      <c r="I465" s="4">
        <v>45440</v>
      </c>
      <c r="J465" s="1">
        <f t="shared" si="15"/>
        <v>0.23200000000000001</v>
      </c>
      <c r="K465" s="1" t="str">
        <f t="shared" si="16"/>
        <v/>
      </c>
      <c r="M465" s="3" t="s">
        <v>488</v>
      </c>
      <c r="N465">
        <v>53.690510000000003</v>
      </c>
      <c r="O465">
        <v>-1.99624</v>
      </c>
      <c r="P465">
        <v>-1.9915099999999999</v>
      </c>
      <c r="Q465">
        <v>53.692070000000001</v>
      </c>
      <c r="R465">
        <v>400345</v>
      </c>
      <c r="S465">
        <v>421562</v>
      </c>
      <c r="T465">
        <v>400657</v>
      </c>
      <c r="U465">
        <v>421736</v>
      </c>
      <c r="V465">
        <v>53.692070000000001</v>
      </c>
      <c r="W465">
        <v>53.690440000000002</v>
      </c>
      <c r="X465">
        <v>-1.9915099999999999</v>
      </c>
      <c r="Y465">
        <v>-1.99624</v>
      </c>
      <c r="AB465" t="s">
        <v>49</v>
      </c>
    </row>
    <row r="466" spans="1:28" x14ac:dyDescent="0.3">
      <c r="A466">
        <v>3012</v>
      </c>
      <c r="B466" t="s">
        <v>199</v>
      </c>
      <c r="C466" s="3">
        <v>13</v>
      </c>
      <c r="E466" s="11">
        <v>123</v>
      </c>
      <c r="F466" s="2" t="s">
        <v>222</v>
      </c>
      <c r="H466" s="1">
        <v>9.0999999999999998E-2</v>
      </c>
      <c r="I466" s="4">
        <v>45440</v>
      </c>
      <c r="J466" s="1">
        <f t="shared" si="15"/>
        <v>9.0999999999999998E-2</v>
      </c>
      <c r="K466" s="1" t="str">
        <f t="shared" si="16"/>
        <v/>
      </c>
      <c r="M466" s="3" t="s">
        <v>489</v>
      </c>
      <c r="N466">
        <v>53.693339999999999</v>
      </c>
      <c r="O466">
        <v>-1.99132</v>
      </c>
      <c r="P466">
        <v>-1.9915099999999999</v>
      </c>
      <c r="Q466">
        <v>53.692070000000001</v>
      </c>
      <c r="R466">
        <v>400670</v>
      </c>
      <c r="S466">
        <v>421877</v>
      </c>
      <c r="T466">
        <v>400657</v>
      </c>
      <c r="U466">
        <v>421736</v>
      </c>
      <c r="V466">
        <v>53.693339999999999</v>
      </c>
      <c r="W466">
        <v>53.692070000000001</v>
      </c>
      <c r="X466">
        <v>-1.99132</v>
      </c>
      <c r="Y466">
        <v>-1.9915099999999999</v>
      </c>
      <c r="AB466" t="s">
        <v>49</v>
      </c>
    </row>
    <row r="467" spans="1:28" x14ac:dyDescent="0.3">
      <c r="A467">
        <v>3013</v>
      </c>
      <c r="B467" t="s">
        <v>199</v>
      </c>
      <c r="C467" s="3">
        <v>13</v>
      </c>
      <c r="E467" s="11">
        <v>126</v>
      </c>
      <c r="F467" s="2" t="s">
        <v>47</v>
      </c>
      <c r="H467" s="1">
        <v>7.6999999999999999E-2</v>
      </c>
      <c r="I467" s="4">
        <v>45440</v>
      </c>
      <c r="J467" s="1">
        <f t="shared" si="15"/>
        <v>7.6999999999999999E-2</v>
      </c>
      <c r="K467" s="1" t="str">
        <f t="shared" si="16"/>
        <v/>
      </c>
      <c r="M467" s="3" t="s">
        <v>490</v>
      </c>
      <c r="N467">
        <v>53.692070000000001</v>
      </c>
      <c r="O467">
        <v>-1.9915099999999999</v>
      </c>
      <c r="P467">
        <v>-1.9900199999999999</v>
      </c>
      <c r="Q467">
        <v>53.692720000000001</v>
      </c>
      <c r="R467">
        <v>400657</v>
      </c>
      <c r="S467">
        <v>421736</v>
      </c>
      <c r="T467">
        <v>400756</v>
      </c>
      <c r="U467">
        <v>421808</v>
      </c>
      <c r="V467">
        <v>53.692720000000001</v>
      </c>
      <c r="W467">
        <v>53.692070000000001</v>
      </c>
      <c r="X467">
        <v>-1.9900199999999999</v>
      </c>
      <c r="Y467">
        <v>-1.9915099999999999</v>
      </c>
      <c r="AB467" t="s">
        <v>49</v>
      </c>
    </row>
    <row r="468" spans="1:28" x14ac:dyDescent="0.3">
      <c r="A468">
        <v>3014</v>
      </c>
      <c r="B468" t="s">
        <v>199</v>
      </c>
      <c r="C468" s="3">
        <v>13</v>
      </c>
      <c r="E468" s="11">
        <v>126</v>
      </c>
      <c r="F468" s="2" t="s">
        <v>50</v>
      </c>
      <c r="H468" s="1">
        <v>6.4000000000000001E-2</v>
      </c>
      <c r="I468" s="4">
        <v>45440</v>
      </c>
      <c r="J468" s="1">
        <f t="shared" si="15"/>
        <v>6.4000000000000001E-2</v>
      </c>
      <c r="K468" s="1" t="str">
        <f t="shared" si="16"/>
        <v/>
      </c>
      <c r="M468" s="3" t="s">
        <v>483</v>
      </c>
      <c r="N468">
        <v>53.692720000000001</v>
      </c>
      <c r="O468">
        <v>-1.9900199999999999</v>
      </c>
      <c r="P468">
        <v>-1.9888300000000001</v>
      </c>
      <c r="Q468">
        <v>53.693309999999997</v>
      </c>
      <c r="R468">
        <v>400756</v>
      </c>
      <c r="S468">
        <v>421808</v>
      </c>
      <c r="T468">
        <v>400834</v>
      </c>
      <c r="U468">
        <v>421874</v>
      </c>
      <c r="V468">
        <v>53.693309999999997</v>
      </c>
      <c r="W468">
        <v>53.692720000000001</v>
      </c>
      <c r="X468">
        <v>-1.9888300000000001</v>
      </c>
      <c r="Y468">
        <v>-1.9900199999999999</v>
      </c>
      <c r="AB468" t="s">
        <v>49</v>
      </c>
    </row>
    <row r="469" spans="1:28" x14ac:dyDescent="0.3">
      <c r="A469">
        <v>3015</v>
      </c>
      <c r="B469" t="s">
        <v>199</v>
      </c>
      <c r="C469" s="3">
        <v>13</v>
      </c>
      <c r="E469" s="2">
        <v>125</v>
      </c>
      <c r="F469" s="2" t="s">
        <v>47</v>
      </c>
      <c r="H469" s="1">
        <v>9.4E-2</v>
      </c>
      <c r="J469" s="1" t="str">
        <f t="shared" si="15"/>
        <v/>
      </c>
      <c r="K469" s="1">
        <f t="shared" si="16"/>
        <v>9.4E-2</v>
      </c>
      <c r="M469" s="3" t="s">
        <v>484</v>
      </c>
      <c r="N469">
        <v>53.693339999999999</v>
      </c>
      <c r="O469">
        <v>-1.99132</v>
      </c>
      <c r="P469">
        <v>-1.99349</v>
      </c>
      <c r="Q469">
        <v>53.693300000000001</v>
      </c>
      <c r="R469">
        <v>400670</v>
      </c>
      <c r="S469">
        <v>421877</v>
      </c>
      <c r="T469">
        <v>400526</v>
      </c>
      <c r="U469">
        <v>421872</v>
      </c>
      <c r="V469">
        <v>53.693339999999999</v>
      </c>
      <c r="W469">
        <v>53.69312</v>
      </c>
      <c r="X469">
        <v>-1.99132</v>
      </c>
      <c r="Y469">
        <v>-1.99349</v>
      </c>
      <c r="AB469" t="s">
        <v>49</v>
      </c>
    </row>
    <row r="470" spans="1:28" x14ac:dyDescent="0.3">
      <c r="A470">
        <v>3017</v>
      </c>
      <c r="B470" t="s">
        <v>199</v>
      </c>
      <c r="C470" s="3">
        <v>13</v>
      </c>
      <c r="E470" s="11">
        <v>126</v>
      </c>
      <c r="F470" s="2" t="s">
        <v>54</v>
      </c>
      <c r="H470" s="1">
        <v>0.27</v>
      </c>
      <c r="I470" s="4">
        <v>45440</v>
      </c>
      <c r="J470" s="1">
        <f t="shared" si="15"/>
        <v>0.27</v>
      </c>
      <c r="K470" s="1" t="str">
        <f t="shared" si="16"/>
        <v/>
      </c>
      <c r="M470" s="3" t="s">
        <v>482</v>
      </c>
      <c r="N470">
        <v>53.693309999999997</v>
      </c>
      <c r="O470">
        <v>-1.9888300000000001</v>
      </c>
      <c r="P470">
        <v>-1.9833000000000001</v>
      </c>
      <c r="Q470">
        <v>53.695309999999999</v>
      </c>
      <c r="R470">
        <v>400834</v>
      </c>
      <c r="S470">
        <v>421874</v>
      </c>
      <c r="T470">
        <v>401199</v>
      </c>
      <c r="U470">
        <v>422096</v>
      </c>
      <c r="V470">
        <v>53.695309999999999</v>
      </c>
      <c r="W470">
        <v>53.693309999999997</v>
      </c>
      <c r="X470">
        <v>-1.9833000000000001</v>
      </c>
      <c r="Y470">
        <v>-1.9888300000000001</v>
      </c>
      <c r="AB470" t="s">
        <v>49</v>
      </c>
    </row>
    <row r="471" spans="1:28" x14ac:dyDescent="0.3">
      <c r="A471">
        <v>3023</v>
      </c>
      <c r="B471" t="s">
        <v>425</v>
      </c>
      <c r="C471" s="3">
        <v>4</v>
      </c>
      <c r="E471" s="2" t="s">
        <v>56</v>
      </c>
      <c r="F471" s="2" t="s">
        <v>214</v>
      </c>
      <c r="H471" s="1">
        <v>0.10299999999999999</v>
      </c>
      <c r="J471" s="1" t="str">
        <f t="shared" si="15"/>
        <v/>
      </c>
      <c r="K471" s="1">
        <f t="shared" si="16"/>
        <v>0.10299999999999999</v>
      </c>
      <c r="M471" s="3" t="s">
        <v>491</v>
      </c>
      <c r="N471">
        <v>53.732039999999998</v>
      </c>
      <c r="O471">
        <v>-2.01111</v>
      </c>
      <c r="P471">
        <v>-2.0101200000000001</v>
      </c>
      <c r="Q471">
        <v>53.733139999999999</v>
      </c>
      <c r="R471">
        <v>399364</v>
      </c>
      <c r="S471">
        <v>426183</v>
      </c>
      <c r="T471">
        <v>399429</v>
      </c>
      <c r="U471">
        <v>426305</v>
      </c>
      <c r="V471">
        <v>53.733139999999999</v>
      </c>
      <c r="W471">
        <v>53.732039999999998</v>
      </c>
      <c r="X471">
        <v>-2.00997</v>
      </c>
      <c r="Y471">
        <v>-2.01111</v>
      </c>
      <c r="AB471" t="s">
        <v>49</v>
      </c>
    </row>
    <row r="472" spans="1:28" x14ac:dyDescent="0.3">
      <c r="A472">
        <v>3036</v>
      </c>
      <c r="B472" t="s">
        <v>425</v>
      </c>
      <c r="C472" s="3">
        <v>4</v>
      </c>
      <c r="E472" s="2" t="s">
        <v>56</v>
      </c>
      <c r="F472" s="2" t="s">
        <v>53</v>
      </c>
      <c r="H472" s="1">
        <v>5.7000000000000002E-2</v>
      </c>
      <c r="J472" s="1" t="str">
        <f t="shared" si="15"/>
        <v/>
      </c>
      <c r="K472" s="1">
        <f t="shared" si="16"/>
        <v>5.7000000000000002E-2</v>
      </c>
      <c r="M472" s="3" t="s">
        <v>279</v>
      </c>
      <c r="N472">
        <v>53.719380000000001</v>
      </c>
      <c r="O472">
        <v>-2.0313300000000001</v>
      </c>
      <c r="P472">
        <v>-2.0299999999999998</v>
      </c>
      <c r="Q472">
        <v>53.719589999999997</v>
      </c>
      <c r="R472">
        <v>398029</v>
      </c>
      <c r="S472">
        <v>424774</v>
      </c>
      <c r="T472">
        <v>398117</v>
      </c>
      <c r="U472">
        <v>424798</v>
      </c>
      <c r="V472">
        <v>53.719589999999997</v>
      </c>
      <c r="W472">
        <v>53.719380000000001</v>
      </c>
      <c r="X472">
        <v>-2.0299999999999998</v>
      </c>
      <c r="Y472">
        <v>-2.0313300000000001</v>
      </c>
      <c r="AB472" t="s">
        <v>49</v>
      </c>
    </row>
    <row r="473" spans="1:28" x14ac:dyDescent="0.3">
      <c r="A473">
        <v>3038</v>
      </c>
      <c r="B473" t="s">
        <v>425</v>
      </c>
      <c r="C473" s="3">
        <v>4</v>
      </c>
      <c r="E473" s="2" t="s">
        <v>56</v>
      </c>
      <c r="F473" s="2" t="s">
        <v>47</v>
      </c>
      <c r="H473" s="1">
        <v>0.19600000000000001</v>
      </c>
      <c r="J473" s="1" t="str">
        <f t="shared" si="15"/>
        <v/>
      </c>
      <c r="K473" s="1">
        <f t="shared" si="16"/>
        <v>0.19600000000000001</v>
      </c>
      <c r="M473" s="3" t="s">
        <v>492</v>
      </c>
      <c r="N473">
        <v>53.719589999999997</v>
      </c>
      <c r="O473">
        <v>-2.0299999999999998</v>
      </c>
      <c r="P473">
        <v>-2.0263499999999999</v>
      </c>
      <c r="Q473">
        <v>53.721440000000001</v>
      </c>
      <c r="R473">
        <v>398117</v>
      </c>
      <c r="S473">
        <v>424798</v>
      </c>
      <c r="T473">
        <v>398358</v>
      </c>
      <c r="U473">
        <v>425004</v>
      </c>
      <c r="V473">
        <v>53.721440000000001</v>
      </c>
      <c r="W473">
        <v>53.719589999999997</v>
      </c>
      <c r="X473">
        <v>-2.0263499999999999</v>
      </c>
      <c r="Y473">
        <v>-2.0299999999999998</v>
      </c>
      <c r="AB473" t="s">
        <v>49</v>
      </c>
    </row>
    <row r="474" spans="1:28" x14ac:dyDescent="0.3">
      <c r="A474">
        <v>3049</v>
      </c>
      <c r="B474" t="s">
        <v>443</v>
      </c>
      <c r="C474" s="3">
        <v>2</v>
      </c>
      <c r="E474" s="2">
        <v>52</v>
      </c>
      <c r="F474" s="2" t="s">
        <v>56</v>
      </c>
      <c r="H474" s="1">
        <v>0.08</v>
      </c>
      <c r="J474" s="1" t="str">
        <f t="shared" si="15"/>
        <v/>
      </c>
      <c r="K474" s="1">
        <f t="shared" si="16"/>
        <v>0.08</v>
      </c>
      <c r="M474" s="3" t="s">
        <v>493</v>
      </c>
      <c r="N474">
        <v>53.738889999999998</v>
      </c>
      <c r="O474">
        <v>-2.0675500000000002</v>
      </c>
      <c r="P474">
        <v>-2.0655800000000002</v>
      </c>
      <c r="Q474">
        <v>53.738799999999998</v>
      </c>
      <c r="R474">
        <v>395641</v>
      </c>
      <c r="S474">
        <v>426947</v>
      </c>
      <c r="T474">
        <v>395771</v>
      </c>
      <c r="U474">
        <v>426937</v>
      </c>
      <c r="V474">
        <v>53.738889999999998</v>
      </c>
      <c r="W474">
        <v>53.738799999999998</v>
      </c>
      <c r="X474">
        <v>-2.0655800000000002</v>
      </c>
      <c r="Y474">
        <v>-2.0675500000000002</v>
      </c>
      <c r="AB474" t="s">
        <v>49</v>
      </c>
    </row>
    <row r="475" spans="1:28" x14ac:dyDescent="0.3">
      <c r="A475">
        <v>3051</v>
      </c>
      <c r="B475" t="s">
        <v>443</v>
      </c>
      <c r="C475" s="3">
        <v>2</v>
      </c>
      <c r="E475" s="2">
        <v>52</v>
      </c>
      <c r="F475" s="2" t="s">
        <v>164</v>
      </c>
      <c r="H475" s="1">
        <v>9.5000000000000001E-2</v>
      </c>
      <c r="J475" s="1" t="str">
        <f t="shared" si="15"/>
        <v/>
      </c>
      <c r="K475" s="1">
        <f t="shared" si="16"/>
        <v>9.5000000000000001E-2</v>
      </c>
      <c r="M475" s="3" t="s">
        <v>494</v>
      </c>
      <c r="N475">
        <v>53.738799999999998</v>
      </c>
      <c r="O475">
        <v>-2.0655800000000002</v>
      </c>
      <c r="P475">
        <v>-2.06324</v>
      </c>
      <c r="Q475">
        <v>53.738700000000001</v>
      </c>
      <c r="R475">
        <v>395771</v>
      </c>
      <c r="S475">
        <v>426937</v>
      </c>
      <c r="T475">
        <v>395925</v>
      </c>
      <c r="U475">
        <v>426925</v>
      </c>
      <c r="V475">
        <v>53.738799999999998</v>
      </c>
      <c r="W475">
        <v>53.738700000000001</v>
      </c>
      <c r="X475">
        <v>-2.06324</v>
      </c>
      <c r="Y475">
        <v>-2.0655800000000002</v>
      </c>
      <c r="AB475" t="s">
        <v>49</v>
      </c>
    </row>
    <row r="476" spans="1:28" x14ac:dyDescent="0.3">
      <c r="A476">
        <v>3070</v>
      </c>
      <c r="B476" t="s">
        <v>170</v>
      </c>
      <c r="C476" s="3">
        <v>5</v>
      </c>
      <c r="E476" s="2">
        <v>126</v>
      </c>
      <c r="F476" s="2" t="s">
        <v>47</v>
      </c>
      <c r="H476" s="1">
        <v>4.2000000000000003E-2</v>
      </c>
      <c r="I476" s="4">
        <v>45443</v>
      </c>
      <c r="J476" s="1">
        <f t="shared" si="15"/>
        <v>4.2000000000000003E-2</v>
      </c>
      <c r="K476" s="1" t="str">
        <f t="shared" si="16"/>
        <v/>
      </c>
      <c r="M476" s="3" t="s">
        <v>490</v>
      </c>
      <c r="N476">
        <v>53.689230000000002</v>
      </c>
      <c r="O476">
        <v>-1.98915</v>
      </c>
      <c r="P476">
        <v>-1.98827</v>
      </c>
      <c r="Q476">
        <v>53.688929999999999</v>
      </c>
      <c r="R476">
        <v>400813</v>
      </c>
      <c r="S476">
        <v>421420</v>
      </c>
      <c r="T476">
        <v>400871</v>
      </c>
      <c r="U476">
        <v>421386</v>
      </c>
      <c r="V476">
        <v>53.689230000000002</v>
      </c>
      <c r="W476">
        <v>53.688929999999999</v>
      </c>
      <c r="X476">
        <v>-1.98827</v>
      </c>
      <c r="Y476">
        <v>-1.98915</v>
      </c>
      <c r="AB476" t="s">
        <v>49</v>
      </c>
    </row>
    <row r="477" spans="1:28" x14ac:dyDescent="0.3">
      <c r="A477">
        <v>3081</v>
      </c>
      <c r="B477" t="s">
        <v>443</v>
      </c>
      <c r="C477" s="3">
        <v>2</v>
      </c>
      <c r="E477" s="2">
        <v>70</v>
      </c>
      <c r="F477" s="2" t="s">
        <v>47</v>
      </c>
      <c r="H477" s="1">
        <v>7.9000000000000001E-2</v>
      </c>
      <c r="J477" s="1" t="str">
        <f t="shared" si="15"/>
        <v/>
      </c>
      <c r="K477" s="1">
        <f t="shared" si="16"/>
        <v>7.9000000000000001E-2</v>
      </c>
      <c r="M477" s="3" t="s">
        <v>176</v>
      </c>
      <c r="N477">
        <v>53.737270000000002</v>
      </c>
      <c r="O477">
        <v>-2.0511499999999998</v>
      </c>
      <c r="P477">
        <v>-2.0503100000000001</v>
      </c>
      <c r="Q477">
        <v>53.7363</v>
      </c>
      <c r="R477">
        <v>396723</v>
      </c>
      <c r="S477">
        <v>426766</v>
      </c>
      <c r="T477">
        <v>396778</v>
      </c>
      <c r="U477">
        <v>426658</v>
      </c>
      <c r="V477">
        <v>53.737270000000002</v>
      </c>
      <c r="W477">
        <v>53.7363</v>
      </c>
      <c r="X477">
        <v>-2.0503100000000001</v>
      </c>
      <c r="Y477">
        <v>-2.0511499999999998</v>
      </c>
      <c r="AB477" t="s">
        <v>49</v>
      </c>
    </row>
    <row r="478" spans="1:28" x14ac:dyDescent="0.3">
      <c r="A478">
        <v>3082</v>
      </c>
      <c r="B478" t="s">
        <v>443</v>
      </c>
      <c r="C478" s="3">
        <v>2</v>
      </c>
      <c r="E478" s="2">
        <v>70</v>
      </c>
      <c r="F478" s="2" t="s">
        <v>53</v>
      </c>
      <c r="H478" s="1">
        <v>0.105</v>
      </c>
      <c r="J478" s="1" t="str">
        <f t="shared" si="15"/>
        <v/>
      </c>
      <c r="K478" s="1">
        <f t="shared" si="16"/>
        <v>0.105</v>
      </c>
      <c r="M478" s="3" t="s">
        <v>177</v>
      </c>
      <c r="N478">
        <v>53.738709999999998</v>
      </c>
      <c r="O478">
        <v>-2.0507200000000001</v>
      </c>
      <c r="P478">
        <v>-2.0511499999999998</v>
      </c>
      <c r="Q478">
        <v>53.737270000000002</v>
      </c>
      <c r="R478">
        <v>396751</v>
      </c>
      <c r="S478">
        <v>426926</v>
      </c>
      <c r="T478">
        <v>396723</v>
      </c>
      <c r="U478">
        <v>426766</v>
      </c>
      <c r="V478">
        <v>53.738709999999998</v>
      </c>
      <c r="W478">
        <v>53.737270000000002</v>
      </c>
      <c r="X478">
        <v>-2.0505499999999999</v>
      </c>
      <c r="Y478">
        <v>-2.0511499999999998</v>
      </c>
      <c r="AB478" t="s">
        <v>49</v>
      </c>
    </row>
    <row r="479" spans="1:28" x14ac:dyDescent="0.3">
      <c r="A479">
        <v>3083</v>
      </c>
      <c r="B479" t="s">
        <v>443</v>
      </c>
      <c r="C479" s="3">
        <v>2</v>
      </c>
      <c r="E479" s="2">
        <v>70</v>
      </c>
      <c r="F479" s="2" t="s">
        <v>54</v>
      </c>
      <c r="H479" s="1">
        <v>5.5E-2</v>
      </c>
      <c r="J479" s="1" t="str">
        <f t="shared" si="15"/>
        <v/>
      </c>
      <c r="K479" s="1">
        <f t="shared" si="16"/>
        <v>5.5E-2</v>
      </c>
      <c r="M479" s="3" t="s">
        <v>495</v>
      </c>
      <c r="N479">
        <v>53.735500000000002</v>
      </c>
      <c r="O479">
        <v>-2.0511300000000001</v>
      </c>
      <c r="P479">
        <v>-2.0498599999999998</v>
      </c>
      <c r="Q479">
        <v>53.735619999999997</v>
      </c>
      <c r="R479">
        <v>396724</v>
      </c>
      <c r="S479">
        <v>426569</v>
      </c>
      <c r="T479">
        <v>396807</v>
      </c>
      <c r="U479">
        <v>426582</v>
      </c>
      <c r="V479">
        <v>53.735619999999997</v>
      </c>
      <c r="W479">
        <v>53.735439999999997</v>
      </c>
      <c r="X479">
        <v>-2.0498599999999998</v>
      </c>
      <c r="Y479">
        <v>-2.0511300000000001</v>
      </c>
      <c r="AB479" t="s">
        <v>49</v>
      </c>
    </row>
    <row r="480" spans="1:28" x14ac:dyDescent="0.3">
      <c r="A480">
        <v>3084</v>
      </c>
      <c r="B480" t="s">
        <v>443</v>
      </c>
      <c r="C480" s="3">
        <v>2</v>
      </c>
      <c r="E480" s="2">
        <v>70</v>
      </c>
      <c r="F480" s="2" t="s">
        <v>50</v>
      </c>
      <c r="H480" s="1">
        <v>7.0000000000000007E-2</v>
      </c>
      <c r="J480" s="1" t="str">
        <f t="shared" si="15"/>
        <v/>
      </c>
      <c r="K480" s="1">
        <f t="shared" si="16"/>
        <v>7.0000000000000007E-2</v>
      </c>
      <c r="M480" s="3" t="s">
        <v>496</v>
      </c>
      <c r="N480">
        <v>53.7363</v>
      </c>
      <c r="O480">
        <v>-2.0503100000000001</v>
      </c>
      <c r="P480">
        <v>-2.0511300000000001</v>
      </c>
      <c r="Q480">
        <v>53.735500000000002</v>
      </c>
      <c r="R480">
        <v>396778</v>
      </c>
      <c r="S480">
        <v>426658</v>
      </c>
      <c r="T480">
        <v>396724</v>
      </c>
      <c r="U480">
        <v>426569</v>
      </c>
      <c r="V480">
        <v>53.7363</v>
      </c>
      <c r="W480">
        <v>53.735500000000002</v>
      </c>
      <c r="X480">
        <v>-2.0502500000000001</v>
      </c>
      <c r="Y480">
        <v>-2.0511300000000001</v>
      </c>
      <c r="AB480" t="s">
        <v>49</v>
      </c>
    </row>
    <row r="481" spans="1:28" x14ac:dyDescent="0.3">
      <c r="A481">
        <v>3085</v>
      </c>
      <c r="B481" t="s">
        <v>443</v>
      </c>
      <c r="C481" s="3">
        <v>2</v>
      </c>
      <c r="E481" s="2">
        <v>68</v>
      </c>
      <c r="F481" s="2" t="s">
        <v>54</v>
      </c>
      <c r="H481" s="1">
        <v>0.115</v>
      </c>
      <c r="J481" s="1" t="str">
        <f t="shared" si="15"/>
        <v/>
      </c>
      <c r="K481" s="1">
        <f t="shared" si="16"/>
        <v>0.115</v>
      </c>
      <c r="M481" s="3" t="s">
        <v>497</v>
      </c>
      <c r="N481">
        <v>53.738939999999999</v>
      </c>
      <c r="O481">
        <v>-2.05078</v>
      </c>
      <c r="P481">
        <v>-2.04799</v>
      </c>
      <c r="Q481">
        <v>53.738889999999998</v>
      </c>
      <c r="R481">
        <v>396747</v>
      </c>
      <c r="S481">
        <v>426951</v>
      </c>
      <c r="T481">
        <v>396931</v>
      </c>
      <c r="U481">
        <v>426946</v>
      </c>
      <c r="V481">
        <v>53.738939999999999</v>
      </c>
      <c r="W481">
        <v>53.738880000000002</v>
      </c>
      <c r="X481">
        <v>-2.04799</v>
      </c>
      <c r="Y481">
        <v>-2.05078</v>
      </c>
      <c r="AB481" t="s">
        <v>49</v>
      </c>
    </row>
    <row r="482" spans="1:28" x14ac:dyDescent="0.3">
      <c r="A482">
        <v>3102</v>
      </c>
      <c r="B482" t="s">
        <v>168</v>
      </c>
      <c r="C482" s="3">
        <v>7</v>
      </c>
      <c r="E482" s="2">
        <v>148</v>
      </c>
      <c r="F482" s="2" t="s">
        <v>61</v>
      </c>
      <c r="H482" s="1">
        <v>7.1999999999999995E-2</v>
      </c>
      <c r="J482" s="1" t="str">
        <f t="shared" si="15"/>
        <v/>
      </c>
      <c r="K482" s="1">
        <f t="shared" si="16"/>
        <v>7.1999999999999995E-2</v>
      </c>
      <c r="M482" s="3" t="s">
        <v>498</v>
      </c>
      <c r="N482">
        <v>53.62547</v>
      </c>
      <c r="O482">
        <v>-2.02582</v>
      </c>
      <c r="P482">
        <v>-2.02752</v>
      </c>
      <c r="Q482">
        <v>53.625729999999997</v>
      </c>
      <c r="R482">
        <v>398389</v>
      </c>
      <c r="S482">
        <v>414326</v>
      </c>
      <c r="T482">
        <v>398276</v>
      </c>
      <c r="U482">
        <v>414355</v>
      </c>
      <c r="V482">
        <v>53.625729999999997</v>
      </c>
      <c r="W482">
        <v>53.62547</v>
      </c>
      <c r="X482">
        <v>-2.02582</v>
      </c>
      <c r="Y482">
        <v>-2.02752</v>
      </c>
      <c r="AB482" t="s">
        <v>49</v>
      </c>
    </row>
    <row r="483" spans="1:28" x14ac:dyDescent="0.3">
      <c r="A483">
        <v>3104</v>
      </c>
      <c r="B483" t="s">
        <v>443</v>
      </c>
      <c r="C483" s="3">
        <v>2</v>
      </c>
      <c r="E483" s="2">
        <v>70</v>
      </c>
      <c r="F483" s="2" t="s">
        <v>61</v>
      </c>
      <c r="H483" s="1">
        <v>1.6E-2</v>
      </c>
      <c r="J483" s="1" t="str">
        <f t="shared" si="15"/>
        <v/>
      </c>
      <c r="K483" s="1">
        <f t="shared" si="16"/>
        <v>1.6E-2</v>
      </c>
      <c r="M483" s="3" t="s">
        <v>499</v>
      </c>
      <c r="N483">
        <v>53.738939999999999</v>
      </c>
      <c r="O483">
        <v>-2.05078</v>
      </c>
      <c r="P483">
        <v>-2.0507200000000001</v>
      </c>
      <c r="Q483">
        <v>53.738709999999998</v>
      </c>
      <c r="R483">
        <v>396747</v>
      </c>
      <c r="S483">
        <v>426951</v>
      </c>
      <c r="T483">
        <v>396751</v>
      </c>
      <c r="U483">
        <v>426926</v>
      </c>
      <c r="V483">
        <v>53.738939999999999</v>
      </c>
      <c r="W483">
        <v>53.738709999999998</v>
      </c>
      <c r="X483">
        <v>-2.0507200000000001</v>
      </c>
      <c r="Y483">
        <v>-2.05078</v>
      </c>
      <c r="AB483" t="s">
        <v>49</v>
      </c>
    </row>
    <row r="484" spans="1:28" x14ac:dyDescent="0.3">
      <c r="A484">
        <v>3108</v>
      </c>
      <c r="B484" t="s">
        <v>443</v>
      </c>
      <c r="C484" s="3">
        <v>2</v>
      </c>
      <c r="E484" s="2">
        <v>70</v>
      </c>
      <c r="F484" s="2" t="s">
        <v>164</v>
      </c>
      <c r="H484" s="1">
        <v>1.6E-2</v>
      </c>
      <c r="J484" s="1" t="str">
        <f t="shared" si="15"/>
        <v/>
      </c>
      <c r="K484" s="1">
        <f t="shared" si="16"/>
        <v>1.6E-2</v>
      </c>
      <c r="M484" s="3" t="s">
        <v>500</v>
      </c>
      <c r="N484">
        <v>53.735669999999999</v>
      </c>
      <c r="O484">
        <v>-2.0493199999999998</v>
      </c>
      <c r="P484">
        <v>-2.0489199999999999</v>
      </c>
      <c r="Q484">
        <v>53.735689999999998</v>
      </c>
      <c r="R484">
        <v>396843</v>
      </c>
      <c r="S484">
        <v>426588</v>
      </c>
      <c r="T484">
        <v>396869</v>
      </c>
      <c r="U484">
        <v>426590</v>
      </c>
      <c r="V484">
        <v>53.735689999999998</v>
      </c>
      <c r="W484">
        <v>53.735669999999999</v>
      </c>
      <c r="X484">
        <v>-2.0489199999999999</v>
      </c>
      <c r="Y484">
        <v>-2.0493199999999998</v>
      </c>
      <c r="AB484" t="s">
        <v>49</v>
      </c>
    </row>
    <row r="485" spans="1:28" x14ac:dyDescent="0.3">
      <c r="A485">
        <v>3116</v>
      </c>
      <c r="B485" t="s">
        <v>443</v>
      </c>
      <c r="C485" s="3">
        <v>2</v>
      </c>
      <c r="E485" s="2">
        <v>83</v>
      </c>
      <c r="F485" s="2" t="s">
        <v>47</v>
      </c>
      <c r="H485" s="1">
        <v>7.0999999999999994E-2</v>
      </c>
      <c r="J485" s="1" t="str">
        <f t="shared" si="15"/>
        <v/>
      </c>
      <c r="K485" s="1">
        <f t="shared" si="16"/>
        <v>7.0999999999999994E-2</v>
      </c>
      <c r="M485" s="3" t="s">
        <v>501</v>
      </c>
      <c r="N485">
        <v>53.737650000000002</v>
      </c>
      <c r="O485">
        <v>-2.0371600000000001</v>
      </c>
      <c r="P485">
        <v>-2.0386700000000002</v>
      </c>
      <c r="Q485">
        <v>53.737169999999999</v>
      </c>
      <c r="R485">
        <v>397645</v>
      </c>
      <c r="S485">
        <v>426807</v>
      </c>
      <c r="T485">
        <v>397546</v>
      </c>
      <c r="U485">
        <v>426754</v>
      </c>
      <c r="V485">
        <v>53.737650000000002</v>
      </c>
      <c r="W485">
        <v>53.737169999999999</v>
      </c>
      <c r="X485">
        <v>-2.0371600000000001</v>
      </c>
      <c r="Y485">
        <v>-2.0386700000000002</v>
      </c>
      <c r="AB485" t="s">
        <v>49</v>
      </c>
    </row>
    <row r="486" spans="1:28" x14ac:dyDescent="0.3">
      <c r="A486">
        <v>3133</v>
      </c>
      <c r="B486" t="s">
        <v>199</v>
      </c>
      <c r="C486" s="3">
        <v>13</v>
      </c>
      <c r="E486" s="11">
        <v>99</v>
      </c>
      <c r="F486" s="2" t="s">
        <v>61</v>
      </c>
      <c r="H486" s="1">
        <v>0.41599999999999998</v>
      </c>
      <c r="I486" s="4">
        <v>45440</v>
      </c>
      <c r="J486" s="1">
        <f t="shared" ref="J486:J549" si="17">IF(NOT(ISBLANK(I486)), (H486), "")</f>
        <v>0.41599999999999998</v>
      </c>
      <c r="K486" s="1" t="str">
        <f t="shared" ref="K486:K549" si="18">IF((ISBLANK(I486)), (H486), "")</f>
        <v/>
      </c>
      <c r="M486" s="3" t="s">
        <v>502</v>
      </c>
      <c r="N486">
        <v>53.72101</v>
      </c>
      <c r="O486">
        <v>-1.97095</v>
      </c>
      <c r="P486">
        <v>-1.97702</v>
      </c>
      <c r="Q486">
        <v>53.716430000000003</v>
      </c>
      <c r="R486">
        <v>402014</v>
      </c>
      <c r="S486">
        <v>424956</v>
      </c>
      <c r="T486">
        <v>401613</v>
      </c>
      <c r="U486">
        <v>424446</v>
      </c>
      <c r="V486">
        <v>53.72101</v>
      </c>
      <c r="W486">
        <v>53.716430000000003</v>
      </c>
      <c r="X486">
        <v>-1.97095</v>
      </c>
      <c r="Y486">
        <v>-1.97702</v>
      </c>
      <c r="AB486" t="s">
        <v>49</v>
      </c>
    </row>
    <row r="487" spans="1:28" x14ac:dyDescent="0.3">
      <c r="A487">
        <v>3137</v>
      </c>
      <c r="B487" t="s">
        <v>45</v>
      </c>
      <c r="C487" s="3">
        <v>1</v>
      </c>
      <c r="E487" s="2" t="s">
        <v>503</v>
      </c>
      <c r="F487" s="2" t="s">
        <v>54</v>
      </c>
      <c r="H487" s="1">
        <v>0.55800000000000005</v>
      </c>
      <c r="J487" s="1" t="str">
        <f t="shared" si="17"/>
        <v/>
      </c>
      <c r="K487" s="1">
        <f t="shared" si="18"/>
        <v>0.55800000000000005</v>
      </c>
      <c r="M487" s="3" t="s">
        <v>504</v>
      </c>
      <c r="N487">
        <v>53.771090000000001</v>
      </c>
      <c r="O487">
        <v>-1.9883500000000001</v>
      </c>
      <c r="P487">
        <v>-1.98037</v>
      </c>
      <c r="Q487">
        <v>53.76688</v>
      </c>
      <c r="R487">
        <v>400864</v>
      </c>
      <c r="S487">
        <v>430527</v>
      </c>
      <c r="T487">
        <v>401391</v>
      </c>
      <c r="U487">
        <v>430059</v>
      </c>
      <c r="V487">
        <v>53.771090000000001</v>
      </c>
      <c r="W487">
        <v>53.766469999999998</v>
      </c>
      <c r="X487">
        <v>-1.98037</v>
      </c>
      <c r="Y487">
        <v>-1.9883500000000001</v>
      </c>
      <c r="AB487" t="s">
        <v>49</v>
      </c>
    </row>
    <row r="488" spans="1:28" x14ac:dyDescent="0.3">
      <c r="A488">
        <v>3140</v>
      </c>
      <c r="B488" t="s">
        <v>45</v>
      </c>
      <c r="C488" s="3">
        <v>1</v>
      </c>
      <c r="E488" s="2">
        <v>37</v>
      </c>
      <c r="F488" s="2" t="s">
        <v>54</v>
      </c>
      <c r="H488" s="1">
        <v>0.128</v>
      </c>
      <c r="J488" s="1" t="str">
        <f t="shared" si="17"/>
        <v/>
      </c>
      <c r="K488" s="1">
        <f t="shared" si="18"/>
        <v>0.128</v>
      </c>
      <c r="M488" s="3" t="s">
        <v>505</v>
      </c>
      <c r="N488">
        <v>53.765590000000003</v>
      </c>
      <c r="O488">
        <v>-2.0142199999999999</v>
      </c>
      <c r="P488">
        <v>-2.01295</v>
      </c>
      <c r="Q488">
        <v>53.76417</v>
      </c>
      <c r="R488">
        <v>399159</v>
      </c>
      <c r="S488">
        <v>429915</v>
      </c>
      <c r="T488">
        <v>399243</v>
      </c>
      <c r="U488">
        <v>429757</v>
      </c>
      <c r="V488">
        <v>53.765590000000003</v>
      </c>
      <c r="W488">
        <v>53.76417</v>
      </c>
      <c r="X488">
        <v>-2.01295</v>
      </c>
      <c r="Y488">
        <v>-2.0145400000000002</v>
      </c>
      <c r="AB488" t="s">
        <v>49</v>
      </c>
    </row>
    <row r="489" spans="1:28" x14ac:dyDescent="0.3">
      <c r="A489">
        <v>3141</v>
      </c>
      <c r="B489" t="s">
        <v>45</v>
      </c>
      <c r="C489" s="3">
        <v>1</v>
      </c>
      <c r="E489" s="2" t="s">
        <v>192</v>
      </c>
      <c r="F489" s="2" t="s">
        <v>217</v>
      </c>
      <c r="H489" s="1">
        <v>0.13300000000000001</v>
      </c>
      <c r="J489" s="1" t="str">
        <f t="shared" si="17"/>
        <v/>
      </c>
      <c r="K489" s="1">
        <f t="shared" si="18"/>
        <v>0.13300000000000001</v>
      </c>
      <c r="M489" s="3" t="s">
        <v>506</v>
      </c>
      <c r="N489">
        <v>53.767060000000001</v>
      </c>
      <c r="O489">
        <v>-2.02094</v>
      </c>
      <c r="P489">
        <v>-2.0207000000000002</v>
      </c>
      <c r="Q489">
        <v>53.765189999999997</v>
      </c>
      <c r="R489">
        <v>398716</v>
      </c>
      <c r="S489">
        <v>430079</v>
      </c>
      <c r="T489">
        <v>398732</v>
      </c>
      <c r="U489">
        <v>429871</v>
      </c>
      <c r="V489">
        <v>53.767060000000001</v>
      </c>
      <c r="W489">
        <v>53.765189999999997</v>
      </c>
      <c r="X489">
        <v>-2.0207000000000002</v>
      </c>
      <c r="Y489">
        <v>-2.0210499999999998</v>
      </c>
      <c r="AB489" t="s">
        <v>49</v>
      </c>
    </row>
    <row r="490" spans="1:28" x14ac:dyDescent="0.3">
      <c r="A490">
        <v>3147</v>
      </c>
      <c r="B490" t="s">
        <v>170</v>
      </c>
      <c r="C490" s="3">
        <v>5</v>
      </c>
      <c r="E490" s="2" t="s">
        <v>222</v>
      </c>
      <c r="F490" s="2" t="s">
        <v>61</v>
      </c>
      <c r="H490" s="1">
        <v>0.40799999999999997</v>
      </c>
      <c r="J490" s="1" t="str">
        <f t="shared" si="17"/>
        <v/>
      </c>
      <c r="K490" s="1">
        <f t="shared" si="18"/>
        <v>0.40799999999999997</v>
      </c>
      <c r="M490" s="3" t="s">
        <v>507</v>
      </c>
      <c r="N490">
        <v>53.747680000000003</v>
      </c>
      <c r="O490">
        <v>-1.9578599999999999</v>
      </c>
      <c r="P490">
        <v>-1.9497599999999999</v>
      </c>
      <c r="Q490">
        <v>53.744410000000002</v>
      </c>
      <c r="R490">
        <v>402876</v>
      </c>
      <c r="S490">
        <v>427923</v>
      </c>
      <c r="T490">
        <v>403410</v>
      </c>
      <c r="U490">
        <v>427560</v>
      </c>
      <c r="V490">
        <v>53.747680000000003</v>
      </c>
      <c r="W490">
        <v>53.744410000000002</v>
      </c>
      <c r="X490">
        <v>-1.9497599999999999</v>
      </c>
      <c r="Y490">
        <v>-1.9578599999999999</v>
      </c>
      <c r="AB490" t="s">
        <v>49</v>
      </c>
    </row>
    <row r="491" spans="1:28" x14ac:dyDescent="0.3">
      <c r="A491">
        <v>3166</v>
      </c>
      <c r="B491" t="s">
        <v>170</v>
      </c>
      <c r="C491" s="3">
        <v>5</v>
      </c>
      <c r="E491" s="11" t="s">
        <v>179</v>
      </c>
      <c r="F491" s="2" t="s">
        <v>56</v>
      </c>
      <c r="H491" s="1">
        <v>0.04</v>
      </c>
      <c r="I491" s="4">
        <v>45448</v>
      </c>
      <c r="J491" s="1">
        <f t="shared" si="17"/>
        <v>0.04</v>
      </c>
      <c r="K491" s="1" t="str">
        <f t="shared" si="18"/>
        <v/>
      </c>
      <c r="M491" s="3" t="s">
        <v>508</v>
      </c>
      <c r="N491">
        <v>53.728490000000001</v>
      </c>
      <c r="O491">
        <v>-1.94408</v>
      </c>
      <c r="P491">
        <v>-1.94316</v>
      </c>
      <c r="Q491">
        <v>53.728659999999998</v>
      </c>
      <c r="R491">
        <v>403786</v>
      </c>
      <c r="S491">
        <v>425789</v>
      </c>
      <c r="T491">
        <v>403847</v>
      </c>
      <c r="U491">
        <v>425808</v>
      </c>
      <c r="V491">
        <v>53.728659999999998</v>
      </c>
      <c r="W491">
        <v>53.728490000000001</v>
      </c>
      <c r="X491">
        <v>-1.94316</v>
      </c>
      <c r="Y491">
        <v>-1.94408</v>
      </c>
      <c r="AB491" t="s">
        <v>49</v>
      </c>
    </row>
    <row r="492" spans="1:28" x14ac:dyDescent="0.3">
      <c r="A492">
        <v>3179</v>
      </c>
      <c r="B492" t="s">
        <v>45</v>
      </c>
      <c r="C492" s="3">
        <v>1</v>
      </c>
      <c r="E492" s="2" t="s">
        <v>503</v>
      </c>
      <c r="F492" s="2" t="s">
        <v>61</v>
      </c>
      <c r="H492" s="1">
        <v>0.26600000000000001</v>
      </c>
      <c r="J492" s="1" t="str">
        <f t="shared" si="17"/>
        <v/>
      </c>
      <c r="K492" s="1">
        <f t="shared" si="18"/>
        <v>0.26600000000000001</v>
      </c>
      <c r="M492" s="3" t="s">
        <v>509</v>
      </c>
      <c r="N492">
        <v>53.77628</v>
      </c>
      <c r="O492">
        <v>-2.0092400000000001</v>
      </c>
      <c r="P492">
        <v>-2.0034399999999999</v>
      </c>
      <c r="Q492">
        <v>53.775390000000002</v>
      </c>
      <c r="R492">
        <v>399488</v>
      </c>
      <c r="S492">
        <v>431105</v>
      </c>
      <c r="T492">
        <v>399870</v>
      </c>
      <c r="U492">
        <v>431006</v>
      </c>
      <c r="V492">
        <v>53.776429999999998</v>
      </c>
      <c r="W492">
        <v>53.775370000000002</v>
      </c>
      <c r="X492">
        <v>-2.0034399999999999</v>
      </c>
      <c r="Y492">
        <v>-2.0092400000000001</v>
      </c>
      <c r="AB492" t="s">
        <v>49</v>
      </c>
    </row>
    <row r="493" spans="1:28" x14ac:dyDescent="0.3">
      <c r="A493">
        <v>3181</v>
      </c>
      <c r="B493" t="s">
        <v>45</v>
      </c>
      <c r="C493" s="3">
        <v>1</v>
      </c>
      <c r="E493" s="2" t="s">
        <v>75</v>
      </c>
      <c r="F493" s="2" t="s">
        <v>222</v>
      </c>
      <c r="H493" s="1">
        <v>0.219</v>
      </c>
      <c r="J493" s="1" t="str">
        <f t="shared" si="17"/>
        <v/>
      </c>
      <c r="K493" s="1">
        <f t="shared" si="18"/>
        <v>0.219</v>
      </c>
      <c r="M493" s="3" t="s">
        <v>510</v>
      </c>
      <c r="N493">
        <v>53.779119999999999</v>
      </c>
      <c r="O493">
        <v>-2.01309</v>
      </c>
      <c r="P493">
        <v>-2.0091299999999999</v>
      </c>
      <c r="Q493">
        <v>53.777819999999998</v>
      </c>
      <c r="R493">
        <v>399234</v>
      </c>
      <c r="S493">
        <v>431421</v>
      </c>
      <c r="T493">
        <v>399495</v>
      </c>
      <c r="U493">
        <v>431276</v>
      </c>
      <c r="V493">
        <v>53.779119999999999</v>
      </c>
      <c r="W493">
        <v>53.777819999999998</v>
      </c>
      <c r="X493">
        <v>-2.0090699999999999</v>
      </c>
      <c r="Y493">
        <v>-2.01309</v>
      </c>
      <c r="AB493" t="s">
        <v>49</v>
      </c>
    </row>
    <row r="494" spans="1:28" x14ac:dyDescent="0.3">
      <c r="A494">
        <v>3186</v>
      </c>
      <c r="B494" t="s">
        <v>52</v>
      </c>
      <c r="C494" s="3">
        <v>3</v>
      </c>
      <c r="E494" s="2">
        <v>51</v>
      </c>
      <c r="F494" s="2" t="s">
        <v>56</v>
      </c>
      <c r="H494" s="1">
        <v>0.24399999999999999</v>
      </c>
      <c r="J494" s="1" t="str">
        <f t="shared" si="17"/>
        <v/>
      </c>
      <c r="K494" s="1">
        <f t="shared" si="18"/>
        <v>0.24399999999999999</v>
      </c>
      <c r="M494" s="3" t="s">
        <v>511</v>
      </c>
      <c r="N494">
        <v>53.75311</v>
      </c>
      <c r="O494">
        <v>-2.0178199999999999</v>
      </c>
      <c r="P494">
        <v>-2.0203600000000002</v>
      </c>
      <c r="Q494">
        <v>53.750059999999998</v>
      </c>
      <c r="R494">
        <v>398922</v>
      </c>
      <c r="S494">
        <v>428527</v>
      </c>
      <c r="T494">
        <v>398754</v>
      </c>
      <c r="U494">
        <v>428188</v>
      </c>
      <c r="V494">
        <v>53.75311</v>
      </c>
      <c r="W494">
        <v>53.750059999999998</v>
      </c>
      <c r="X494">
        <v>-2.0178199999999999</v>
      </c>
      <c r="Y494">
        <v>-2.0203600000000002</v>
      </c>
      <c r="AB494" t="s">
        <v>49</v>
      </c>
    </row>
    <row r="495" spans="1:28" x14ac:dyDescent="0.3">
      <c r="A495">
        <v>3220</v>
      </c>
      <c r="B495" t="s">
        <v>45</v>
      </c>
      <c r="C495" s="3">
        <v>1</v>
      </c>
      <c r="E495" s="2" t="s">
        <v>512</v>
      </c>
      <c r="F495" s="2" t="s">
        <v>61</v>
      </c>
      <c r="H495" s="1">
        <v>0.57999999999999996</v>
      </c>
      <c r="J495" s="1" t="str">
        <f t="shared" si="17"/>
        <v/>
      </c>
      <c r="K495" s="1">
        <f t="shared" si="18"/>
        <v>0.57999999999999996</v>
      </c>
      <c r="M495" s="3" t="s">
        <v>513</v>
      </c>
      <c r="N495">
        <v>53.788150000000002</v>
      </c>
      <c r="O495">
        <v>-2.0080800000000001</v>
      </c>
      <c r="P495">
        <v>-2.01783</v>
      </c>
      <c r="Q495">
        <v>53.78293</v>
      </c>
      <c r="R495">
        <v>399564</v>
      </c>
      <c r="S495">
        <v>432425</v>
      </c>
      <c r="T495">
        <v>398922</v>
      </c>
      <c r="U495">
        <v>431845</v>
      </c>
      <c r="V495">
        <v>53.788179999999997</v>
      </c>
      <c r="W495">
        <v>53.78293</v>
      </c>
      <c r="X495">
        <v>-2.0080800000000001</v>
      </c>
      <c r="Y495">
        <v>-2.0179399999999998</v>
      </c>
      <c r="AB495" t="s">
        <v>49</v>
      </c>
    </row>
    <row r="496" spans="1:28" x14ac:dyDescent="0.3">
      <c r="A496">
        <v>3222</v>
      </c>
      <c r="B496" t="s">
        <v>45</v>
      </c>
      <c r="C496" s="3">
        <v>1</v>
      </c>
      <c r="E496" s="2" t="s">
        <v>514</v>
      </c>
      <c r="F496" s="2" t="s">
        <v>50</v>
      </c>
      <c r="H496" s="1">
        <v>0.54700000000000004</v>
      </c>
      <c r="J496" s="1" t="str">
        <f t="shared" si="17"/>
        <v/>
      </c>
      <c r="K496" s="1">
        <f t="shared" si="18"/>
        <v>0.54700000000000004</v>
      </c>
      <c r="M496" s="3" t="s">
        <v>515</v>
      </c>
      <c r="N496">
        <v>53.789349999999999</v>
      </c>
      <c r="O496">
        <v>-1.9962</v>
      </c>
      <c r="P496">
        <v>-1.98542</v>
      </c>
      <c r="Q496">
        <v>53.790709999999997</v>
      </c>
      <c r="R496">
        <v>400347</v>
      </c>
      <c r="S496">
        <v>432559</v>
      </c>
      <c r="T496">
        <v>401057</v>
      </c>
      <c r="U496">
        <v>432710</v>
      </c>
      <c r="V496">
        <v>53.790709999999997</v>
      </c>
      <c r="W496">
        <v>53.788130000000002</v>
      </c>
      <c r="X496">
        <v>-1.98542</v>
      </c>
      <c r="Y496">
        <v>-1.9962</v>
      </c>
      <c r="AB496" t="s">
        <v>49</v>
      </c>
    </row>
    <row r="497" spans="1:28" x14ac:dyDescent="0.3">
      <c r="A497">
        <v>3223</v>
      </c>
      <c r="B497" t="s">
        <v>45</v>
      </c>
      <c r="C497" s="3">
        <v>1</v>
      </c>
      <c r="E497" s="2" t="s">
        <v>514</v>
      </c>
      <c r="F497" s="2" t="s">
        <v>47</v>
      </c>
      <c r="H497" s="1">
        <v>0.32200000000000001</v>
      </c>
      <c r="J497" s="1" t="str">
        <f t="shared" si="17"/>
        <v/>
      </c>
      <c r="K497" s="1">
        <f t="shared" si="18"/>
        <v>0.32200000000000001</v>
      </c>
      <c r="M497" s="3" t="s">
        <v>516</v>
      </c>
      <c r="N497">
        <v>53.790860000000002</v>
      </c>
      <c r="O497">
        <v>-2.00108</v>
      </c>
      <c r="P497">
        <v>-1.9962</v>
      </c>
      <c r="Q497">
        <v>53.789349999999999</v>
      </c>
      <c r="R497">
        <v>400025</v>
      </c>
      <c r="S497">
        <v>432727</v>
      </c>
      <c r="T497">
        <v>400347</v>
      </c>
      <c r="U497">
        <v>432559</v>
      </c>
      <c r="V497">
        <v>53.791670000000003</v>
      </c>
      <c r="W497">
        <v>53.789349999999999</v>
      </c>
      <c r="X497">
        <v>-1.9962</v>
      </c>
      <c r="Y497">
        <v>-2.00108</v>
      </c>
      <c r="AB497" t="s">
        <v>49</v>
      </c>
    </row>
    <row r="498" spans="1:28" x14ac:dyDescent="0.3">
      <c r="A498">
        <v>3254</v>
      </c>
      <c r="B498" t="s">
        <v>45</v>
      </c>
      <c r="C498" s="3">
        <v>1</v>
      </c>
      <c r="E498" s="2" t="s">
        <v>514</v>
      </c>
      <c r="F498" s="2" t="s">
        <v>61</v>
      </c>
      <c r="H498" s="1">
        <v>0.16</v>
      </c>
      <c r="J498" s="1" t="str">
        <f t="shared" si="17"/>
        <v/>
      </c>
      <c r="K498" s="1">
        <f t="shared" si="18"/>
        <v>0.16</v>
      </c>
      <c r="M498" s="3" t="s">
        <v>517</v>
      </c>
      <c r="N498">
        <v>53.7911</v>
      </c>
      <c r="O498">
        <v>-2.0043700000000002</v>
      </c>
      <c r="P498">
        <v>-2.00108</v>
      </c>
      <c r="Q498">
        <v>53.790860000000002</v>
      </c>
      <c r="R498">
        <v>399809</v>
      </c>
      <c r="S498">
        <v>432754</v>
      </c>
      <c r="T498">
        <v>400025</v>
      </c>
      <c r="U498">
        <v>432727</v>
      </c>
      <c r="V498">
        <v>53.7911</v>
      </c>
      <c r="W498">
        <v>53.790590000000002</v>
      </c>
      <c r="X498">
        <v>-2.00108</v>
      </c>
      <c r="Y498">
        <v>-2.0043700000000002</v>
      </c>
      <c r="AB498" t="s">
        <v>49</v>
      </c>
    </row>
    <row r="499" spans="1:28" x14ac:dyDescent="0.3">
      <c r="A499">
        <v>3261</v>
      </c>
      <c r="B499" t="s">
        <v>45</v>
      </c>
      <c r="C499" s="3">
        <v>1</v>
      </c>
      <c r="E499" s="2" t="s">
        <v>192</v>
      </c>
      <c r="F499" s="2" t="s">
        <v>54</v>
      </c>
      <c r="H499" s="1">
        <v>0.13400000000000001</v>
      </c>
      <c r="J499" s="1" t="str">
        <f t="shared" si="17"/>
        <v/>
      </c>
      <c r="K499" s="1">
        <f t="shared" si="18"/>
        <v>0.13400000000000001</v>
      </c>
      <c r="M499" s="3" t="s">
        <v>518</v>
      </c>
      <c r="N499">
        <v>53.773760000000003</v>
      </c>
      <c r="O499">
        <v>-2.0204800000000001</v>
      </c>
      <c r="P499">
        <v>-2.0217200000000002</v>
      </c>
      <c r="Q499">
        <v>53.771970000000003</v>
      </c>
      <c r="R499">
        <v>398747</v>
      </c>
      <c r="S499">
        <v>430824</v>
      </c>
      <c r="T499">
        <v>398665</v>
      </c>
      <c r="U499">
        <v>430625</v>
      </c>
      <c r="V499">
        <v>53.773760000000003</v>
      </c>
      <c r="W499">
        <v>53.771970000000003</v>
      </c>
      <c r="X499">
        <v>-2.0204800000000001</v>
      </c>
      <c r="Y499">
        <v>-2.0217200000000002</v>
      </c>
      <c r="AB499" t="s">
        <v>49</v>
      </c>
    </row>
    <row r="500" spans="1:28" x14ac:dyDescent="0.3">
      <c r="A500">
        <v>3262</v>
      </c>
      <c r="B500" t="s">
        <v>45</v>
      </c>
      <c r="C500" s="3">
        <v>1</v>
      </c>
      <c r="E500" s="2" t="s">
        <v>192</v>
      </c>
      <c r="F500" s="2" t="s">
        <v>53</v>
      </c>
      <c r="H500" s="1">
        <v>8.3000000000000004E-2</v>
      </c>
      <c r="J500" s="1" t="str">
        <f t="shared" si="17"/>
        <v/>
      </c>
      <c r="K500" s="1">
        <f t="shared" si="18"/>
        <v>8.3000000000000004E-2</v>
      </c>
      <c r="M500" s="3" t="s">
        <v>193</v>
      </c>
      <c r="N500">
        <v>53.778390000000002</v>
      </c>
      <c r="O500">
        <v>-2.0172300000000001</v>
      </c>
      <c r="P500">
        <v>-2.01823</v>
      </c>
      <c r="Q500">
        <v>53.777360000000002</v>
      </c>
      <c r="R500">
        <v>398961</v>
      </c>
      <c r="S500">
        <v>431340</v>
      </c>
      <c r="T500">
        <v>398895</v>
      </c>
      <c r="U500">
        <v>431225</v>
      </c>
      <c r="V500">
        <v>53.778390000000002</v>
      </c>
      <c r="W500">
        <v>53.777360000000002</v>
      </c>
      <c r="X500">
        <v>-2.0172300000000001</v>
      </c>
      <c r="Y500">
        <v>-2.01823</v>
      </c>
      <c r="AB500" t="s">
        <v>49</v>
      </c>
    </row>
    <row r="501" spans="1:28" x14ac:dyDescent="0.3">
      <c r="A501">
        <v>3268</v>
      </c>
      <c r="B501" t="s">
        <v>168</v>
      </c>
      <c r="C501" s="3">
        <v>7</v>
      </c>
      <c r="E501" s="11" t="s">
        <v>189</v>
      </c>
      <c r="F501" s="2" t="s">
        <v>222</v>
      </c>
      <c r="H501" s="1">
        <v>4.3999999999999997E-2</v>
      </c>
      <c r="I501" s="4">
        <v>45408</v>
      </c>
      <c r="J501" s="1">
        <f t="shared" si="17"/>
        <v>4.3999999999999997E-2</v>
      </c>
      <c r="K501" s="1" t="str">
        <f t="shared" si="18"/>
        <v/>
      </c>
      <c r="P501">
        <v>-1.9600900000000001</v>
      </c>
      <c r="Q501">
        <v>53.674669999999999</v>
      </c>
      <c r="R501">
        <v>402786</v>
      </c>
      <c r="S501">
        <v>419848</v>
      </c>
      <c r="T501">
        <v>402733</v>
      </c>
      <c r="U501">
        <v>419800</v>
      </c>
      <c r="V501">
        <v>53.6751</v>
      </c>
      <c r="W501">
        <v>53.674669999999999</v>
      </c>
      <c r="X501">
        <v>-1.95929</v>
      </c>
      <c r="Y501">
        <v>-1.9600900000000001</v>
      </c>
      <c r="AB501" t="s">
        <v>49</v>
      </c>
    </row>
    <row r="502" spans="1:28" x14ac:dyDescent="0.3">
      <c r="A502">
        <v>3269</v>
      </c>
      <c r="B502" t="s">
        <v>168</v>
      </c>
      <c r="C502" s="3">
        <v>7</v>
      </c>
      <c r="E502" s="11" t="s">
        <v>189</v>
      </c>
      <c r="F502" s="2" t="s">
        <v>217</v>
      </c>
      <c r="H502" s="1">
        <v>4.8000000000000001E-2</v>
      </c>
      <c r="I502" s="4">
        <v>45408</v>
      </c>
      <c r="J502" s="1">
        <f t="shared" si="17"/>
        <v>4.8000000000000001E-2</v>
      </c>
      <c r="K502" s="1" t="str">
        <f t="shared" si="18"/>
        <v/>
      </c>
      <c r="P502">
        <v>-1.95929</v>
      </c>
      <c r="Q502">
        <v>53.6751</v>
      </c>
      <c r="R502">
        <v>402853</v>
      </c>
      <c r="S502">
        <v>419885</v>
      </c>
      <c r="T502">
        <v>402786</v>
      </c>
      <c r="U502">
        <v>419848</v>
      </c>
      <c r="V502">
        <v>53.675429999999999</v>
      </c>
      <c r="W502">
        <v>53.6751</v>
      </c>
      <c r="X502">
        <v>-1.95828</v>
      </c>
      <c r="Y502">
        <v>-1.95929</v>
      </c>
      <c r="AB502" t="s">
        <v>49</v>
      </c>
    </row>
    <row r="503" spans="1:28" x14ac:dyDescent="0.3">
      <c r="A503">
        <v>3270</v>
      </c>
      <c r="B503" t="s">
        <v>168</v>
      </c>
      <c r="C503" s="3">
        <v>7</v>
      </c>
      <c r="E503" s="11" t="s">
        <v>189</v>
      </c>
      <c r="F503" s="2" t="s">
        <v>164</v>
      </c>
      <c r="H503" s="1">
        <v>4.2999999999999997E-2</v>
      </c>
      <c r="I503" s="4">
        <v>45408</v>
      </c>
      <c r="J503" s="1">
        <f t="shared" si="17"/>
        <v>4.2999999999999997E-2</v>
      </c>
      <c r="K503" s="1" t="str">
        <f t="shared" si="18"/>
        <v/>
      </c>
      <c r="P503">
        <v>-1.95828</v>
      </c>
      <c r="Q503">
        <v>53.675429999999999</v>
      </c>
      <c r="R503">
        <v>402913</v>
      </c>
      <c r="S503">
        <v>419920</v>
      </c>
      <c r="T503">
        <v>402853</v>
      </c>
      <c r="U503">
        <v>419885</v>
      </c>
      <c r="V503">
        <v>53.675739999999998</v>
      </c>
      <c r="W503">
        <v>53.675429999999999</v>
      </c>
      <c r="X503">
        <v>-1.95736</v>
      </c>
      <c r="Y503">
        <v>-1.95828</v>
      </c>
      <c r="AB503" t="s">
        <v>49</v>
      </c>
    </row>
    <row r="504" spans="1:28" x14ac:dyDescent="0.3">
      <c r="A504">
        <v>3272</v>
      </c>
      <c r="B504" t="s">
        <v>168</v>
      </c>
      <c r="C504" s="3">
        <v>7</v>
      </c>
      <c r="E504" s="11" t="s">
        <v>189</v>
      </c>
      <c r="F504" s="2" t="s">
        <v>56</v>
      </c>
      <c r="H504" s="1">
        <v>4.5999999999999999E-2</v>
      </c>
      <c r="I504" s="4">
        <v>45408</v>
      </c>
      <c r="J504" s="1">
        <f t="shared" si="17"/>
        <v>4.5999999999999999E-2</v>
      </c>
      <c r="K504" s="1" t="str">
        <f t="shared" si="18"/>
        <v/>
      </c>
      <c r="P504">
        <v>-1.95736</v>
      </c>
      <c r="Q504">
        <v>53.675739999999998</v>
      </c>
      <c r="R504">
        <v>402977</v>
      </c>
      <c r="S504">
        <v>419953</v>
      </c>
      <c r="T504">
        <v>402913</v>
      </c>
      <c r="U504">
        <v>419920</v>
      </c>
      <c r="V504">
        <v>53.67604</v>
      </c>
      <c r="W504">
        <v>53.675739999999998</v>
      </c>
      <c r="X504">
        <v>-1.9563900000000001</v>
      </c>
      <c r="Y504">
        <v>-1.95736</v>
      </c>
      <c r="AB504" t="s">
        <v>49</v>
      </c>
    </row>
    <row r="505" spans="1:28" x14ac:dyDescent="0.3">
      <c r="A505">
        <v>3282</v>
      </c>
      <c r="B505" t="s">
        <v>45</v>
      </c>
      <c r="C505" s="3">
        <v>1</v>
      </c>
      <c r="E505" s="2">
        <v>46</v>
      </c>
      <c r="F505" s="2" t="s">
        <v>164</v>
      </c>
      <c r="H505" s="1">
        <v>0.22800000000000001</v>
      </c>
      <c r="J505" s="1" t="str">
        <f t="shared" si="17"/>
        <v/>
      </c>
      <c r="K505" s="1">
        <f t="shared" si="18"/>
        <v>0.22800000000000001</v>
      </c>
      <c r="M505" s="3" t="s">
        <v>519</v>
      </c>
      <c r="N505">
        <v>53.759839999999997</v>
      </c>
      <c r="O505">
        <v>-2.0100500000000001</v>
      </c>
      <c r="P505">
        <v>-2.0127899999999999</v>
      </c>
      <c r="Q505">
        <v>53.757170000000002</v>
      </c>
      <c r="R505">
        <v>399434</v>
      </c>
      <c r="S505">
        <v>429276</v>
      </c>
      <c r="T505">
        <v>399253</v>
      </c>
      <c r="U505">
        <v>428979</v>
      </c>
      <c r="V505">
        <v>53.759839999999997</v>
      </c>
      <c r="W505">
        <v>53.757170000000002</v>
      </c>
      <c r="X505">
        <v>-2.0100500000000001</v>
      </c>
      <c r="Y505">
        <v>-2.0127899999999999</v>
      </c>
      <c r="AB505" t="s">
        <v>49</v>
      </c>
    </row>
    <row r="506" spans="1:28" x14ac:dyDescent="0.3">
      <c r="A506">
        <v>3309</v>
      </c>
      <c r="B506" t="s">
        <v>45</v>
      </c>
      <c r="C506" s="3">
        <v>1</v>
      </c>
      <c r="E506" s="2">
        <v>55</v>
      </c>
      <c r="F506" s="2" t="s">
        <v>46</v>
      </c>
      <c r="H506" s="1">
        <v>9.7000000000000003E-2</v>
      </c>
      <c r="J506" s="1" t="str">
        <f t="shared" si="17"/>
        <v/>
      </c>
      <c r="K506" s="1">
        <f t="shared" si="18"/>
        <v>9.7000000000000003E-2</v>
      </c>
      <c r="M506" s="3" t="s">
        <v>520</v>
      </c>
      <c r="N506">
        <v>53.755760000000002</v>
      </c>
      <c r="O506">
        <v>-1.97879</v>
      </c>
      <c r="P506">
        <v>-1.9766600000000001</v>
      </c>
      <c r="Q506">
        <v>53.75638</v>
      </c>
      <c r="R506">
        <v>401495</v>
      </c>
      <c r="S506">
        <v>428822</v>
      </c>
      <c r="T506">
        <v>401635</v>
      </c>
      <c r="U506">
        <v>428891</v>
      </c>
      <c r="V506">
        <v>53.75638</v>
      </c>
      <c r="W506">
        <v>53.755760000000002</v>
      </c>
      <c r="X506">
        <v>-1.9766600000000001</v>
      </c>
      <c r="Y506">
        <v>-1.97879</v>
      </c>
      <c r="AB506" t="s">
        <v>49</v>
      </c>
    </row>
    <row r="507" spans="1:28" x14ac:dyDescent="0.3">
      <c r="A507">
        <v>3310</v>
      </c>
      <c r="B507" t="s">
        <v>45</v>
      </c>
      <c r="C507" s="3">
        <v>1</v>
      </c>
      <c r="E507" s="2" t="s">
        <v>181</v>
      </c>
      <c r="F507" s="2" t="s">
        <v>61</v>
      </c>
      <c r="H507" s="1">
        <v>0.55900000000000005</v>
      </c>
      <c r="J507" s="1" t="str">
        <f t="shared" si="17"/>
        <v/>
      </c>
      <c r="K507" s="1">
        <f t="shared" si="18"/>
        <v>0.55900000000000005</v>
      </c>
      <c r="M507" s="3" t="s">
        <v>191</v>
      </c>
      <c r="N507">
        <v>53.76688</v>
      </c>
      <c r="O507">
        <v>-1.98037</v>
      </c>
      <c r="P507">
        <v>-1.97763</v>
      </c>
      <c r="Q507">
        <v>53.759659999999997</v>
      </c>
      <c r="R507">
        <v>401391</v>
      </c>
      <c r="S507">
        <v>430059</v>
      </c>
      <c r="T507">
        <v>401571</v>
      </c>
      <c r="U507">
        <v>429256</v>
      </c>
      <c r="V507">
        <v>53.76688</v>
      </c>
      <c r="W507">
        <v>53.759659999999997</v>
      </c>
      <c r="X507">
        <v>-1.97763</v>
      </c>
      <c r="Y507">
        <v>-1.9811799999999999</v>
      </c>
      <c r="AB507" t="s">
        <v>49</v>
      </c>
    </row>
    <row r="508" spans="1:28" x14ac:dyDescent="0.3">
      <c r="A508">
        <v>3315</v>
      </c>
      <c r="B508" t="s">
        <v>45</v>
      </c>
      <c r="C508" s="3">
        <v>1</v>
      </c>
      <c r="E508" s="2">
        <v>87</v>
      </c>
      <c r="F508" s="2" t="s">
        <v>54</v>
      </c>
      <c r="H508" s="1">
        <v>0.23200000000000001</v>
      </c>
      <c r="J508" s="1" t="str">
        <f t="shared" si="17"/>
        <v/>
      </c>
      <c r="K508" s="1">
        <f t="shared" si="18"/>
        <v>0.23200000000000001</v>
      </c>
      <c r="M508" s="3" t="s">
        <v>521</v>
      </c>
      <c r="N508">
        <v>53.753509999999999</v>
      </c>
      <c r="O508">
        <v>-1.9612000000000001</v>
      </c>
      <c r="P508">
        <v>-1.9575100000000001</v>
      </c>
      <c r="Q508">
        <v>53.751170000000002</v>
      </c>
      <c r="R508">
        <v>402655</v>
      </c>
      <c r="S508">
        <v>428572</v>
      </c>
      <c r="T508">
        <v>402898</v>
      </c>
      <c r="U508">
        <v>428312</v>
      </c>
      <c r="V508">
        <v>53.753509999999999</v>
      </c>
      <c r="W508">
        <v>53.751170000000002</v>
      </c>
      <c r="X508">
        <v>-1.9575100000000001</v>
      </c>
      <c r="Y508">
        <v>-1.9612000000000001</v>
      </c>
      <c r="AB508" t="s">
        <v>49</v>
      </c>
    </row>
    <row r="509" spans="1:28" x14ac:dyDescent="0.3">
      <c r="A509">
        <v>3317</v>
      </c>
      <c r="B509" t="s">
        <v>168</v>
      </c>
      <c r="C509" s="3">
        <v>7</v>
      </c>
      <c r="E509" s="11">
        <v>97</v>
      </c>
      <c r="F509" s="2" t="s">
        <v>53</v>
      </c>
      <c r="H509" s="1">
        <v>9.4E-2</v>
      </c>
      <c r="I509" s="4">
        <v>45433</v>
      </c>
      <c r="J509" s="1">
        <f t="shared" si="17"/>
        <v>9.4E-2</v>
      </c>
      <c r="K509" s="1" t="str">
        <f t="shared" si="18"/>
        <v/>
      </c>
      <c r="M509" s="3" t="s">
        <v>522</v>
      </c>
      <c r="N509">
        <v>53.665579999999999</v>
      </c>
      <c r="O509">
        <v>-1.9408799999999999</v>
      </c>
      <c r="P509">
        <v>-1.9414499999999999</v>
      </c>
      <c r="Q509">
        <v>53.666890000000002</v>
      </c>
      <c r="R509">
        <v>404003</v>
      </c>
      <c r="S509">
        <v>418790</v>
      </c>
      <c r="T509">
        <v>403965</v>
      </c>
      <c r="U509">
        <v>418936</v>
      </c>
      <c r="V509">
        <v>53.666890000000002</v>
      </c>
      <c r="W509">
        <v>53.665579999999999</v>
      </c>
      <c r="X509">
        <v>-1.9408799999999999</v>
      </c>
      <c r="Y509">
        <v>-1.9414499999999999</v>
      </c>
      <c r="AB509" t="s">
        <v>49</v>
      </c>
    </row>
    <row r="510" spans="1:28" x14ac:dyDescent="0.3">
      <c r="A510">
        <v>3320</v>
      </c>
      <c r="B510" t="s">
        <v>168</v>
      </c>
      <c r="C510" s="3">
        <v>7</v>
      </c>
      <c r="E510" s="11">
        <v>95</v>
      </c>
      <c r="F510" s="2" t="s">
        <v>50</v>
      </c>
      <c r="H510" s="1">
        <v>0.30399999999999999</v>
      </c>
      <c r="I510" s="4">
        <v>45433</v>
      </c>
      <c r="J510" s="1">
        <f t="shared" si="17"/>
        <v>0.30399999999999999</v>
      </c>
      <c r="K510" s="1" t="str">
        <f t="shared" si="18"/>
        <v/>
      </c>
      <c r="M510" s="3" t="s">
        <v>166</v>
      </c>
      <c r="N510">
        <v>53.667450000000002</v>
      </c>
      <c r="O510">
        <v>-1.93283</v>
      </c>
      <c r="P510">
        <v>-1.9255199999999999</v>
      </c>
      <c r="Q510">
        <v>53.667029999999997</v>
      </c>
      <c r="R510">
        <v>404535</v>
      </c>
      <c r="S510">
        <v>418998</v>
      </c>
      <c r="T510">
        <v>405018</v>
      </c>
      <c r="U510">
        <v>418952</v>
      </c>
      <c r="V510">
        <v>53.667450000000002</v>
      </c>
      <c r="W510">
        <v>53.666939999999997</v>
      </c>
      <c r="X510">
        <v>-1.9255199999999999</v>
      </c>
      <c r="Y510">
        <v>-1.93283</v>
      </c>
      <c r="AB510" t="s">
        <v>49</v>
      </c>
    </row>
    <row r="511" spans="1:28" x14ac:dyDescent="0.3">
      <c r="A511">
        <v>3322</v>
      </c>
      <c r="B511" t="s">
        <v>45</v>
      </c>
      <c r="C511" s="3">
        <v>1</v>
      </c>
      <c r="E511" s="2">
        <v>56</v>
      </c>
      <c r="F511" s="2" t="s">
        <v>164</v>
      </c>
      <c r="H511" s="1">
        <v>7.1999999999999995E-2</v>
      </c>
      <c r="J511" s="1" t="str">
        <f t="shared" si="17"/>
        <v/>
      </c>
      <c r="K511" s="1">
        <f t="shared" si="18"/>
        <v>7.1999999999999995E-2</v>
      </c>
      <c r="M511" s="3" t="s">
        <v>523</v>
      </c>
      <c r="N511">
        <v>53.755299999999998</v>
      </c>
      <c r="O511">
        <v>-1.9904999999999999</v>
      </c>
      <c r="P511">
        <v>-1.9922299999999999</v>
      </c>
      <c r="Q511">
        <v>53.755110000000002</v>
      </c>
      <c r="R511">
        <v>400723</v>
      </c>
      <c r="S511">
        <v>428770</v>
      </c>
      <c r="T511">
        <v>400609</v>
      </c>
      <c r="U511">
        <v>428749</v>
      </c>
      <c r="V511">
        <v>53.755299999999998</v>
      </c>
      <c r="W511">
        <v>53.755110000000002</v>
      </c>
      <c r="X511">
        <v>-1.9904999999999999</v>
      </c>
      <c r="Y511">
        <v>-1.9922299999999999</v>
      </c>
      <c r="AB511" t="s">
        <v>49</v>
      </c>
    </row>
    <row r="512" spans="1:28" x14ac:dyDescent="0.3">
      <c r="A512">
        <v>3323</v>
      </c>
      <c r="B512" t="s">
        <v>45</v>
      </c>
      <c r="C512" s="3">
        <v>1</v>
      </c>
      <c r="E512" s="2">
        <v>56</v>
      </c>
      <c r="F512" s="2" t="s">
        <v>217</v>
      </c>
      <c r="H512" s="1">
        <v>0.255</v>
      </c>
      <c r="J512" s="1" t="str">
        <f t="shared" si="17"/>
        <v/>
      </c>
      <c r="K512" s="1">
        <f t="shared" si="18"/>
        <v>0.255</v>
      </c>
      <c r="M512" s="3" t="s">
        <v>524</v>
      </c>
      <c r="N512">
        <v>53.756509999999999</v>
      </c>
      <c r="O512">
        <v>-1.9846299999999999</v>
      </c>
      <c r="P512">
        <v>-1.9904999999999999</v>
      </c>
      <c r="Q512">
        <v>53.755299999999998</v>
      </c>
      <c r="R512">
        <v>401110</v>
      </c>
      <c r="S512">
        <v>428905</v>
      </c>
      <c r="T512">
        <v>400723</v>
      </c>
      <c r="U512">
        <v>428770</v>
      </c>
      <c r="V512">
        <v>53.756509999999999</v>
      </c>
      <c r="W512">
        <v>53.755299999999998</v>
      </c>
      <c r="X512">
        <v>-1.9846299999999999</v>
      </c>
      <c r="Y512">
        <v>-1.9904999999999999</v>
      </c>
      <c r="AB512" t="s">
        <v>49</v>
      </c>
    </row>
    <row r="513" spans="1:28" x14ac:dyDescent="0.3">
      <c r="A513">
        <v>3340</v>
      </c>
      <c r="B513" t="s">
        <v>199</v>
      </c>
      <c r="C513" s="3">
        <v>13</v>
      </c>
      <c r="E513" s="11">
        <v>99</v>
      </c>
      <c r="F513" s="2" t="s">
        <v>54</v>
      </c>
      <c r="H513" s="1">
        <v>0.18</v>
      </c>
      <c r="I513" s="4">
        <v>45440</v>
      </c>
      <c r="J513" s="1">
        <f t="shared" si="17"/>
        <v>0.18</v>
      </c>
      <c r="K513" s="1" t="str">
        <f t="shared" si="18"/>
        <v/>
      </c>
      <c r="M513" s="3" t="s">
        <v>525</v>
      </c>
      <c r="N513">
        <v>53.71414</v>
      </c>
      <c r="O513">
        <v>-1.9782900000000001</v>
      </c>
      <c r="P513">
        <v>-1.9751700000000001</v>
      </c>
      <c r="Q513">
        <v>53.712330000000001</v>
      </c>
      <c r="R513">
        <v>401529</v>
      </c>
      <c r="S513">
        <v>424191</v>
      </c>
      <c r="T513">
        <v>401735</v>
      </c>
      <c r="U513">
        <v>423990</v>
      </c>
      <c r="V513">
        <v>53.71414</v>
      </c>
      <c r="W513">
        <v>53.712330000000001</v>
      </c>
      <c r="X513">
        <v>-1.9751700000000001</v>
      </c>
      <c r="Y513">
        <v>-1.9782900000000001</v>
      </c>
      <c r="AB513" t="s">
        <v>49</v>
      </c>
    </row>
    <row r="514" spans="1:28" x14ac:dyDescent="0.3">
      <c r="A514">
        <v>3341</v>
      </c>
      <c r="B514" t="s">
        <v>199</v>
      </c>
      <c r="C514" s="3">
        <v>13</v>
      </c>
      <c r="E514" s="11">
        <v>100</v>
      </c>
      <c r="F514" s="2" t="s">
        <v>53</v>
      </c>
      <c r="H514" s="1">
        <v>0.23100000000000001</v>
      </c>
      <c r="I514" s="4">
        <v>45440</v>
      </c>
      <c r="J514" s="1">
        <f t="shared" si="17"/>
        <v>0.23100000000000001</v>
      </c>
      <c r="K514" s="1" t="str">
        <f t="shared" si="18"/>
        <v/>
      </c>
      <c r="M514" s="3" t="s">
        <v>526</v>
      </c>
      <c r="N514">
        <v>53.715580000000003</v>
      </c>
      <c r="O514">
        <v>-1.97411</v>
      </c>
      <c r="P514">
        <v>-1.9751700000000001</v>
      </c>
      <c r="Q514">
        <v>53.712330000000001</v>
      </c>
      <c r="R514">
        <v>401805</v>
      </c>
      <c r="S514">
        <v>424352</v>
      </c>
      <c r="T514">
        <v>401735</v>
      </c>
      <c r="U514">
        <v>423990</v>
      </c>
      <c r="V514">
        <v>53.715580000000003</v>
      </c>
      <c r="W514">
        <v>53.712330000000001</v>
      </c>
      <c r="X514">
        <v>-1.97411</v>
      </c>
      <c r="Y514">
        <v>-1.9751700000000001</v>
      </c>
      <c r="AB514" t="s">
        <v>49</v>
      </c>
    </row>
    <row r="515" spans="1:28" x14ac:dyDescent="0.3">
      <c r="A515">
        <v>3345</v>
      </c>
      <c r="B515" t="s">
        <v>199</v>
      </c>
      <c r="C515" s="3">
        <v>13</v>
      </c>
      <c r="E515" s="11">
        <v>99</v>
      </c>
      <c r="F515" s="2" t="s">
        <v>50</v>
      </c>
      <c r="H515" s="1">
        <v>0.15</v>
      </c>
      <c r="I515" s="4">
        <v>45440</v>
      </c>
      <c r="J515" s="1">
        <f t="shared" si="17"/>
        <v>0.15</v>
      </c>
      <c r="K515" s="1" t="str">
        <f t="shared" si="18"/>
        <v/>
      </c>
      <c r="M515" s="3" t="s">
        <v>527</v>
      </c>
      <c r="N515">
        <v>53.715760000000003</v>
      </c>
      <c r="O515">
        <v>-1.9773000000000001</v>
      </c>
      <c r="P515">
        <v>-1.9782900000000001</v>
      </c>
      <c r="Q515">
        <v>53.71414</v>
      </c>
      <c r="R515">
        <v>401595</v>
      </c>
      <c r="S515">
        <v>424371</v>
      </c>
      <c r="T515">
        <v>401529</v>
      </c>
      <c r="U515">
        <v>424191</v>
      </c>
      <c r="V515">
        <v>53.715760000000003</v>
      </c>
      <c r="W515">
        <v>53.71414</v>
      </c>
      <c r="X515">
        <v>-1.9771300000000001</v>
      </c>
      <c r="Y515">
        <v>-1.9782900000000001</v>
      </c>
      <c r="AB515" t="s">
        <v>49</v>
      </c>
    </row>
    <row r="516" spans="1:28" x14ac:dyDescent="0.3">
      <c r="A516">
        <v>3346</v>
      </c>
      <c r="B516" t="s">
        <v>199</v>
      </c>
      <c r="C516" s="3">
        <v>13</v>
      </c>
      <c r="E516" s="11">
        <v>93</v>
      </c>
      <c r="F516" s="2" t="s">
        <v>47</v>
      </c>
      <c r="H516" s="1">
        <v>0.13200000000000001</v>
      </c>
      <c r="I516" s="4">
        <v>45440</v>
      </c>
      <c r="J516" s="1">
        <f t="shared" si="17"/>
        <v>0.13200000000000001</v>
      </c>
      <c r="K516" s="1" t="str">
        <f t="shared" si="18"/>
        <v/>
      </c>
      <c r="M516" s="3" t="s">
        <v>528</v>
      </c>
      <c r="N516">
        <v>53.715760000000003</v>
      </c>
      <c r="O516">
        <v>-1.9773000000000001</v>
      </c>
      <c r="P516">
        <v>-1.97411</v>
      </c>
      <c r="Q516">
        <v>53.715580000000003</v>
      </c>
      <c r="R516">
        <v>401595</v>
      </c>
      <c r="S516">
        <v>424371</v>
      </c>
      <c r="T516">
        <v>401805</v>
      </c>
      <c r="U516">
        <v>424352</v>
      </c>
      <c r="V516">
        <v>53.715760000000003</v>
      </c>
      <c r="W516">
        <v>53.71555</v>
      </c>
      <c r="X516">
        <v>-1.97411</v>
      </c>
      <c r="Y516">
        <v>-1.9773000000000001</v>
      </c>
      <c r="AB516" t="s">
        <v>49</v>
      </c>
    </row>
    <row r="517" spans="1:28" x14ac:dyDescent="0.3">
      <c r="A517">
        <v>3347</v>
      </c>
      <c r="B517" t="s">
        <v>199</v>
      </c>
      <c r="C517" s="3">
        <v>13</v>
      </c>
      <c r="E517" s="11">
        <v>93</v>
      </c>
      <c r="F517" s="2" t="s">
        <v>50</v>
      </c>
      <c r="H517" s="1">
        <v>0.06</v>
      </c>
      <c r="I517" s="4">
        <v>45440</v>
      </c>
      <c r="J517" s="1">
        <f t="shared" si="17"/>
        <v>0.06</v>
      </c>
      <c r="K517" s="1" t="str">
        <f t="shared" si="18"/>
        <v/>
      </c>
      <c r="M517" s="3" t="s">
        <v>529</v>
      </c>
      <c r="N517">
        <v>53.715580000000003</v>
      </c>
      <c r="O517">
        <v>-1.97411</v>
      </c>
      <c r="P517">
        <v>-1.97268</v>
      </c>
      <c r="Q517">
        <v>53.715690000000002</v>
      </c>
      <c r="R517">
        <v>401805</v>
      </c>
      <c r="S517">
        <v>424352</v>
      </c>
      <c r="T517">
        <v>401900</v>
      </c>
      <c r="U517">
        <v>424364</v>
      </c>
      <c r="V517">
        <v>53.715690000000002</v>
      </c>
      <c r="W517">
        <v>53.715580000000003</v>
      </c>
      <c r="X517">
        <v>-1.97268</v>
      </c>
      <c r="Y517">
        <v>-1.97411</v>
      </c>
      <c r="AB517" t="s">
        <v>49</v>
      </c>
    </row>
    <row r="518" spans="1:28" x14ac:dyDescent="0.3">
      <c r="A518">
        <v>3348</v>
      </c>
      <c r="B518" t="s">
        <v>170</v>
      </c>
      <c r="C518" s="3">
        <v>5</v>
      </c>
      <c r="E518" s="11">
        <v>93</v>
      </c>
      <c r="F518" s="2" t="s">
        <v>54</v>
      </c>
      <c r="H518" s="1">
        <v>9.5000000000000001E-2</v>
      </c>
      <c r="I518" s="4">
        <v>45440</v>
      </c>
      <c r="J518" s="1">
        <f t="shared" si="17"/>
        <v>9.5000000000000001E-2</v>
      </c>
      <c r="K518" s="1" t="str">
        <f t="shared" si="18"/>
        <v/>
      </c>
      <c r="M518" s="3" t="s">
        <v>530</v>
      </c>
      <c r="N518">
        <v>53.715690000000002</v>
      </c>
      <c r="O518">
        <v>-1.97268</v>
      </c>
      <c r="P518">
        <v>-1.9703599999999999</v>
      </c>
      <c r="Q518">
        <v>53.715870000000002</v>
      </c>
      <c r="R518">
        <v>401900</v>
      </c>
      <c r="S518">
        <v>424364</v>
      </c>
      <c r="T518">
        <v>402053</v>
      </c>
      <c r="U518">
        <v>424384</v>
      </c>
      <c r="V518">
        <v>53.715870000000002</v>
      </c>
      <c r="W518">
        <v>53.715690000000002</v>
      </c>
      <c r="X518">
        <v>-1.9703599999999999</v>
      </c>
      <c r="Y518">
        <v>-1.97268</v>
      </c>
      <c r="AB518" t="s">
        <v>49</v>
      </c>
    </row>
    <row r="519" spans="1:28" x14ac:dyDescent="0.3">
      <c r="A519">
        <v>3350</v>
      </c>
      <c r="B519" t="s">
        <v>168</v>
      </c>
      <c r="C519" s="3">
        <v>7</v>
      </c>
      <c r="E519" s="11">
        <v>95</v>
      </c>
      <c r="F519" s="2" t="s">
        <v>47</v>
      </c>
      <c r="H519" s="1">
        <v>6.0999999999999999E-2</v>
      </c>
      <c r="I519" s="4">
        <v>45433</v>
      </c>
      <c r="J519" s="1">
        <f t="shared" si="17"/>
        <v>6.0999999999999999E-2</v>
      </c>
      <c r="K519" s="1" t="str">
        <f t="shared" si="18"/>
        <v/>
      </c>
      <c r="M519" s="3" t="s">
        <v>167</v>
      </c>
      <c r="N519">
        <v>53.667349999999999</v>
      </c>
      <c r="O519">
        <v>-1.93431</v>
      </c>
      <c r="P519">
        <v>-1.93283</v>
      </c>
      <c r="Q519">
        <v>53.667450000000002</v>
      </c>
      <c r="R519">
        <v>404437</v>
      </c>
      <c r="S519">
        <v>418987</v>
      </c>
      <c r="T519">
        <v>404535</v>
      </c>
      <c r="U519">
        <v>418998</v>
      </c>
      <c r="V519">
        <v>53.667450000000002</v>
      </c>
      <c r="W519">
        <v>53.667349999999999</v>
      </c>
      <c r="X519">
        <v>-1.93283</v>
      </c>
      <c r="Y519">
        <v>-1.93431</v>
      </c>
      <c r="AB519" t="s">
        <v>49</v>
      </c>
    </row>
    <row r="520" spans="1:28" x14ac:dyDescent="0.3">
      <c r="A520">
        <v>3356</v>
      </c>
      <c r="B520" t="s">
        <v>170</v>
      </c>
      <c r="C520" s="3">
        <v>5</v>
      </c>
      <c r="E520" s="11">
        <v>171</v>
      </c>
      <c r="F520" s="2" t="s">
        <v>61</v>
      </c>
      <c r="H520" s="1">
        <v>5.8000000000000003E-2</v>
      </c>
      <c r="J520" s="1" t="str">
        <f t="shared" si="17"/>
        <v/>
      </c>
      <c r="K520" s="1">
        <f t="shared" si="18"/>
        <v>5.8000000000000003E-2</v>
      </c>
      <c r="M520" s="3" t="s">
        <v>531</v>
      </c>
      <c r="N520">
        <v>53.705350000000003</v>
      </c>
      <c r="O520">
        <v>-1.97373</v>
      </c>
      <c r="P520">
        <v>-1.97458</v>
      </c>
      <c r="Q520">
        <v>53.706000000000003</v>
      </c>
      <c r="R520">
        <v>401831</v>
      </c>
      <c r="S520">
        <v>423213</v>
      </c>
      <c r="T520">
        <v>401775</v>
      </c>
      <c r="U520">
        <v>423286</v>
      </c>
      <c r="V520">
        <v>53.706000000000003</v>
      </c>
      <c r="W520">
        <v>53.705350000000003</v>
      </c>
      <c r="X520">
        <v>-1.97373</v>
      </c>
      <c r="Y520">
        <v>-1.97458</v>
      </c>
      <c r="AB520" t="s">
        <v>49</v>
      </c>
    </row>
    <row r="521" spans="1:28" x14ac:dyDescent="0.3">
      <c r="A521">
        <v>3358</v>
      </c>
      <c r="B521" t="s">
        <v>170</v>
      </c>
      <c r="C521" s="3">
        <v>5</v>
      </c>
      <c r="E521" s="11">
        <v>171</v>
      </c>
      <c r="F521" s="2" t="s">
        <v>53</v>
      </c>
      <c r="H521" s="1">
        <v>0.22500000000000001</v>
      </c>
      <c r="J521" s="1" t="str">
        <f t="shared" si="17"/>
        <v/>
      </c>
      <c r="K521" s="1">
        <f t="shared" si="18"/>
        <v>0.22500000000000001</v>
      </c>
      <c r="M521" s="3" t="s">
        <v>532</v>
      </c>
      <c r="N521">
        <v>53.70532</v>
      </c>
      <c r="O521">
        <v>-1.9736800000000001</v>
      </c>
      <c r="P521">
        <v>-1.9708699999999999</v>
      </c>
      <c r="Q521">
        <v>53.70261</v>
      </c>
      <c r="R521">
        <v>401834</v>
      </c>
      <c r="S521">
        <v>423210</v>
      </c>
      <c r="T521">
        <v>402020</v>
      </c>
      <c r="U521">
        <v>422909</v>
      </c>
      <c r="V521">
        <v>53.70532</v>
      </c>
      <c r="W521">
        <v>53.70261</v>
      </c>
      <c r="X521">
        <v>-1.9708699999999999</v>
      </c>
      <c r="Y521">
        <v>-1.9736800000000001</v>
      </c>
      <c r="AB521" t="s">
        <v>49</v>
      </c>
    </row>
    <row r="522" spans="1:28" x14ac:dyDescent="0.3">
      <c r="A522">
        <v>3364</v>
      </c>
      <c r="B522" t="s">
        <v>170</v>
      </c>
      <c r="C522" s="3">
        <v>5</v>
      </c>
      <c r="E522" s="11">
        <v>58</v>
      </c>
      <c r="F522" s="2" t="s">
        <v>53</v>
      </c>
      <c r="H522" s="1">
        <v>3.9E-2</v>
      </c>
      <c r="I522" s="4">
        <v>45440</v>
      </c>
      <c r="J522" s="1">
        <f t="shared" si="17"/>
        <v>3.9E-2</v>
      </c>
      <c r="K522" s="1" t="str">
        <f t="shared" si="18"/>
        <v/>
      </c>
      <c r="M522" s="3" t="s">
        <v>533</v>
      </c>
      <c r="N522">
        <v>53.715870000000002</v>
      </c>
      <c r="O522">
        <v>-1.9703599999999999</v>
      </c>
      <c r="P522">
        <v>-1.9694100000000001</v>
      </c>
      <c r="Q522">
        <v>53.715789999999998</v>
      </c>
      <c r="R522">
        <v>402053</v>
      </c>
      <c r="S522">
        <v>424384</v>
      </c>
      <c r="T522">
        <v>402115</v>
      </c>
      <c r="U522">
        <v>424375</v>
      </c>
      <c r="V522">
        <v>53.715870000000002</v>
      </c>
      <c r="W522">
        <v>53.715780000000002</v>
      </c>
      <c r="X522">
        <v>-1.9694100000000001</v>
      </c>
      <c r="Y522">
        <v>-1.9703599999999999</v>
      </c>
      <c r="AB522" t="s">
        <v>49</v>
      </c>
    </row>
    <row r="523" spans="1:28" x14ac:dyDescent="0.3">
      <c r="A523">
        <v>3381</v>
      </c>
      <c r="B523" t="s">
        <v>45</v>
      </c>
      <c r="C523" s="3">
        <v>1</v>
      </c>
      <c r="E523" s="2">
        <v>37</v>
      </c>
      <c r="F523" s="2" t="s">
        <v>50</v>
      </c>
      <c r="H523" s="1">
        <v>6.6000000000000003E-2</v>
      </c>
      <c r="J523" s="1" t="str">
        <f t="shared" si="17"/>
        <v/>
      </c>
      <c r="K523" s="1">
        <f t="shared" si="18"/>
        <v>6.6000000000000003E-2</v>
      </c>
      <c r="M523" s="3" t="s">
        <v>534</v>
      </c>
      <c r="N523">
        <v>53.766469999999998</v>
      </c>
      <c r="O523">
        <v>-2.01356</v>
      </c>
      <c r="P523">
        <v>-2.0142199999999999</v>
      </c>
      <c r="Q523">
        <v>53.765590000000003</v>
      </c>
      <c r="R523">
        <v>399203</v>
      </c>
      <c r="S523">
        <v>430013</v>
      </c>
      <c r="T523">
        <v>399159</v>
      </c>
      <c r="U523">
        <v>429915</v>
      </c>
      <c r="V523">
        <v>53.766469999999998</v>
      </c>
      <c r="W523">
        <v>53.765590000000003</v>
      </c>
      <c r="X523">
        <v>-2.01356</v>
      </c>
      <c r="Y523">
        <v>-2.0142199999999999</v>
      </c>
      <c r="AB523" t="s">
        <v>49</v>
      </c>
    </row>
    <row r="524" spans="1:28" x14ac:dyDescent="0.3">
      <c r="A524">
        <v>3382</v>
      </c>
      <c r="B524" t="s">
        <v>199</v>
      </c>
      <c r="C524" s="3">
        <v>13</v>
      </c>
      <c r="E524" s="11">
        <v>99</v>
      </c>
      <c r="F524" s="2" t="s">
        <v>47</v>
      </c>
      <c r="H524" s="1">
        <v>1.2999999999999999E-2</v>
      </c>
      <c r="I524" s="4">
        <v>45440</v>
      </c>
      <c r="J524" s="1">
        <f t="shared" si="17"/>
        <v>1.2999999999999999E-2</v>
      </c>
      <c r="K524" s="1" t="str">
        <f t="shared" si="18"/>
        <v/>
      </c>
      <c r="M524" s="3" t="s">
        <v>535</v>
      </c>
      <c r="N524">
        <v>53.715949999999999</v>
      </c>
      <c r="O524">
        <v>-1.9772700000000001</v>
      </c>
      <c r="P524">
        <v>-1.9773000000000001</v>
      </c>
      <c r="Q524">
        <v>53.715760000000003</v>
      </c>
      <c r="R524">
        <v>401597</v>
      </c>
      <c r="S524">
        <v>424393</v>
      </c>
      <c r="T524">
        <v>401595</v>
      </c>
      <c r="U524">
        <v>424371</v>
      </c>
      <c r="V524">
        <v>53.715949999999999</v>
      </c>
      <c r="W524">
        <v>53.715760000000003</v>
      </c>
      <c r="X524">
        <v>-1.9772700000000001</v>
      </c>
      <c r="Y524">
        <v>-1.9773000000000001</v>
      </c>
      <c r="AB524" t="s">
        <v>49</v>
      </c>
    </row>
    <row r="525" spans="1:28" x14ac:dyDescent="0.3">
      <c r="A525">
        <v>3383</v>
      </c>
      <c r="B525" t="s">
        <v>199</v>
      </c>
      <c r="C525" s="3">
        <v>13</v>
      </c>
      <c r="E525" s="11">
        <v>99</v>
      </c>
      <c r="F525" s="2" t="s">
        <v>53</v>
      </c>
      <c r="H525" s="1">
        <v>3.4000000000000002E-2</v>
      </c>
      <c r="I525" s="4">
        <v>45440</v>
      </c>
      <c r="J525" s="1">
        <f t="shared" si="17"/>
        <v>3.4000000000000002E-2</v>
      </c>
      <c r="K525" s="1" t="str">
        <f t="shared" si="18"/>
        <v/>
      </c>
      <c r="M525" s="3" t="s">
        <v>536</v>
      </c>
      <c r="N525">
        <v>53.716430000000003</v>
      </c>
      <c r="O525">
        <v>-1.97702</v>
      </c>
      <c r="P525">
        <v>-1.9772700000000001</v>
      </c>
      <c r="Q525">
        <v>53.715949999999999</v>
      </c>
      <c r="R525">
        <v>401613</v>
      </c>
      <c r="S525">
        <v>424446</v>
      </c>
      <c r="T525">
        <v>401597</v>
      </c>
      <c r="U525">
        <v>424393</v>
      </c>
      <c r="V525">
        <v>53.716430000000003</v>
      </c>
      <c r="W525">
        <v>53.715949999999999</v>
      </c>
      <c r="X525">
        <v>-1.97702</v>
      </c>
      <c r="Y525">
        <v>-1.9772700000000001</v>
      </c>
      <c r="AB525" t="s">
        <v>49</v>
      </c>
    </row>
    <row r="526" spans="1:28" x14ac:dyDescent="0.3">
      <c r="A526">
        <v>3384</v>
      </c>
      <c r="B526" t="s">
        <v>199</v>
      </c>
      <c r="C526" s="3">
        <v>13</v>
      </c>
      <c r="E526" s="11">
        <v>102</v>
      </c>
      <c r="F526" s="2" t="s">
        <v>53</v>
      </c>
      <c r="H526" s="1">
        <v>0.19900000000000001</v>
      </c>
      <c r="I526" s="4">
        <v>45443</v>
      </c>
      <c r="J526" s="1">
        <f t="shared" si="17"/>
        <v>0.19900000000000001</v>
      </c>
      <c r="K526" s="1" t="str">
        <f t="shared" si="18"/>
        <v/>
      </c>
      <c r="M526" s="3" t="s">
        <v>537</v>
      </c>
      <c r="N526">
        <v>53.711739999999999</v>
      </c>
      <c r="O526">
        <v>-1.9701200000000001</v>
      </c>
      <c r="P526">
        <v>-1.9684200000000001</v>
      </c>
      <c r="Q526">
        <v>53.709060000000001</v>
      </c>
      <c r="R526">
        <v>402069</v>
      </c>
      <c r="S526">
        <v>423924</v>
      </c>
      <c r="T526">
        <v>402181</v>
      </c>
      <c r="U526">
        <v>423626</v>
      </c>
      <c r="V526">
        <v>53.711739999999999</v>
      </c>
      <c r="W526">
        <v>53.709060000000001</v>
      </c>
      <c r="X526">
        <v>-1.9684200000000001</v>
      </c>
      <c r="Y526">
        <v>-1.9701200000000001</v>
      </c>
      <c r="AB526" t="s">
        <v>49</v>
      </c>
    </row>
    <row r="527" spans="1:28" x14ac:dyDescent="0.3">
      <c r="A527">
        <v>3385</v>
      </c>
      <c r="B527" t="s">
        <v>170</v>
      </c>
      <c r="C527" s="3">
        <v>5</v>
      </c>
      <c r="E527" s="2">
        <v>60</v>
      </c>
      <c r="F527" s="2" t="s">
        <v>53</v>
      </c>
      <c r="H527" s="1">
        <v>0.27600000000000002</v>
      </c>
      <c r="I527" s="4">
        <v>45443</v>
      </c>
      <c r="J527" s="1">
        <f t="shared" si="17"/>
        <v>0.27600000000000002</v>
      </c>
      <c r="K527" s="1" t="str">
        <f t="shared" si="18"/>
        <v/>
      </c>
      <c r="M527" s="3" t="s">
        <v>538</v>
      </c>
      <c r="N527">
        <v>53.713180000000001</v>
      </c>
      <c r="O527">
        <v>-1.9638199999999999</v>
      </c>
      <c r="P527">
        <v>-1.9628099999999999</v>
      </c>
      <c r="Q527">
        <v>53.709249999999997</v>
      </c>
      <c r="R527">
        <v>402484</v>
      </c>
      <c r="S527">
        <v>424085</v>
      </c>
      <c r="T527">
        <v>402551</v>
      </c>
      <c r="U527">
        <v>423648</v>
      </c>
      <c r="V527">
        <v>53.713180000000001</v>
      </c>
      <c r="W527">
        <v>53.709249999999997</v>
      </c>
      <c r="X527">
        <v>-1.9628099999999999</v>
      </c>
      <c r="Y527">
        <v>-1.96383</v>
      </c>
      <c r="AB527" t="s">
        <v>49</v>
      </c>
    </row>
    <row r="528" spans="1:28" x14ac:dyDescent="0.3">
      <c r="A528">
        <v>3386</v>
      </c>
      <c r="B528" t="s">
        <v>170</v>
      </c>
      <c r="C528" s="3">
        <v>5</v>
      </c>
      <c r="E528" s="11">
        <v>58</v>
      </c>
      <c r="F528" s="2" t="s">
        <v>164</v>
      </c>
      <c r="H528" s="1">
        <v>0.19500000000000001</v>
      </c>
      <c r="I528" s="4">
        <v>45440</v>
      </c>
      <c r="J528" s="1">
        <f t="shared" si="17"/>
        <v>0.19500000000000001</v>
      </c>
      <c r="K528" s="1" t="str">
        <f t="shared" si="18"/>
        <v/>
      </c>
      <c r="M528" s="3" t="s">
        <v>539</v>
      </c>
      <c r="N528">
        <v>53.712690000000002</v>
      </c>
      <c r="O528">
        <v>-1.9629300000000001</v>
      </c>
      <c r="P528">
        <v>-1.9599500000000001</v>
      </c>
      <c r="Q528">
        <v>53.710549999999998</v>
      </c>
      <c r="R528">
        <v>402543</v>
      </c>
      <c r="S528">
        <v>424030</v>
      </c>
      <c r="T528">
        <v>402740</v>
      </c>
      <c r="U528">
        <v>423792</v>
      </c>
      <c r="V528">
        <v>53.712690000000002</v>
      </c>
      <c r="W528">
        <v>53.710549999999998</v>
      </c>
      <c r="X528">
        <v>-1.9599500000000001</v>
      </c>
      <c r="Y528">
        <v>-1.9629300000000001</v>
      </c>
      <c r="AB528" t="s">
        <v>49</v>
      </c>
    </row>
    <row r="529" spans="1:28" x14ac:dyDescent="0.3">
      <c r="A529">
        <v>3387</v>
      </c>
      <c r="B529" t="s">
        <v>45</v>
      </c>
      <c r="C529" s="3">
        <v>1</v>
      </c>
      <c r="E529" s="2">
        <v>56</v>
      </c>
      <c r="F529" s="2" t="s">
        <v>222</v>
      </c>
      <c r="H529" s="1">
        <v>0.35899999999999999</v>
      </c>
      <c r="J529" s="1" t="str">
        <f t="shared" si="17"/>
        <v/>
      </c>
      <c r="K529" s="1">
        <f t="shared" si="18"/>
        <v>0.35899999999999999</v>
      </c>
      <c r="M529" s="3" t="s">
        <v>540</v>
      </c>
      <c r="N529">
        <v>53.761119999999998</v>
      </c>
      <c r="O529">
        <v>-1.9866900000000001</v>
      </c>
      <c r="P529">
        <v>-1.9846299999999999</v>
      </c>
      <c r="Q529">
        <v>53.756509999999999</v>
      </c>
      <c r="R529">
        <v>400974</v>
      </c>
      <c r="S529">
        <v>429418</v>
      </c>
      <c r="T529">
        <v>401110</v>
      </c>
      <c r="U529">
        <v>428905</v>
      </c>
      <c r="V529">
        <v>53.761119999999998</v>
      </c>
      <c r="W529">
        <v>53.756509999999999</v>
      </c>
      <c r="X529">
        <v>-1.9843</v>
      </c>
      <c r="Y529">
        <v>-1.98674</v>
      </c>
      <c r="AB529" t="s">
        <v>49</v>
      </c>
    </row>
    <row r="530" spans="1:28" x14ac:dyDescent="0.3">
      <c r="A530">
        <v>3389</v>
      </c>
      <c r="B530" t="s">
        <v>45</v>
      </c>
      <c r="C530" s="3">
        <v>1</v>
      </c>
      <c r="E530" s="2">
        <v>54</v>
      </c>
      <c r="F530" s="2" t="s">
        <v>50</v>
      </c>
      <c r="H530" s="1">
        <v>0.27800000000000002</v>
      </c>
      <c r="J530" s="1" t="str">
        <f t="shared" si="17"/>
        <v/>
      </c>
      <c r="K530" s="1">
        <f t="shared" si="18"/>
        <v>0.27800000000000002</v>
      </c>
      <c r="M530" s="3" t="s">
        <v>541</v>
      </c>
      <c r="N530">
        <v>53.755859999999998</v>
      </c>
      <c r="O530">
        <v>-2.0042300000000002</v>
      </c>
      <c r="P530">
        <v>-2.00183</v>
      </c>
      <c r="Q530">
        <v>53.759599999999999</v>
      </c>
      <c r="R530">
        <v>399818</v>
      </c>
      <c r="S530">
        <v>428833</v>
      </c>
      <c r="T530">
        <v>399976</v>
      </c>
      <c r="U530">
        <v>429249</v>
      </c>
      <c r="V530">
        <v>53.759599999999999</v>
      </c>
      <c r="W530">
        <v>53.755859999999998</v>
      </c>
      <c r="X530">
        <v>-2.00183</v>
      </c>
      <c r="Y530">
        <v>-2.0042300000000002</v>
      </c>
      <c r="AB530" t="s">
        <v>49</v>
      </c>
    </row>
    <row r="531" spans="1:28" x14ac:dyDescent="0.3">
      <c r="A531">
        <v>3395</v>
      </c>
      <c r="B531" t="s">
        <v>170</v>
      </c>
      <c r="C531" s="3">
        <v>5</v>
      </c>
      <c r="E531" s="11">
        <v>171</v>
      </c>
      <c r="F531" s="2" t="s">
        <v>47</v>
      </c>
      <c r="H531" s="1">
        <v>0.17100000000000001</v>
      </c>
      <c r="J531" s="1" t="str">
        <f t="shared" si="17"/>
        <v/>
      </c>
      <c r="K531" s="1">
        <f t="shared" si="18"/>
        <v>0.17100000000000001</v>
      </c>
      <c r="M531" s="3" t="s">
        <v>542</v>
      </c>
      <c r="N531">
        <v>53.70261</v>
      </c>
      <c r="O531">
        <v>-1.9708699999999999</v>
      </c>
      <c r="P531">
        <v>-1.97153</v>
      </c>
      <c r="Q531">
        <v>53.700200000000002</v>
      </c>
      <c r="R531">
        <v>402020</v>
      </c>
      <c r="S531">
        <v>422909</v>
      </c>
      <c r="T531">
        <v>401976</v>
      </c>
      <c r="U531">
        <v>422640</v>
      </c>
      <c r="V531">
        <v>53.70261</v>
      </c>
      <c r="W531">
        <v>53.700200000000002</v>
      </c>
      <c r="X531">
        <v>-1.9708600000000001</v>
      </c>
      <c r="Y531">
        <v>-1.97153</v>
      </c>
      <c r="AB531" t="s">
        <v>49</v>
      </c>
    </row>
    <row r="532" spans="1:28" x14ac:dyDescent="0.3">
      <c r="A532">
        <v>3398</v>
      </c>
      <c r="B532" t="s">
        <v>170</v>
      </c>
      <c r="C532" s="3">
        <v>5</v>
      </c>
      <c r="E532" s="2">
        <v>166</v>
      </c>
      <c r="F532" s="2" t="s">
        <v>61</v>
      </c>
      <c r="H532" s="1">
        <v>6.3E-2</v>
      </c>
      <c r="I532" s="4">
        <v>45440</v>
      </c>
      <c r="J532" s="1">
        <f t="shared" si="17"/>
        <v>6.3E-2</v>
      </c>
      <c r="K532" s="1" t="str">
        <f t="shared" si="18"/>
        <v/>
      </c>
      <c r="M532" s="3" t="s">
        <v>543</v>
      </c>
      <c r="N532">
        <v>53.707090000000001</v>
      </c>
      <c r="O532">
        <v>-1.96896</v>
      </c>
      <c r="P532">
        <v>-1.9674799999999999</v>
      </c>
      <c r="Q532">
        <v>53.706859999999999</v>
      </c>
      <c r="R532">
        <v>402146</v>
      </c>
      <c r="S532">
        <v>423407</v>
      </c>
      <c r="T532">
        <v>402243</v>
      </c>
      <c r="U532">
        <v>423382</v>
      </c>
      <c r="V532">
        <v>53.707090000000001</v>
      </c>
      <c r="W532">
        <v>53.706859999999999</v>
      </c>
      <c r="X532">
        <v>-1.9674799999999999</v>
      </c>
      <c r="Y532">
        <v>-1.96896</v>
      </c>
      <c r="AB532" t="s">
        <v>49</v>
      </c>
    </row>
    <row r="533" spans="1:28" x14ac:dyDescent="0.3">
      <c r="A533">
        <v>3399</v>
      </c>
      <c r="B533" t="s">
        <v>170</v>
      </c>
      <c r="C533" s="3">
        <v>5</v>
      </c>
      <c r="E533" s="2">
        <v>166</v>
      </c>
      <c r="F533" s="2" t="s">
        <v>217</v>
      </c>
      <c r="H533" s="1">
        <v>4.1000000000000002E-2</v>
      </c>
      <c r="I533" s="4">
        <v>45440</v>
      </c>
      <c r="J533" s="1">
        <f t="shared" si="17"/>
        <v>4.1000000000000002E-2</v>
      </c>
      <c r="K533" s="1" t="str">
        <f t="shared" si="18"/>
        <v/>
      </c>
      <c r="M533" s="3" t="s">
        <v>544</v>
      </c>
      <c r="N533">
        <v>53.702809999999999</v>
      </c>
      <c r="O533">
        <v>-1.9579299999999999</v>
      </c>
      <c r="P533">
        <v>-1.9581999999999999</v>
      </c>
      <c r="Q533">
        <v>53.702260000000003</v>
      </c>
      <c r="R533">
        <v>402874</v>
      </c>
      <c r="S533">
        <v>422931</v>
      </c>
      <c r="T533">
        <v>402856</v>
      </c>
      <c r="U533">
        <v>422870</v>
      </c>
      <c r="V533">
        <v>53.702809999999999</v>
      </c>
      <c r="W533">
        <v>53.702260000000003</v>
      </c>
      <c r="X533">
        <v>-1.9579299999999999</v>
      </c>
      <c r="Y533">
        <v>-1.9581999999999999</v>
      </c>
      <c r="AB533" t="s">
        <v>49</v>
      </c>
    </row>
    <row r="534" spans="1:28" x14ac:dyDescent="0.3">
      <c r="A534">
        <v>3403</v>
      </c>
      <c r="B534" t="s">
        <v>170</v>
      </c>
      <c r="C534" s="3">
        <v>5</v>
      </c>
      <c r="E534" s="2">
        <v>166</v>
      </c>
      <c r="F534" s="2" t="s">
        <v>164</v>
      </c>
      <c r="H534" s="1">
        <v>7.9000000000000001E-2</v>
      </c>
      <c r="I534" s="4">
        <v>45440</v>
      </c>
      <c r="J534" s="1">
        <f t="shared" si="17"/>
        <v>7.9000000000000001E-2</v>
      </c>
      <c r="K534" s="1" t="str">
        <f t="shared" si="18"/>
        <v/>
      </c>
      <c r="M534" s="3" t="s">
        <v>545</v>
      </c>
      <c r="N534">
        <v>53.703960000000002</v>
      </c>
      <c r="O534">
        <v>-1.95797</v>
      </c>
      <c r="P534">
        <v>-1.9579299999999999</v>
      </c>
      <c r="Q534">
        <v>53.702809999999999</v>
      </c>
      <c r="R534">
        <v>402871</v>
      </c>
      <c r="S534">
        <v>423059</v>
      </c>
      <c r="T534">
        <v>402874</v>
      </c>
      <c r="U534">
        <v>422931</v>
      </c>
      <c r="V534">
        <v>53.703960000000002</v>
      </c>
      <c r="W534">
        <v>53.702809999999999</v>
      </c>
      <c r="X534">
        <v>-1.9578800000000001</v>
      </c>
      <c r="Y534">
        <v>-1.95797</v>
      </c>
      <c r="AB534" t="s">
        <v>49</v>
      </c>
    </row>
    <row r="535" spans="1:28" x14ac:dyDescent="0.3">
      <c r="A535">
        <v>3405</v>
      </c>
      <c r="B535" t="s">
        <v>45</v>
      </c>
      <c r="C535" s="3">
        <v>1</v>
      </c>
      <c r="E535" s="2">
        <v>46</v>
      </c>
      <c r="F535" s="2" t="s">
        <v>54</v>
      </c>
      <c r="H535" s="1">
        <v>0.19400000000000001</v>
      </c>
      <c r="J535" s="1" t="str">
        <f t="shared" si="17"/>
        <v/>
      </c>
      <c r="K535" s="1">
        <f t="shared" si="18"/>
        <v>0.19400000000000001</v>
      </c>
      <c r="M535" s="3" t="s">
        <v>546</v>
      </c>
      <c r="N535">
        <v>53.759070000000001</v>
      </c>
      <c r="O535">
        <v>-2.0136099999999999</v>
      </c>
      <c r="P535">
        <v>-2.0100500000000001</v>
      </c>
      <c r="Q535">
        <v>53.75985</v>
      </c>
      <c r="R535">
        <v>399199</v>
      </c>
      <c r="S535">
        <v>429190</v>
      </c>
      <c r="T535">
        <v>399434</v>
      </c>
      <c r="U535">
        <v>429277</v>
      </c>
      <c r="V535">
        <v>53.760190000000001</v>
      </c>
      <c r="W535">
        <v>53.759010000000004</v>
      </c>
      <c r="X535">
        <v>-2.0100500000000001</v>
      </c>
      <c r="Y535">
        <v>-2.0136099999999999</v>
      </c>
      <c r="AB535" t="s">
        <v>49</v>
      </c>
    </row>
    <row r="536" spans="1:28" x14ac:dyDescent="0.3">
      <c r="A536">
        <v>3407</v>
      </c>
      <c r="B536" t="s">
        <v>45</v>
      </c>
      <c r="C536" s="3">
        <v>1</v>
      </c>
      <c r="E536" s="2">
        <v>46</v>
      </c>
      <c r="F536" s="2" t="s">
        <v>56</v>
      </c>
      <c r="H536" s="1">
        <v>0.107</v>
      </c>
      <c r="J536" s="1" t="str">
        <f t="shared" si="17"/>
        <v/>
      </c>
      <c r="K536" s="1">
        <f t="shared" si="18"/>
        <v>0.107</v>
      </c>
      <c r="M536" s="3" t="s">
        <v>547</v>
      </c>
      <c r="N536">
        <v>53.759839999999997</v>
      </c>
      <c r="O536">
        <v>-2.01004</v>
      </c>
      <c r="P536">
        <v>-2.00759</v>
      </c>
      <c r="Q536">
        <v>53.760100000000001</v>
      </c>
      <c r="R536">
        <v>399435</v>
      </c>
      <c r="S536">
        <v>429276</v>
      </c>
      <c r="T536">
        <v>399596</v>
      </c>
      <c r="U536">
        <v>429305</v>
      </c>
      <c r="V536">
        <v>53.760170000000002</v>
      </c>
      <c r="W536">
        <v>53.759839999999997</v>
      </c>
      <c r="X536">
        <v>-2.00759</v>
      </c>
      <c r="Y536">
        <v>-2.01004</v>
      </c>
      <c r="AB536" t="s">
        <v>49</v>
      </c>
    </row>
    <row r="537" spans="1:28" x14ac:dyDescent="0.3">
      <c r="A537">
        <v>3408</v>
      </c>
      <c r="B537" t="s">
        <v>45</v>
      </c>
      <c r="C537" s="3">
        <v>1</v>
      </c>
      <c r="E537" s="2">
        <v>30</v>
      </c>
      <c r="F537" s="2" t="s">
        <v>434</v>
      </c>
      <c r="H537" s="1">
        <v>0.17699999999999999</v>
      </c>
      <c r="J537" s="1" t="str">
        <f t="shared" si="17"/>
        <v/>
      </c>
      <c r="K537" s="1">
        <f t="shared" si="18"/>
        <v>0.17699999999999999</v>
      </c>
      <c r="M537" s="3" t="s">
        <v>548</v>
      </c>
      <c r="N537">
        <v>53.763129999999997</v>
      </c>
      <c r="O537">
        <v>-2.00806</v>
      </c>
      <c r="P537">
        <v>-2.0065200000000001</v>
      </c>
      <c r="Q537">
        <v>53.761189999999999</v>
      </c>
      <c r="R537">
        <v>399565</v>
      </c>
      <c r="S537">
        <v>429642</v>
      </c>
      <c r="T537">
        <v>399667</v>
      </c>
      <c r="U537">
        <v>429426</v>
      </c>
      <c r="V537">
        <v>53.763129999999997</v>
      </c>
      <c r="W537">
        <v>53.761189999999999</v>
      </c>
      <c r="X537">
        <v>-2.0064000000000002</v>
      </c>
      <c r="Y537">
        <v>-2.0081099999999998</v>
      </c>
      <c r="AB537" t="s">
        <v>49</v>
      </c>
    </row>
    <row r="538" spans="1:28" x14ac:dyDescent="0.3">
      <c r="A538">
        <v>3409</v>
      </c>
      <c r="B538" t="s">
        <v>45</v>
      </c>
      <c r="C538" s="3">
        <v>1</v>
      </c>
      <c r="E538" s="2">
        <v>37</v>
      </c>
      <c r="F538" s="2" t="s">
        <v>56</v>
      </c>
      <c r="H538" s="1">
        <v>0.14499999999999999</v>
      </c>
      <c r="J538" s="1" t="str">
        <f t="shared" si="17"/>
        <v/>
      </c>
      <c r="K538" s="1">
        <f t="shared" si="18"/>
        <v>0.14499999999999999</v>
      </c>
      <c r="M538" s="3" t="s">
        <v>549</v>
      </c>
      <c r="N538">
        <v>53.764159999999997</v>
      </c>
      <c r="O538">
        <v>-2.01294</v>
      </c>
      <c r="P538">
        <v>-2.0120499999999999</v>
      </c>
      <c r="Q538">
        <v>53.76247</v>
      </c>
      <c r="R538">
        <v>399244</v>
      </c>
      <c r="S538">
        <v>429756</v>
      </c>
      <c r="T538">
        <v>399302</v>
      </c>
      <c r="U538">
        <v>429568</v>
      </c>
      <c r="V538">
        <v>53.764159999999997</v>
      </c>
      <c r="W538">
        <v>53.76247</v>
      </c>
      <c r="X538">
        <v>-2.0116499999999999</v>
      </c>
      <c r="Y538">
        <v>-2.01294</v>
      </c>
      <c r="AB538" t="s">
        <v>49</v>
      </c>
    </row>
    <row r="539" spans="1:28" x14ac:dyDescent="0.3">
      <c r="A539">
        <v>3410</v>
      </c>
      <c r="B539" t="s">
        <v>45</v>
      </c>
      <c r="C539" s="3">
        <v>1</v>
      </c>
      <c r="E539" s="2">
        <v>30</v>
      </c>
      <c r="F539" s="2" t="s">
        <v>464</v>
      </c>
      <c r="H539" s="1">
        <v>5.6000000000000001E-2</v>
      </c>
      <c r="J539" s="1" t="str">
        <f t="shared" si="17"/>
        <v/>
      </c>
      <c r="K539" s="1">
        <f t="shared" si="18"/>
        <v>5.6000000000000001E-2</v>
      </c>
      <c r="M539" s="3" t="s">
        <v>550</v>
      </c>
      <c r="N539">
        <v>53.763959999999997</v>
      </c>
      <c r="O539">
        <v>-2.0081799999999999</v>
      </c>
      <c r="P539">
        <v>-2.00806</v>
      </c>
      <c r="Q539">
        <v>53.763129999999997</v>
      </c>
      <c r="R539">
        <v>399557</v>
      </c>
      <c r="S539">
        <v>429734</v>
      </c>
      <c r="T539">
        <v>399565</v>
      </c>
      <c r="U539">
        <v>429642</v>
      </c>
      <c r="V539">
        <v>53.763959999999997</v>
      </c>
      <c r="W539">
        <v>53.763129999999997</v>
      </c>
      <c r="X539">
        <v>-2.0080499999999999</v>
      </c>
      <c r="Y539">
        <v>-2.0081799999999999</v>
      </c>
      <c r="AB539" t="s">
        <v>49</v>
      </c>
    </row>
    <row r="540" spans="1:28" x14ac:dyDescent="0.3">
      <c r="A540">
        <v>3419</v>
      </c>
      <c r="B540" t="s">
        <v>45</v>
      </c>
      <c r="C540" s="3">
        <v>1</v>
      </c>
      <c r="E540" s="2">
        <v>52</v>
      </c>
      <c r="F540" s="2" t="s">
        <v>47</v>
      </c>
      <c r="H540" s="1">
        <v>0.156</v>
      </c>
      <c r="J540" s="1" t="str">
        <f t="shared" si="17"/>
        <v/>
      </c>
      <c r="K540" s="1">
        <f t="shared" si="18"/>
        <v>0.156</v>
      </c>
      <c r="M540" s="3" t="s">
        <v>551</v>
      </c>
      <c r="N540">
        <v>53.762810000000002</v>
      </c>
      <c r="O540">
        <v>-2.0030899999999998</v>
      </c>
      <c r="P540">
        <v>-1.9997</v>
      </c>
      <c r="Q540">
        <v>53.763680000000001</v>
      </c>
      <c r="R540">
        <v>399893</v>
      </c>
      <c r="S540">
        <v>429606</v>
      </c>
      <c r="T540">
        <v>400116</v>
      </c>
      <c r="U540">
        <v>429703</v>
      </c>
      <c r="V540">
        <v>53.763680000000001</v>
      </c>
      <c r="W540">
        <v>53.762810000000002</v>
      </c>
      <c r="X540">
        <v>-1.9997</v>
      </c>
      <c r="Y540">
        <v>-2.0030899999999998</v>
      </c>
      <c r="AB540" t="s">
        <v>49</v>
      </c>
    </row>
    <row r="541" spans="1:28" x14ac:dyDescent="0.3">
      <c r="A541">
        <v>3421</v>
      </c>
      <c r="B541" t="s">
        <v>45</v>
      </c>
      <c r="C541" s="3">
        <v>1</v>
      </c>
      <c r="E541" s="2" t="s">
        <v>181</v>
      </c>
      <c r="F541" s="2" t="s">
        <v>47</v>
      </c>
      <c r="H541" s="1">
        <v>0.13800000000000001</v>
      </c>
      <c r="J541" s="1" t="str">
        <f t="shared" si="17"/>
        <v/>
      </c>
      <c r="K541" s="1">
        <f t="shared" si="18"/>
        <v>0.13800000000000001</v>
      </c>
      <c r="M541" s="3" t="s">
        <v>182</v>
      </c>
      <c r="N541">
        <v>53.7577</v>
      </c>
      <c r="O541">
        <v>-1.9748000000000001</v>
      </c>
      <c r="P541">
        <v>-1.97258</v>
      </c>
      <c r="Q541">
        <v>53.756250000000001</v>
      </c>
      <c r="R541">
        <v>401758</v>
      </c>
      <c r="S541">
        <v>429038</v>
      </c>
      <c r="T541">
        <v>401904</v>
      </c>
      <c r="U541">
        <v>428876</v>
      </c>
      <c r="V541">
        <v>53.7577</v>
      </c>
      <c r="W541">
        <v>53.756250000000001</v>
      </c>
      <c r="X541">
        <v>-1.97258</v>
      </c>
      <c r="Y541">
        <v>-1.9748000000000001</v>
      </c>
      <c r="AB541" t="s">
        <v>49</v>
      </c>
    </row>
    <row r="542" spans="1:28" x14ac:dyDescent="0.3">
      <c r="A542">
        <v>3422</v>
      </c>
      <c r="B542" t="s">
        <v>45</v>
      </c>
      <c r="C542" s="3">
        <v>1</v>
      </c>
      <c r="E542" s="2">
        <v>55</v>
      </c>
      <c r="F542" s="2" t="s">
        <v>231</v>
      </c>
      <c r="H542" s="1">
        <v>0.17499999999999999</v>
      </c>
      <c r="J542" s="1" t="str">
        <f t="shared" si="17"/>
        <v/>
      </c>
      <c r="K542" s="1">
        <f t="shared" si="18"/>
        <v>0.17499999999999999</v>
      </c>
      <c r="M542" s="3" t="s">
        <v>552</v>
      </c>
      <c r="N542">
        <v>53.75638</v>
      </c>
      <c r="O542">
        <v>-1.9766600000000001</v>
      </c>
      <c r="P542">
        <v>-1.97258</v>
      </c>
      <c r="Q542">
        <v>53.756250000000001</v>
      </c>
      <c r="R542">
        <v>401635</v>
      </c>
      <c r="S542">
        <v>428891</v>
      </c>
      <c r="T542">
        <v>401904</v>
      </c>
      <c r="U542">
        <v>428876</v>
      </c>
      <c r="V542">
        <v>53.756509999999999</v>
      </c>
      <c r="W542">
        <v>53.756250000000001</v>
      </c>
      <c r="X542">
        <v>-1.97258</v>
      </c>
      <c r="Y542">
        <v>-1.9766600000000001</v>
      </c>
      <c r="AB542" t="s">
        <v>49</v>
      </c>
    </row>
    <row r="543" spans="1:28" x14ac:dyDescent="0.3">
      <c r="A543">
        <v>3434</v>
      </c>
      <c r="B543" t="s">
        <v>168</v>
      </c>
      <c r="C543" s="3">
        <v>7</v>
      </c>
      <c r="E543" s="11">
        <v>37</v>
      </c>
      <c r="F543" s="2" t="s">
        <v>53</v>
      </c>
      <c r="H543" s="1">
        <v>0.13500000000000001</v>
      </c>
      <c r="I543" s="4">
        <v>45408</v>
      </c>
      <c r="J543" s="1">
        <f t="shared" si="17"/>
        <v>0.13500000000000001</v>
      </c>
      <c r="K543" s="1" t="str">
        <f t="shared" si="18"/>
        <v/>
      </c>
      <c r="P543">
        <v>-1.9666600000000001</v>
      </c>
      <c r="Q543">
        <v>53.669319999999999</v>
      </c>
      <c r="R543">
        <v>402152</v>
      </c>
      <c r="S543">
        <v>419360</v>
      </c>
      <c r="T543">
        <v>402299</v>
      </c>
      <c r="U543">
        <v>419205</v>
      </c>
      <c r="V543">
        <v>53.67071</v>
      </c>
      <c r="W543">
        <v>53.669319999999999</v>
      </c>
      <c r="X543">
        <v>-1.9666600000000001</v>
      </c>
      <c r="Y543">
        <v>-1.96889</v>
      </c>
      <c r="AB543" t="s">
        <v>49</v>
      </c>
    </row>
    <row r="544" spans="1:28" x14ac:dyDescent="0.3">
      <c r="A544">
        <v>3438</v>
      </c>
      <c r="B544" t="s">
        <v>168</v>
      </c>
      <c r="C544" s="3">
        <v>7</v>
      </c>
      <c r="E544" s="11">
        <v>37</v>
      </c>
      <c r="F544" s="2" t="s">
        <v>61</v>
      </c>
      <c r="H544" s="1">
        <v>9.5000000000000001E-2</v>
      </c>
      <c r="I544" s="4">
        <v>45408</v>
      </c>
      <c r="J544" s="1">
        <f t="shared" si="17"/>
        <v>9.5000000000000001E-2</v>
      </c>
      <c r="K544" s="1" t="str">
        <f t="shared" si="18"/>
        <v/>
      </c>
      <c r="P544">
        <v>-1.96889</v>
      </c>
      <c r="Q544">
        <v>53.67071</v>
      </c>
      <c r="R544">
        <v>402117</v>
      </c>
      <c r="S544">
        <v>419510</v>
      </c>
      <c r="T544">
        <v>402152</v>
      </c>
      <c r="U544">
        <v>419360</v>
      </c>
      <c r="V544">
        <v>53.672060000000002</v>
      </c>
      <c r="W544">
        <v>53.67071</v>
      </c>
      <c r="X544">
        <v>-1.96889</v>
      </c>
      <c r="Y544">
        <v>-1.9694100000000001</v>
      </c>
      <c r="AB544" t="s">
        <v>49</v>
      </c>
    </row>
    <row r="545" spans="1:28" x14ac:dyDescent="0.3">
      <c r="A545">
        <v>3439</v>
      </c>
      <c r="B545" t="s">
        <v>168</v>
      </c>
      <c r="C545" s="3">
        <v>7</v>
      </c>
      <c r="E545" s="2" t="s">
        <v>189</v>
      </c>
      <c r="F545" s="2" t="s">
        <v>231</v>
      </c>
      <c r="H545" s="1">
        <v>0.4</v>
      </c>
      <c r="I545" s="4">
        <v>45408</v>
      </c>
      <c r="J545" s="1">
        <f t="shared" si="17"/>
        <v>0.4</v>
      </c>
      <c r="K545" s="1" t="str">
        <f t="shared" si="18"/>
        <v/>
      </c>
      <c r="P545">
        <v>-1.97045</v>
      </c>
      <c r="Q545">
        <v>53.673259999999999</v>
      </c>
      <c r="R545">
        <v>402642</v>
      </c>
      <c r="S545">
        <v>419671</v>
      </c>
      <c r="T545">
        <v>402049</v>
      </c>
      <c r="U545">
        <v>419643</v>
      </c>
      <c r="V545">
        <v>53.67351</v>
      </c>
      <c r="W545">
        <v>53.672460000000001</v>
      </c>
      <c r="X545">
        <v>-1.96147</v>
      </c>
      <c r="Y545">
        <v>-1.97045</v>
      </c>
      <c r="AB545" t="s">
        <v>49</v>
      </c>
    </row>
    <row r="546" spans="1:28" x14ac:dyDescent="0.3">
      <c r="A546">
        <v>3442</v>
      </c>
      <c r="B546" t="s">
        <v>45</v>
      </c>
      <c r="C546" s="3">
        <v>1</v>
      </c>
      <c r="E546" s="2">
        <v>55</v>
      </c>
      <c r="F546" s="2" t="s">
        <v>222</v>
      </c>
      <c r="H546" s="1">
        <v>0.249</v>
      </c>
      <c r="J546" s="1" t="str">
        <f t="shared" si="17"/>
        <v/>
      </c>
      <c r="K546" s="1">
        <f t="shared" si="18"/>
        <v>0.249</v>
      </c>
      <c r="M546" s="3" t="s">
        <v>553</v>
      </c>
      <c r="N546">
        <v>53.756509999999999</v>
      </c>
      <c r="O546">
        <v>-1.9846299999999999</v>
      </c>
      <c r="P546">
        <v>-1.97879</v>
      </c>
      <c r="Q546">
        <v>53.755760000000002</v>
      </c>
      <c r="R546">
        <v>401110</v>
      </c>
      <c r="S546">
        <v>428905</v>
      </c>
      <c r="T546">
        <v>401495</v>
      </c>
      <c r="U546">
        <v>428822</v>
      </c>
      <c r="V546">
        <v>53.756509999999999</v>
      </c>
      <c r="W546">
        <v>53.755740000000003</v>
      </c>
      <c r="X546">
        <v>-1.97879</v>
      </c>
      <c r="Y546">
        <v>-1.9846299999999999</v>
      </c>
      <c r="AB546" t="s">
        <v>49</v>
      </c>
    </row>
    <row r="547" spans="1:28" x14ac:dyDescent="0.3">
      <c r="A547">
        <v>3452</v>
      </c>
      <c r="B547" t="s">
        <v>45</v>
      </c>
      <c r="C547" s="3">
        <v>1</v>
      </c>
      <c r="E547" s="2" t="s">
        <v>181</v>
      </c>
      <c r="F547" s="2" t="s">
        <v>53</v>
      </c>
      <c r="H547" s="1">
        <v>0.184</v>
      </c>
      <c r="J547" s="1" t="str">
        <f t="shared" si="17"/>
        <v/>
      </c>
      <c r="K547" s="1">
        <f t="shared" si="18"/>
        <v>0.184</v>
      </c>
      <c r="M547" s="3" t="s">
        <v>190</v>
      </c>
      <c r="N547">
        <v>53.759659999999997</v>
      </c>
      <c r="O547">
        <v>-1.97763</v>
      </c>
      <c r="P547">
        <v>-1.9748000000000001</v>
      </c>
      <c r="Q547">
        <v>53.7577</v>
      </c>
      <c r="R547">
        <v>401571</v>
      </c>
      <c r="S547">
        <v>429256</v>
      </c>
      <c r="T547">
        <v>401758</v>
      </c>
      <c r="U547">
        <v>429038</v>
      </c>
      <c r="V547">
        <v>53.759659999999997</v>
      </c>
      <c r="W547">
        <v>53.7577</v>
      </c>
      <c r="X547">
        <v>-1.9748000000000001</v>
      </c>
      <c r="Y547">
        <v>-1.97763</v>
      </c>
      <c r="AB547" t="s">
        <v>49</v>
      </c>
    </row>
    <row r="548" spans="1:28" x14ac:dyDescent="0.3">
      <c r="A548">
        <v>3453</v>
      </c>
      <c r="B548" t="s">
        <v>45</v>
      </c>
      <c r="C548" s="3">
        <v>1</v>
      </c>
      <c r="E548" s="2">
        <v>87</v>
      </c>
      <c r="F548" s="2" t="s">
        <v>61</v>
      </c>
      <c r="H548" s="1">
        <v>2.9000000000000001E-2</v>
      </c>
      <c r="J548" s="1" t="str">
        <f t="shared" si="17"/>
        <v/>
      </c>
      <c r="K548" s="1">
        <f t="shared" si="18"/>
        <v>2.9000000000000001E-2</v>
      </c>
      <c r="M548" s="3" t="s">
        <v>554</v>
      </c>
      <c r="N548">
        <v>53.75844</v>
      </c>
      <c r="O548">
        <v>-1.96767</v>
      </c>
      <c r="P548">
        <v>-1.96783</v>
      </c>
      <c r="Q548">
        <v>53.758839999999999</v>
      </c>
      <c r="R548">
        <v>402228</v>
      </c>
      <c r="S548">
        <v>429120</v>
      </c>
      <c r="T548">
        <v>402218</v>
      </c>
      <c r="U548">
        <v>429165</v>
      </c>
      <c r="V548">
        <v>53.758839999999999</v>
      </c>
      <c r="W548">
        <v>53.75844</v>
      </c>
      <c r="X548">
        <v>-1.96767</v>
      </c>
      <c r="Y548">
        <v>-1.96783</v>
      </c>
      <c r="AB548" t="s">
        <v>49</v>
      </c>
    </row>
    <row r="549" spans="1:28" x14ac:dyDescent="0.3">
      <c r="A549">
        <v>3471</v>
      </c>
      <c r="B549" t="s">
        <v>168</v>
      </c>
      <c r="C549" s="3">
        <v>7</v>
      </c>
      <c r="E549" s="11" t="s">
        <v>258</v>
      </c>
      <c r="F549" s="2" t="s">
        <v>47</v>
      </c>
      <c r="H549" s="1">
        <v>0.30599999999999999</v>
      </c>
      <c r="I549" s="4">
        <v>45408</v>
      </c>
      <c r="J549" s="1">
        <f t="shared" si="17"/>
        <v>0.30599999999999999</v>
      </c>
      <c r="K549" s="1" t="str">
        <f t="shared" si="18"/>
        <v/>
      </c>
      <c r="P549">
        <v>-1.97045</v>
      </c>
      <c r="Q549">
        <v>53.673259999999999</v>
      </c>
      <c r="R549">
        <v>402107</v>
      </c>
      <c r="S549">
        <v>420118</v>
      </c>
      <c r="T549">
        <v>402049</v>
      </c>
      <c r="U549">
        <v>419643</v>
      </c>
      <c r="V549">
        <v>53.677529999999997</v>
      </c>
      <c r="W549">
        <v>53.673259999999999</v>
      </c>
      <c r="X549">
        <v>-1.96957</v>
      </c>
      <c r="Y549">
        <v>-1.97052</v>
      </c>
      <c r="AB549" t="s">
        <v>49</v>
      </c>
    </row>
    <row r="550" spans="1:28" x14ac:dyDescent="0.3">
      <c r="A550">
        <v>3501</v>
      </c>
      <c r="B550" t="s">
        <v>170</v>
      </c>
      <c r="C550" s="3">
        <v>5</v>
      </c>
      <c r="E550" s="11">
        <v>60</v>
      </c>
      <c r="F550" s="2" t="s">
        <v>61</v>
      </c>
      <c r="H550" s="1">
        <v>0.27800000000000002</v>
      </c>
      <c r="I550" s="4">
        <v>45443</v>
      </c>
      <c r="J550" s="1">
        <f t="shared" ref="J550:J613" si="19">IF(NOT(ISBLANK(I550)), (H550), "")</f>
        <v>0.27800000000000002</v>
      </c>
      <c r="K550" s="1" t="str">
        <f t="shared" ref="K550:K613" si="20">IF((ISBLANK(I550)), (H550), "")</f>
        <v/>
      </c>
      <c r="M550" s="3" t="s">
        <v>555</v>
      </c>
      <c r="N550">
        <v>53.711739999999999</v>
      </c>
      <c r="O550">
        <v>-1.9701200000000001</v>
      </c>
      <c r="P550">
        <v>-1.9638199999999999</v>
      </c>
      <c r="Q550">
        <v>53.713180000000001</v>
      </c>
      <c r="R550">
        <v>402069</v>
      </c>
      <c r="S550">
        <v>423924</v>
      </c>
      <c r="T550">
        <v>402484</v>
      </c>
      <c r="U550">
        <v>424085</v>
      </c>
      <c r="V550">
        <v>53.713180000000001</v>
      </c>
      <c r="W550">
        <v>53.711739999999999</v>
      </c>
      <c r="X550">
        <v>-1.9638199999999999</v>
      </c>
      <c r="Y550">
        <v>-1.9701200000000001</v>
      </c>
      <c r="AB550" t="s">
        <v>49</v>
      </c>
    </row>
    <row r="551" spans="1:28" x14ac:dyDescent="0.3">
      <c r="A551">
        <v>3502</v>
      </c>
      <c r="B551" t="s">
        <v>170</v>
      </c>
      <c r="C551" s="3">
        <v>5</v>
      </c>
      <c r="E551" s="11">
        <v>58</v>
      </c>
      <c r="F551" s="2" t="s">
        <v>56</v>
      </c>
      <c r="H551" s="1">
        <v>4.9000000000000002E-2</v>
      </c>
      <c r="I551" s="4">
        <v>45440</v>
      </c>
      <c r="J551" s="1">
        <f t="shared" si="19"/>
        <v>4.9000000000000002E-2</v>
      </c>
      <c r="K551" s="1" t="str">
        <f t="shared" si="20"/>
        <v/>
      </c>
      <c r="M551" s="3" t="s">
        <v>556</v>
      </c>
      <c r="N551">
        <v>53.713180000000001</v>
      </c>
      <c r="O551">
        <v>-1.9638199999999999</v>
      </c>
      <c r="P551">
        <v>-1.9629300000000001</v>
      </c>
      <c r="Q551">
        <v>53.712690000000002</v>
      </c>
      <c r="R551">
        <v>402484</v>
      </c>
      <c r="S551">
        <v>424085</v>
      </c>
      <c r="T551">
        <v>402543</v>
      </c>
      <c r="U551">
        <v>424030</v>
      </c>
      <c r="V551">
        <v>53.713180000000001</v>
      </c>
      <c r="W551">
        <v>53.712690000000002</v>
      </c>
      <c r="X551">
        <v>-1.9629300000000001</v>
      </c>
      <c r="Y551">
        <v>-1.9638199999999999</v>
      </c>
      <c r="AB551" t="s">
        <v>49</v>
      </c>
    </row>
    <row r="552" spans="1:28" x14ac:dyDescent="0.3">
      <c r="A552">
        <v>3504</v>
      </c>
      <c r="B552" t="s">
        <v>170</v>
      </c>
      <c r="C552" s="3">
        <v>5</v>
      </c>
      <c r="E552" s="11">
        <v>58</v>
      </c>
      <c r="F552" s="2" t="s">
        <v>54</v>
      </c>
      <c r="H552" s="1">
        <v>7.2999999999999995E-2</v>
      </c>
      <c r="I552" s="4">
        <v>45440</v>
      </c>
      <c r="J552" s="1">
        <f t="shared" si="19"/>
        <v>7.2999999999999995E-2</v>
      </c>
      <c r="K552" s="1" t="str">
        <f t="shared" si="20"/>
        <v/>
      </c>
      <c r="M552" s="3" t="s">
        <v>557</v>
      </c>
      <c r="N552">
        <v>53.714019999999998</v>
      </c>
      <c r="O552">
        <v>-1.9648699999999999</v>
      </c>
      <c r="P552">
        <v>-1.9638199999999999</v>
      </c>
      <c r="Q552">
        <v>53.713180000000001</v>
      </c>
      <c r="R552">
        <v>402415</v>
      </c>
      <c r="S552">
        <v>424178</v>
      </c>
      <c r="T552">
        <v>402484</v>
      </c>
      <c r="U552">
        <v>424085</v>
      </c>
      <c r="V552">
        <v>53.714019999999998</v>
      </c>
      <c r="W552">
        <v>53.713180000000001</v>
      </c>
      <c r="X552">
        <v>-1.9638199999999999</v>
      </c>
      <c r="Y552">
        <v>-1.9648699999999999</v>
      </c>
      <c r="AB552" t="s">
        <v>49</v>
      </c>
    </row>
    <row r="553" spans="1:28" x14ac:dyDescent="0.3">
      <c r="A553">
        <v>3505</v>
      </c>
      <c r="B553" t="s">
        <v>170</v>
      </c>
      <c r="C553" s="3">
        <v>5</v>
      </c>
      <c r="E553" s="11">
        <v>58</v>
      </c>
      <c r="F553" s="2" t="s">
        <v>47</v>
      </c>
      <c r="H553" s="1">
        <v>0.224</v>
      </c>
      <c r="I553" s="4">
        <v>45440</v>
      </c>
      <c r="J553" s="1">
        <f t="shared" si="19"/>
        <v>0.224</v>
      </c>
      <c r="K553" s="1" t="str">
        <f t="shared" si="20"/>
        <v/>
      </c>
      <c r="M553" s="3" t="s">
        <v>558</v>
      </c>
      <c r="N553">
        <v>53.715789999999998</v>
      </c>
      <c r="O553">
        <v>-1.9694100000000001</v>
      </c>
      <c r="P553">
        <v>-1.9648699999999999</v>
      </c>
      <c r="Q553">
        <v>53.714019999999998</v>
      </c>
      <c r="R553">
        <v>402115</v>
      </c>
      <c r="S553">
        <v>424375</v>
      </c>
      <c r="T553">
        <v>402415</v>
      </c>
      <c r="U553">
        <v>424178</v>
      </c>
      <c r="V553">
        <v>53.715789999999998</v>
      </c>
      <c r="W553">
        <v>53.714019999999998</v>
      </c>
      <c r="X553">
        <v>-1.9648699999999999</v>
      </c>
      <c r="Y553">
        <v>-1.9694100000000001</v>
      </c>
      <c r="AB553" t="s">
        <v>49</v>
      </c>
    </row>
    <row r="554" spans="1:28" x14ac:dyDescent="0.3">
      <c r="A554">
        <v>3506</v>
      </c>
      <c r="B554" t="s">
        <v>170</v>
      </c>
      <c r="C554" s="3">
        <v>5</v>
      </c>
      <c r="E554" s="11">
        <v>58</v>
      </c>
      <c r="F554" s="2" t="s">
        <v>50</v>
      </c>
      <c r="H554" s="1">
        <v>0.14399999999999999</v>
      </c>
      <c r="I554" s="4">
        <v>45448</v>
      </c>
      <c r="J554" s="1">
        <f t="shared" si="19"/>
        <v>0.14399999999999999</v>
      </c>
      <c r="K554" s="1" t="str">
        <f t="shared" si="20"/>
        <v/>
      </c>
      <c r="M554" s="3" t="s">
        <v>559</v>
      </c>
      <c r="N554">
        <v>53.714019999999998</v>
      </c>
      <c r="O554">
        <v>-1.9648699999999999</v>
      </c>
      <c r="P554">
        <v>-1.96193</v>
      </c>
      <c r="Q554">
        <v>53.715139999999998</v>
      </c>
      <c r="R554">
        <v>402415</v>
      </c>
      <c r="S554">
        <v>424178</v>
      </c>
      <c r="T554">
        <v>402609</v>
      </c>
      <c r="U554">
        <v>424303</v>
      </c>
      <c r="V554">
        <v>53.715139999999998</v>
      </c>
      <c r="W554">
        <v>53.714019999999998</v>
      </c>
      <c r="X554">
        <v>-1.96193</v>
      </c>
      <c r="Y554">
        <v>-1.9648699999999999</v>
      </c>
      <c r="AB554" t="s">
        <v>49</v>
      </c>
    </row>
    <row r="555" spans="1:28" x14ac:dyDescent="0.3">
      <c r="A555">
        <v>3507</v>
      </c>
      <c r="B555" t="s">
        <v>170</v>
      </c>
      <c r="C555" s="3">
        <v>5</v>
      </c>
      <c r="E555" s="11">
        <v>58</v>
      </c>
      <c r="F555" s="2" t="s">
        <v>61</v>
      </c>
      <c r="H555" s="1">
        <v>6.8000000000000005E-2</v>
      </c>
      <c r="I555" s="4">
        <v>45440</v>
      </c>
      <c r="J555" s="1">
        <f t="shared" si="19"/>
        <v>6.8000000000000005E-2</v>
      </c>
      <c r="K555" s="1" t="str">
        <f t="shared" si="20"/>
        <v/>
      </c>
      <c r="M555" s="3" t="s">
        <v>560</v>
      </c>
      <c r="N555">
        <v>53.716630000000002</v>
      </c>
      <c r="O555">
        <v>-1.9693000000000001</v>
      </c>
      <c r="P555">
        <v>-1.9694100000000001</v>
      </c>
      <c r="Q555">
        <v>53.715789999999998</v>
      </c>
      <c r="R555">
        <v>402123</v>
      </c>
      <c r="S555">
        <v>424468</v>
      </c>
      <c r="T555">
        <v>402115</v>
      </c>
      <c r="U555">
        <v>424375</v>
      </c>
      <c r="V555">
        <v>53.716630000000002</v>
      </c>
      <c r="W555">
        <v>53.715789999999998</v>
      </c>
      <c r="X555">
        <v>-1.96899</v>
      </c>
      <c r="Y555">
        <v>-1.9694100000000001</v>
      </c>
      <c r="AB555" t="s">
        <v>49</v>
      </c>
    </row>
    <row r="556" spans="1:28" x14ac:dyDescent="0.3">
      <c r="A556">
        <v>3515</v>
      </c>
      <c r="B556" t="s">
        <v>45</v>
      </c>
      <c r="C556" s="3">
        <v>1</v>
      </c>
      <c r="E556" s="2">
        <v>56</v>
      </c>
      <c r="F556" s="2" t="s">
        <v>54</v>
      </c>
      <c r="H556" s="1">
        <v>3.5999999999999997E-2</v>
      </c>
      <c r="J556" s="1" t="str">
        <f t="shared" si="19"/>
        <v/>
      </c>
      <c r="K556" s="1">
        <f t="shared" si="20"/>
        <v>3.5999999999999997E-2</v>
      </c>
      <c r="M556" s="3" t="s">
        <v>561</v>
      </c>
      <c r="N556">
        <v>53.753700000000002</v>
      </c>
      <c r="O556">
        <v>-1.9957499999999999</v>
      </c>
      <c r="P556">
        <v>-1.99657</v>
      </c>
      <c r="Q556">
        <v>53.753630000000001</v>
      </c>
      <c r="R556">
        <v>400377</v>
      </c>
      <c r="S556">
        <v>428592</v>
      </c>
      <c r="T556">
        <v>400323</v>
      </c>
      <c r="U556">
        <v>428585</v>
      </c>
      <c r="V556">
        <v>53.753700000000002</v>
      </c>
      <c r="W556">
        <v>53.753630000000001</v>
      </c>
      <c r="X556">
        <v>-1.9957499999999999</v>
      </c>
      <c r="Y556">
        <v>-1.99657</v>
      </c>
      <c r="AB556" t="s">
        <v>49</v>
      </c>
    </row>
    <row r="557" spans="1:28" x14ac:dyDescent="0.3">
      <c r="A557">
        <v>3517</v>
      </c>
      <c r="B557" t="s">
        <v>45</v>
      </c>
      <c r="C557" s="3">
        <v>1</v>
      </c>
      <c r="E557" s="2">
        <v>56</v>
      </c>
      <c r="F557" s="2" t="s">
        <v>56</v>
      </c>
      <c r="H557" s="1">
        <v>0.185</v>
      </c>
      <c r="J557" s="1" t="str">
        <f t="shared" si="19"/>
        <v/>
      </c>
      <c r="K557" s="1">
        <f t="shared" si="20"/>
        <v>0.185</v>
      </c>
      <c r="M557" s="3" t="s">
        <v>562</v>
      </c>
      <c r="N557">
        <v>53.755110000000002</v>
      </c>
      <c r="O557">
        <v>-1.9922299999999999</v>
      </c>
      <c r="P557">
        <v>-1.9957499999999999</v>
      </c>
      <c r="Q557">
        <v>53.753700000000002</v>
      </c>
      <c r="R557">
        <v>400609</v>
      </c>
      <c r="S557">
        <v>428749</v>
      </c>
      <c r="T557">
        <v>400377</v>
      </c>
      <c r="U557">
        <v>428592</v>
      </c>
      <c r="V557">
        <v>53.755159999999997</v>
      </c>
      <c r="W557">
        <v>53.753700000000002</v>
      </c>
      <c r="X557">
        <v>-1.9922299999999999</v>
      </c>
      <c r="Y557">
        <v>-1.9957499999999999</v>
      </c>
      <c r="AB557" t="s">
        <v>49</v>
      </c>
    </row>
    <row r="558" spans="1:28" x14ac:dyDescent="0.3">
      <c r="A558">
        <v>3519</v>
      </c>
      <c r="B558" t="s">
        <v>45</v>
      </c>
      <c r="C558" s="3">
        <v>1</v>
      </c>
      <c r="E558" s="2">
        <v>55</v>
      </c>
      <c r="F558" s="2" t="s">
        <v>164</v>
      </c>
      <c r="H558" s="1">
        <v>0.123</v>
      </c>
      <c r="J558" s="1" t="str">
        <f t="shared" si="19"/>
        <v/>
      </c>
      <c r="K558" s="1">
        <f t="shared" si="20"/>
        <v>0.123</v>
      </c>
      <c r="M558" s="3" t="s">
        <v>563</v>
      </c>
      <c r="N558">
        <v>53.756799999999998</v>
      </c>
      <c r="O558">
        <v>-1.99613</v>
      </c>
      <c r="P558">
        <v>-1.99316</v>
      </c>
      <c r="Q558">
        <v>53.756659999999997</v>
      </c>
      <c r="R558">
        <v>400352</v>
      </c>
      <c r="S558">
        <v>428937</v>
      </c>
      <c r="T558">
        <v>400548</v>
      </c>
      <c r="U558">
        <v>428922</v>
      </c>
      <c r="V558">
        <v>53.756799999999998</v>
      </c>
      <c r="W558">
        <v>53.75665</v>
      </c>
      <c r="X558">
        <v>-1.99316</v>
      </c>
      <c r="Y558">
        <v>-1.99613</v>
      </c>
      <c r="AB558" t="s">
        <v>49</v>
      </c>
    </row>
    <row r="559" spans="1:28" x14ac:dyDescent="0.3">
      <c r="A559">
        <v>3529</v>
      </c>
      <c r="B559" t="s">
        <v>199</v>
      </c>
      <c r="C559" s="3">
        <v>13</v>
      </c>
      <c r="E559" s="2">
        <v>95</v>
      </c>
      <c r="F559" s="2" t="s">
        <v>47</v>
      </c>
      <c r="H559" s="1">
        <v>0.20100000000000001</v>
      </c>
      <c r="I559" s="4">
        <v>45440</v>
      </c>
      <c r="J559" s="1">
        <f t="shared" si="19"/>
        <v>0.20100000000000001</v>
      </c>
      <c r="K559" s="1" t="str">
        <f t="shared" si="20"/>
        <v/>
      </c>
      <c r="M559" s="3" t="s">
        <v>167</v>
      </c>
      <c r="N559">
        <v>53.718980000000002</v>
      </c>
      <c r="O559">
        <v>-1.9788600000000001</v>
      </c>
      <c r="P559">
        <v>-1.97702</v>
      </c>
      <c r="Q559">
        <v>53.716430000000003</v>
      </c>
      <c r="R559">
        <v>401492</v>
      </c>
      <c r="S559">
        <v>424730</v>
      </c>
      <c r="T559">
        <v>401613</v>
      </c>
      <c r="U559">
        <v>424446</v>
      </c>
      <c r="V559">
        <v>53.718980000000002</v>
      </c>
      <c r="W559">
        <v>53.716430000000003</v>
      </c>
      <c r="X559">
        <v>-1.97702</v>
      </c>
      <c r="Y559">
        <v>-1.9788699999999999</v>
      </c>
      <c r="AB559" t="s">
        <v>49</v>
      </c>
    </row>
    <row r="560" spans="1:28" x14ac:dyDescent="0.3">
      <c r="A560">
        <v>3536</v>
      </c>
      <c r="B560" t="s">
        <v>45</v>
      </c>
      <c r="C560" s="3">
        <v>1</v>
      </c>
      <c r="E560" s="2">
        <v>54</v>
      </c>
      <c r="F560" s="2" t="s">
        <v>54</v>
      </c>
      <c r="H560" s="1">
        <v>0.106</v>
      </c>
      <c r="J560" s="1" t="str">
        <f t="shared" si="19"/>
        <v/>
      </c>
      <c r="K560" s="1">
        <f t="shared" si="20"/>
        <v>0.106</v>
      </c>
      <c r="M560" s="3" t="s">
        <v>564</v>
      </c>
      <c r="N560">
        <v>53.759599999999999</v>
      </c>
      <c r="O560">
        <v>-2.00183</v>
      </c>
      <c r="P560">
        <v>-2.0001899999999999</v>
      </c>
      <c r="Q560">
        <v>53.760770000000001</v>
      </c>
      <c r="R560">
        <v>399976</v>
      </c>
      <c r="S560">
        <v>429249</v>
      </c>
      <c r="T560">
        <v>400084</v>
      </c>
      <c r="U560">
        <v>429379</v>
      </c>
      <c r="V560">
        <v>53.760770000000001</v>
      </c>
      <c r="W560">
        <v>53.759599999999999</v>
      </c>
      <c r="X560">
        <v>-2.0001899999999999</v>
      </c>
      <c r="Y560">
        <v>-2.00183</v>
      </c>
      <c r="AB560" t="s">
        <v>49</v>
      </c>
    </row>
    <row r="561" spans="1:28" x14ac:dyDescent="0.3">
      <c r="A561">
        <v>3545</v>
      </c>
      <c r="B561" t="s">
        <v>45</v>
      </c>
      <c r="C561" s="3">
        <v>1</v>
      </c>
      <c r="E561" s="2">
        <v>52</v>
      </c>
      <c r="F561" s="2" t="s">
        <v>61</v>
      </c>
      <c r="H561" s="1">
        <v>8.3000000000000004E-2</v>
      </c>
      <c r="J561" s="1" t="str">
        <f t="shared" si="19"/>
        <v/>
      </c>
      <c r="K561" s="1">
        <f t="shared" si="20"/>
        <v>8.3000000000000004E-2</v>
      </c>
      <c r="M561" s="3" t="s">
        <v>565</v>
      </c>
      <c r="N561">
        <v>53.762309999999999</v>
      </c>
      <c r="O561">
        <v>-2.00501</v>
      </c>
      <c r="P561">
        <v>-2.0037400000000001</v>
      </c>
      <c r="Q561">
        <v>53.763089999999998</v>
      </c>
      <c r="R561">
        <v>399766</v>
      </c>
      <c r="S561">
        <v>429550</v>
      </c>
      <c r="T561">
        <v>399850</v>
      </c>
      <c r="U561">
        <v>429637</v>
      </c>
      <c r="V561">
        <v>53.763089999999998</v>
      </c>
      <c r="W561">
        <v>53.762309999999999</v>
      </c>
      <c r="X561">
        <v>-2.0037400000000001</v>
      </c>
      <c r="Y561">
        <v>-2.00501</v>
      </c>
      <c r="AB561" t="s">
        <v>49</v>
      </c>
    </row>
    <row r="562" spans="1:28" x14ac:dyDescent="0.3">
      <c r="A562">
        <v>3546</v>
      </c>
      <c r="B562" t="s">
        <v>45</v>
      </c>
      <c r="C562" s="3">
        <v>1</v>
      </c>
      <c r="E562" s="2">
        <v>52</v>
      </c>
      <c r="F562" s="2" t="s">
        <v>53</v>
      </c>
      <c r="H562" s="1">
        <v>3.4000000000000002E-2</v>
      </c>
      <c r="J562" s="1" t="str">
        <f t="shared" si="19"/>
        <v/>
      </c>
      <c r="K562" s="1">
        <f t="shared" si="20"/>
        <v>3.4000000000000002E-2</v>
      </c>
      <c r="M562" s="3" t="s">
        <v>566</v>
      </c>
      <c r="N562">
        <v>53.763089999999998</v>
      </c>
      <c r="O562">
        <v>-2.0037400000000001</v>
      </c>
      <c r="P562">
        <v>-2.0030899999999998</v>
      </c>
      <c r="Q562">
        <v>53.762810000000002</v>
      </c>
      <c r="R562">
        <v>399850</v>
      </c>
      <c r="S562">
        <v>429637</v>
      </c>
      <c r="T562">
        <v>399893</v>
      </c>
      <c r="U562">
        <v>429606</v>
      </c>
      <c r="V562">
        <v>53.763089999999998</v>
      </c>
      <c r="W562">
        <v>53.762810000000002</v>
      </c>
      <c r="X562">
        <v>-2.0030899999999998</v>
      </c>
      <c r="Y562">
        <v>-2.0037400000000001</v>
      </c>
      <c r="AB562" t="s">
        <v>49</v>
      </c>
    </row>
    <row r="563" spans="1:28" x14ac:dyDescent="0.3">
      <c r="A563">
        <v>3566</v>
      </c>
      <c r="B563" t="s">
        <v>45</v>
      </c>
      <c r="C563" s="3">
        <v>1</v>
      </c>
      <c r="E563" s="2">
        <v>46</v>
      </c>
      <c r="F563" s="2" t="s">
        <v>61</v>
      </c>
      <c r="H563" s="1">
        <v>3.2000000000000001E-2</v>
      </c>
      <c r="J563" s="1" t="str">
        <f t="shared" si="19"/>
        <v/>
      </c>
      <c r="K563" s="1">
        <f t="shared" si="20"/>
        <v>3.2000000000000001E-2</v>
      </c>
      <c r="M563" s="3" t="s">
        <v>567</v>
      </c>
      <c r="N563">
        <v>53.758459999999999</v>
      </c>
      <c r="O563">
        <v>-2.0178099999999999</v>
      </c>
      <c r="P563">
        <v>-2.0173800000000002</v>
      </c>
      <c r="Q563">
        <v>53.758780000000002</v>
      </c>
      <c r="R563">
        <v>398922</v>
      </c>
      <c r="S563">
        <v>429122</v>
      </c>
      <c r="T563">
        <v>398951</v>
      </c>
      <c r="U563">
        <v>429158</v>
      </c>
      <c r="V563">
        <v>53.758780000000002</v>
      </c>
      <c r="W563">
        <v>53.758459999999999</v>
      </c>
      <c r="X563">
        <v>-2.0173800000000002</v>
      </c>
      <c r="Y563">
        <v>-2.0178099999999999</v>
      </c>
      <c r="AB563" t="s">
        <v>49</v>
      </c>
    </row>
    <row r="564" spans="1:28" x14ac:dyDescent="0.3">
      <c r="A564">
        <v>3567</v>
      </c>
      <c r="B564" t="s">
        <v>45</v>
      </c>
      <c r="C564" s="3">
        <v>1</v>
      </c>
      <c r="E564" s="2">
        <v>46</v>
      </c>
      <c r="F564" s="2" t="s">
        <v>222</v>
      </c>
      <c r="H564" s="1">
        <v>1.7000000000000001E-2</v>
      </c>
      <c r="J564" s="1" t="str">
        <f t="shared" si="19"/>
        <v/>
      </c>
      <c r="K564" s="1">
        <f t="shared" si="20"/>
        <v>1.7000000000000001E-2</v>
      </c>
      <c r="M564" s="3" t="s">
        <v>568</v>
      </c>
      <c r="N564">
        <v>53.758679999999998</v>
      </c>
      <c r="O564">
        <v>-2.01701</v>
      </c>
      <c r="P564">
        <v>-2.0173800000000002</v>
      </c>
      <c r="Q564">
        <v>53.758780000000002</v>
      </c>
      <c r="R564">
        <v>398975</v>
      </c>
      <c r="S564">
        <v>429147</v>
      </c>
      <c r="T564">
        <v>398951</v>
      </c>
      <c r="U564">
        <v>429158</v>
      </c>
      <c r="V564">
        <v>53.758780000000002</v>
      </c>
      <c r="W564">
        <v>53.758679999999998</v>
      </c>
      <c r="X564">
        <v>-2.01701</v>
      </c>
      <c r="Y564">
        <v>-2.0173800000000002</v>
      </c>
      <c r="AB564" t="s">
        <v>49</v>
      </c>
    </row>
    <row r="565" spans="1:28" x14ac:dyDescent="0.3">
      <c r="A565">
        <v>3568</v>
      </c>
      <c r="B565" t="s">
        <v>45</v>
      </c>
      <c r="C565" s="3">
        <v>1</v>
      </c>
      <c r="E565" s="2">
        <v>54</v>
      </c>
      <c r="F565" s="2" t="s">
        <v>56</v>
      </c>
      <c r="H565" s="1">
        <v>0.23499999999999999</v>
      </c>
      <c r="J565" s="1" t="str">
        <f t="shared" si="19"/>
        <v/>
      </c>
      <c r="K565" s="1">
        <f t="shared" si="20"/>
        <v>0.23499999999999999</v>
      </c>
      <c r="M565" s="3" t="s">
        <v>569</v>
      </c>
      <c r="N565">
        <v>53.760770000000001</v>
      </c>
      <c r="O565">
        <v>-2.0001899999999999</v>
      </c>
      <c r="P565">
        <v>-1.99634</v>
      </c>
      <c r="Q565">
        <v>53.76323</v>
      </c>
      <c r="R565">
        <v>400084</v>
      </c>
      <c r="S565">
        <v>429379</v>
      </c>
      <c r="T565">
        <v>400338</v>
      </c>
      <c r="U565">
        <v>429653</v>
      </c>
      <c r="V565">
        <v>53.76323</v>
      </c>
      <c r="W565">
        <v>53.760770000000001</v>
      </c>
      <c r="X565">
        <v>-1.99634</v>
      </c>
      <c r="Y565">
        <v>-2.0001899999999999</v>
      </c>
      <c r="AB565" t="s">
        <v>49</v>
      </c>
    </row>
    <row r="566" spans="1:28" x14ac:dyDescent="0.3">
      <c r="A566">
        <v>3573</v>
      </c>
      <c r="B566" t="s">
        <v>45</v>
      </c>
      <c r="C566" s="3">
        <v>1</v>
      </c>
      <c r="E566" s="2">
        <v>55</v>
      </c>
      <c r="F566" s="2" t="s">
        <v>50</v>
      </c>
      <c r="H566" s="1">
        <v>0.32900000000000001</v>
      </c>
      <c r="J566" s="1" t="str">
        <f t="shared" si="19"/>
        <v/>
      </c>
      <c r="K566" s="1">
        <f t="shared" si="20"/>
        <v>0.32900000000000001</v>
      </c>
      <c r="M566" s="3" t="s">
        <v>570</v>
      </c>
      <c r="N566">
        <v>53.762860000000003</v>
      </c>
      <c r="O566">
        <v>-1.99525</v>
      </c>
      <c r="P566">
        <v>-1.99854</v>
      </c>
      <c r="Q566">
        <v>53.758569999999999</v>
      </c>
      <c r="R566">
        <v>400410</v>
      </c>
      <c r="S566">
        <v>429612</v>
      </c>
      <c r="T566">
        <v>400193</v>
      </c>
      <c r="U566">
        <v>429134</v>
      </c>
      <c r="V566">
        <v>53.762860000000003</v>
      </c>
      <c r="W566">
        <v>53.758569999999999</v>
      </c>
      <c r="X566">
        <v>-1.99525</v>
      </c>
      <c r="Y566">
        <v>-1.99855</v>
      </c>
      <c r="AB566" t="s">
        <v>49</v>
      </c>
    </row>
    <row r="567" spans="1:28" x14ac:dyDescent="0.3">
      <c r="A567">
        <v>3574</v>
      </c>
      <c r="B567" t="s">
        <v>45</v>
      </c>
      <c r="C567" s="3">
        <v>1</v>
      </c>
      <c r="E567" s="2">
        <v>55</v>
      </c>
      <c r="F567" s="2" t="s">
        <v>54</v>
      </c>
      <c r="H567" s="1">
        <v>7.6999999999999999E-2</v>
      </c>
      <c r="J567" s="1" t="str">
        <f t="shared" si="19"/>
        <v/>
      </c>
      <c r="K567" s="1">
        <f t="shared" si="20"/>
        <v>7.6999999999999999E-2</v>
      </c>
      <c r="M567" s="3" t="s">
        <v>571</v>
      </c>
      <c r="N567">
        <v>53.758569999999999</v>
      </c>
      <c r="O567">
        <v>-1.99854</v>
      </c>
      <c r="P567">
        <v>-1.9978499999999999</v>
      </c>
      <c r="Q567">
        <v>53.75752</v>
      </c>
      <c r="R567">
        <v>400193</v>
      </c>
      <c r="S567">
        <v>429134</v>
      </c>
      <c r="T567">
        <v>400238</v>
      </c>
      <c r="U567">
        <v>429017</v>
      </c>
      <c r="V567">
        <v>53.758569999999999</v>
      </c>
      <c r="W567">
        <v>53.75752</v>
      </c>
      <c r="X567">
        <v>-1.9978499999999999</v>
      </c>
      <c r="Y567">
        <v>-1.99854</v>
      </c>
      <c r="AB567" t="s">
        <v>49</v>
      </c>
    </row>
    <row r="568" spans="1:28" x14ac:dyDescent="0.3">
      <c r="A568">
        <v>3575</v>
      </c>
      <c r="B568" t="s">
        <v>45</v>
      </c>
      <c r="C568" s="3">
        <v>1</v>
      </c>
      <c r="E568" s="2" t="s">
        <v>183</v>
      </c>
      <c r="F568" s="2" t="s">
        <v>217</v>
      </c>
      <c r="H568" s="1">
        <v>0.246</v>
      </c>
      <c r="J568" s="1" t="str">
        <f t="shared" si="19"/>
        <v/>
      </c>
      <c r="K568" s="1">
        <f t="shared" si="20"/>
        <v>0.246</v>
      </c>
      <c r="M568" s="3" t="s">
        <v>572</v>
      </c>
      <c r="N568">
        <v>53.760779999999997</v>
      </c>
      <c r="O568">
        <v>-1.9939499999999999</v>
      </c>
      <c r="P568">
        <v>-1.99854</v>
      </c>
      <c r="Q568">
        <v>53.758569999999999</v>
      </c>
      <c r="R568">
        <v>400495</v>
      </c>
      <c r="S568">
        <v>429380</v>
      </c>
      <c r="T568">
        <v>400193</v>
      </c>
      <c r="U568">
        <v>429134</v>
      </c>
      <c r="V568">
        <v>53.760779999999997</v>
      </c>
      <c r="W568">
        <v>53.758569999999999</v>
      </c>
      <c r="X568">
        <v>-1.9939499999999999</v>
      </c>
      <c r="Y568">
        <v>-1.99854</v>
      </c>
      <c r="AB568" t="s">
        <v>49</v>
      </c>
    </row>
    <row r="569" spans="1:28" x14ac:dyDescent="0.3">
      <c r="A569">
        <v>3591</v>
      </c>
      <c r="B569" t="s">
        <v>170</v>
      </c>
      <c r="C569" s="3">
        <v>5</v>
      </c>
      <c r="E569" s="11" t="s">
        <v>460</v>
      </c>
      <c r="F569" s="2" t="s">
        <v>47</v>
      </c>
      <c r="H569" s="1">
        <v>0.1</v>
      </c>
      <c r="I569" s="4">
        <v>45448</v>
      </c>
      <c r="J569" s="1">
        <f t="shared" si="19"/>
        <v>0.1</v>
      </c>
      <c r="K569" s="1" t="str">
        <f t="shared" si="20"/>
        <v/>
      </c>
      <c r="M569" s="3" t="s">
        <v>573</v>
      </c>
      <c r="N569">
        <v>53.723080000000003</v>
      </c>
      <c r="O569">
        <v>-1.9550799999999999</v>
      </c>
      <c r="P569">
        <v>-1.95729</v>
      </c>
      <c r="Q569">
        <v>53.722700000000003</v>
      </c>
      <c r="R569">
        <v>403061</v>
      </c>
      <c r="S569">
        <v>425187</v>
      </c>
      <c r="T569">
        <v>402915</v>
      </c>
      <c r="U569">
        <v>425144</v>
      </c>
      <c r="V569">
        <v>53.723120000000002</v>
      </c>
      <c r="W569">
        <v>53.722700000000003</v>
      </c>
      <c r="X569">
        <v>-1.9550799999999999</v>
      </c>
      <c r="Y569">
        <v>-1.95729</v>
      </c>
      <c r="AB569" t="s">
        <v>49</v>
      </c>
    </row>
    <row r="570" spans="1:28" x14ac:dyDescent="0.3">
      <c r="A570">
        <v>3594</v>
      </c>
      <c r="B570" t="s">
        <v>170</v>
      </c>
      <c r="C570" s="3">
        <v>5</v>
      </c>
      <c r="E570" s="11" t="s">
        <v>460</v>
      </c>
      <c r="F570" s="2" t="s">
        <v>53</v>
      </c>
      <c r="H570" s="1">
        <v>0.17399999999999999</v>
      </c>
      <c r="I570" s="4">
        <v>45448</v>
      </c>
      <c r="J570" s="1">
        <f t="shared" si="19"/>
        <v>0.17399999999999999</v>
      </c>
      <c r="K570" s="1" t="str">
        <f t="shared" si="20"/>
        <v/>
      </c>
      <c r="M570" s="3" t="s">
        <v>574</v>
      </c>
      <c r="N570">
        <v>53.724290000000003</v>
      </c>
      <c r="O570">
        <v>-1.95183</v>
      </c>
      <c r="P570">
        <v>-1.9550799999999999</v>
      </c>
      <c r="Q570">
        <v>53.723080000000003</v>
      </c>
      <c r="R570">
        <v>403275</v>
      </c>
      <c r="S570">
        <v>425321</v>
      </c>
      <c r="T570">
        <v>403061</v>
      </c>
      <c r="U570">
        <v>425187</v>
      </c>
      <c r="V570">
        <v>53.724379999999996</v>
      </c>
      <c r="W570">
        <v>53.723080000000003</v>
      </c>
      <c r="X570">
        <v>-1.95183</v>
      </c>
      <c r="Y570">
        <v>-1.9550799999999999</v>
      </c>
      <c r="AB570" t="s">
        <v>49</v>
      </c>
    </row>
    <row r="571" spans="1:28" x14ac:dyDescent="0.3">
      <c r="A571">
        <v>3597</v>
      </c>
      <c r="B571" t="s">
        <v>45</v>
      </c>
      <c r="C571" s="3">
        <v>1</v>
      </c>
      <c r="E571" s="2" t="s">
        <v>192</v>
      </c>
      <c r="F571" s="2" t="s">
        <v>222</v>
      </c>
      <c r="H571" s="1">
        <v>0.47099999999999997</v>
      </c>
      <c r="J571" s="1" t="str">
        <f t="shared" si="19"/>
        <v/>
      </c>
      <c r="K571" s="1">
        <f t="shared" si="20"/>
        <v>0.47099999999999997</v>
      </c>
      <c r="M571" s="3" t="s">
        <v>575</v>
      </c>
      <c r="N571">
        <v>53.765189999999997</v>
      </c>
      <c r="O571">
        <v>-2.0207000000000002</v>
      </c>
      <c r="P571">
        <v>-2.01858</v>
      </c>
      <c r="Q571">
        <v>53.758690000000001</v>
      </c>
      <c r="R571">
        <v>398732</v>
      </c>
      <c r="S571">
        <v>429871</v>
      </c>
      <c r="T571">
        <v>398872</v>
      </c>
      <c r="U571">
        <v>429148</v>
      </c>
      <c r="V571">
        <v>53.765189999999997</v>
      </c>
      <c r="W571">
        <v>53.758690000000001</v>
      </c>
      <c r="X571">
        <v>-2.0185</v>
      </c>
      <c r="Y571">
        <v>-2.0207000000000002</v>
      </c>
      <c r="AB571" t="s">
        <v>49</v>
      </c>
    </row>
    <row r="572" spans="1:28" x14ac:dyDescent="0.3">
      <c r="A572">
        <v>3604</v>
      </c>
      <c r="B572" t="s">
        <v>45</v>
      </c>
      <c r="C572" s="3">
        <v>1</v>
      </c>
      <c r="E572" s="2">
        <v>78</v>
      </c>
      <c r="F572" s="2" t="s">
        <v>50</v>
      </c>
      <c r="H572" s="1">
        <v>4.7E-2</v>
      </c>
      <c r="J572" s="1" t="str">
        <f t="shared" si="19"/>
        <v/>
      </c>
      <c r="K572" s="1">
        <f t="shared" si="20"/>
        <v>4.7E-2</v>
      </c>
      <c r="M572" s="3" t="s">
        <v>576</v>
      </c>
      <c r="N572">
        <v>53.744019999999999</v>
      </c>
      <c r="O572">
        <v>-2.0001899999999999</v>
      </c>
      <c r="P572">
        <v>-2.0007000000000001</v>
      </c>
      <c r="Q572">
        <v>53.74342</v>
      </c>
      <c r="R572">
        <v>400084</v>
      </c>
      <c r="S572">
        <v>427515</v>
      </c>
      <c r="T572">
        <v>400050</v>
      </c>
      <c r="U572">
        <v>427449</v>
      </c>
      <c r="V572">
        <v>53.744019999999999</v>
      </c>
      <c r="W572">
        <v>53.74342</v>
      </c>
      <c r="X572">
        <v>-2.0001899999999999</v>
      </c>
      <c r="Y572">
        <v>-2.0007000000000001</v>
      </c>
      <c r="AB572" t="s">
        <v>49</v>
      </c>
    </row>
    <row r="573" spans="1:28" x14ac:dyDescent="0.3">
      <c r="A573">
        <v>3611</v>
      </c>
      <c r="B573" t="s">
        <v>45</v>
      </c>
      <c r="C573" s="3">
        <v>1</v>
      </c>
      <c r="E573" s="2">
        <v>68</v>
      </c>
      <c r="F573" s="2" t="s">
        <v>50</v>
      </c>
      <c r="H573" s="1">
        <v>0.16500000000000001</v>
      </c>
      <c r="J573" s="1" t="str">
        <f t="shared" si="19"/>
        <v/>
      </c>
      <c r="K573" s="1">
        <f t="shared" si="20"/>
        <v>0.16500000000000001</v>
      </c>
      <c r="M573" s="3" t="s">
        <v>577</v>
      </c>
      <c r="N573">
        <v>53.751170000000002</v>
      </c>
      <c r="O573">
        <v>-1.9575100000000001</v>
      </c>
      <c r="P573">
        <v>-1.9555800000000001</v>
      </c>
      <c r="Q573">
        <v>53.749250000000004</v>
      </c>
      <c r="R573">
        <v>402898</v>
      </c>
      <c r="S573">
        <v>428312</v>
      </c>
      <c r="T573">
        <v>403026</v>
      </c>
      <c r="U573">
        <v>428098</v>
      </c>
      <c r="V573">
        <v>53.751170000000002</v>
      </c>
      <c r="W573">
        <v>53.749250000000004</v>
      </c>
      <c r="X573">
        <v>-1.95557</v>
      </c>
      <c r="Y573">
        <v>-1.9575100000000001</v>
      </c>
      <c r="AB573" t="s">
        <v>49</v>
      </c>
    </row>
    <row r="574" spans="1:28" x14ac:dyDescent="0.3">
      <c r="A574">
        <v>3614</v>
      </c>
      <c r="B574" t="s">
        <v>170</v>
      </c>
      <c r="C574" s="3">
        <v>5</v>
      </c>
      <c r="E574" s="2" t="s">
        <v>50</v>
      </c>
      <c r="F574" s="2" t="s">
        <v>54</v>
      </c>
      <c r="H574" s="1">
        <v>0.19500000000000001</v>
      </c>
      <c r="J574" s="1" t="str">
        <f t="shared" si="19"/>
        <v/>
      </c>
      <c r="K574" s="1">
        <f t="shared" si="20"/>
        <v>0.19500000000000001</v>
      </c>
      <c r="M574" s="3" t="s">
        <v>151</v>
      </c>
      <c r="N574">
        <v>53.742319999999999</v>
      </c>
      <c r="O574">
        <v>-1.94421</v>
      </c>
      <c r="P574">
        <v>-1.9398200000000001</v>
      </c>
      <c r="Q574">
        <v>53.741729999999997</v>
      </c>
      <c r="R574">
        <v>403776</v>
      </c>
      <c r="S574">
        <v>427328</v>
      </c>
      <c r="T574">
        <v>404066</v>
      </c>
      <c r="U574">
        <v>427262</v>
      </c>
      <c r="V574">
        <v>53.742319999999999</v>
      </c>
      <c r="W574">
        <v>53.741729999999997</v>
      </c>
      <c r="X574">
        <v>-1.9398200000000001</v>
      </c>
      <c r="Y574">
        <v>-1.94421</v>
      </c>
      <c r="AB574" t="s">
        <v>49</v>
      </c>
    </row>
    <row r="575" spans="1:28" x14ac:dyDescent="0.3">
      <c r="A575">
        <v>3630</v>
      </c>
      <c r="B575" t="s">
        <v>45</v>
      </c>
      <c r="C575" s="3">
        <v>1</v>
      </c>
      <c r="E575" s="2">
        <v>52</v>
      </c>
      <c r="F575" s="2" t="s">
        <v>50</v>
      </c>
      <c r="H575" s="1">
        <v>0.22800000000000001</v>
      </c>
      <c r="J575" s="1" t="str">
        <f t="shared" si="19"/>
        <v/>
      </c>
      <c r="K575" s="1">
        <f t="shared" si="20"/>
        <v>0.22800000000000001</v>
      </c>
      <c r="M575" s="3" t="s">
        <v>468</v>
      </c>
      <c r="N575">
        <v>53.763680000000001</v>
      </c>
      <c r="O575">
        <v>-1.9997</v>
      </c>
      <c r="P575">
        <v>-1.99468</v>
      </c>
      <c r="Q575">
        <v>53.764749999999999</v>
      </c>
      <c r="R575">
        <v>400116</v>
      </c>
      <c r="S575">
        <v>429703</v>
      </c>
      <c r="T575">
        <v>400447</v>
      </c>
      <c r="U575">
        <v>429822</v>
      </c>
      <c r="V575">
        <v>53.764780000000002</v>
      </c>
      <c r="W575">
        <v>53.763680000000001</v>
      </c>
      <c r="X575">
        <v>-1.99468</v>
      </c>
      <c r="Y575">
        <v>-1.9997100000000001</v>
      </c>
      <c r="AB575" t="s">
        <v>49</v>
      </c>
    </row>
    <row r="576" spans="1:28" x14ac:dyDescent="0.3">
      <c r="A576">
        <v>3632</v>
      </c>
      <c r="B576" t="s">
        <v>45</v>
      </c>
      <c r="C576" s="3">
        <v>1</v>
      </c>
      <c r="E576" s="2">
        <v>54</v>
      </c>
      <c r="F576" s="2" t="s">
        <v>217</v>
      </c>
      <c r="H576" s="1">
        <v>1.4999999999999999E-2</v>
      </c>
      <c r="J576" s="1" t="str">
        <f t="shared" si="19"/>
        <v/>
      </c>
      <c r="K576" s="1">
        <f t="shared" si="20"/>
        <v>1.4999999999999999E-2</v>
      </c>
      <c r="M576" s="3" t="s">
        <v>578</v>
      </c>
      <c r="N576">
        <v>53.764539999999997</v>
      </c>
      <c r="O576">
        <v>-1.99475</v>
      </c>
      <c r="P576">
        <v>-1.99468</v>
      </c>
      <c r="Q576">
        <v>53.764749999999999</v>
      </c>
      <c r="R576">
        <v>400443</v>
      </c>
      <c r="S576">
        <v>429798</v>
      </c>
      <c r="T576">
        <v>400447</v>
      </c>
      <c r="U576">
        <v>429822</v>
      </c>
      <c r="V576">
        <v>53.764749999999999</v>
      </c>
      <c r="W576">
        <v>53.764539999999997</v>
      </c>
      <c r="X576">
        <v>-1.99468</v>
      </c>
      <c r="Y576">
        <v>-1.99475</v>
      </c>
      <c r="AB576" t="s">
        <v>49</v>
      </c>
    </row>
    <row r="577" spans="1:28" x14ac:dyDescent="0.3">
      <c r="A577">
        <v>3635</v>
      </c>
      <c r="B577" t="s">
        <v>45</v>
      </c>
      <c r="C577" s="3">
        <v>1</v>
      </c>
      <c r="E577" s="2">
        <v>78</v>
      </c>
      <c r="F577" s="2" t="s">
        <v>47</v>
      </c>
      <c r="H577" s="1">
        <v>0.14299999999999999</v>
      </c>
      <c r="J577" s="1" t="str">
        <f t="shared" si="19"/>
        <v/>
      </c>
      <c r="K577" s="1">
        <f t="shared" si="20"/>
        <v>0.14299999999999999</v>
      </c>
      <c r="M577" s="3" t="s">
        <v>579</v>
      </c>
      <c r="N577">
        <v>53.745780000000003</v>
      </c>
      <c r="O577">
        <v>-1.9984299999999999</v>
      </c>
      <c r="P577">
        <v>-2.0001899999999999</v>
      </c>
      <c r="Q577">
        <v>53.744019999999999</v>
      </c>
      <c r="R577">
        <v>400200</v>
      </c>
      <c r="S577">
        <v>427711</v>
      </c>
      <c r="T577">
        <v>400084</v>
      </c>
      <c r="U577">
        <v>427515</v>
      </c>
      <c r="V577">
        <v>53.745780000000003</v>
      </c>
      <c r="W577">
        <v>53.744019999999999</v>
      </c>
      <c r="X577">
        <v>-1.9984299999999999</v>
      </c>
      <c r="Y577">
        <v>-2.0001899999999999</v>
      </c>
      <c r="AB577" t="s">
        <v>49</v>
      </c>
    </row>
    <row r="578" spans="1:28" x14ac:dyDescent="0.3">
      <c r="A578">
        <v>3638</v>
      </c>
      <c r="B578" t="s">
        <v>45</v>
      </c>
      <c r="C578" s="3">
        <v>1</v>
      </c>
      <c r="E578" s="2">
        <v>78</v>
      </c>
      <c r="F578" s="2" t="s">
        <v>53</v>
      </c>
      <c r="H578" s="1">
        <v>4.5999999999999999E-2</v>
      </c>
      <c r="J578" s="1" t="str">
        <f t="shared" si="19"/>
        <v/>
      </c>
      <c r="K578" s="1">
        <f t="shared" si="20"/>
        <v>4.5999999999999999E-2</v>
      </c>
      <c r="M578" s="3" t="s">
        <v>580</v>
      </c>
      <c r="N578">
        <v>53.746339999999996</v>
      </c>
      <c r="O578">
        <v>-1.9978400000000001</v>
      </c>
      <c r="P578">
        <v>-1.9984299999999999</v>
      </c>
      <c r="Q578">
        <v>53.745780000000003</v>
      </c>
      <c r="R578">
        <v>400239</v>
      </c>
      <c r="S578">
        <v>427774</v>
      </c>
      <c r="T578">
        <v>400200</v>
      </c>
      <c r="U578">
        <v>427711</v>
      </c>
      <c r="V578">
        <v>53.746339999999996</v>
      </c>
      <c r="W578">
        <v>53.745780000000003</v>
      </c>
      <c r="X578">
        <v>-1.9978400000000001</v>
      </c>
      <c r="Y578">
        <v>-1.9984299999999999</v>
      </c>
      <c r="AB578" t="s">
        <v>49</v>
      </c>
    </row>
    <row r="579" spans="1:28" x14ac:dyDescent="0.3">
      <c r="A579">
        <v>3639</v>
      </c>
      <c r="B579" t="s">
        <v>45</v>
      </c>
      <c r="C579" s="3">
        <v>1</v>
      </c>
      <c r="E579" s="2">
        <v>78</v>
      </c>
      <c r="F579" s="2" t="s">
        <v>61</v>
      </c>
      <c r="H579" s="1">
        <v>3.3000000000000002E-2</v>
      </c>
      <c r="J579" s="1" t="str">
        <f t="shared" si="19"/>
        <v/>
      </c>
      <c r="K579" s="1">
        <f t="shared" si="20"/>
        <v>3.3000000000000002E-2</v>
      </c>
      <c r="M579" s="3" t="s">
        <v>581</v>
      </c>
      <c r="N579">
        <v>53.746740000000003</v>
      </c>
      <c r="O579">
        <v>-1.9974000000000001</v>
      </c>
      <c r="P579">
        <v>-1.9978400000000001</v>
      </c>
      <c r="Q579">
        <v>53.746339999999996</v>
      </c>
      <c r="R579">
        <v>400268</v>
      </c>
      <c r="S579">
        <v>427818</v>
      </c>
      <c r="T579">
        <v>400239</v>
      </c>
      <c r="U579">
        <v>427774</v>
      </c>
      <c r="V579">
        <v>53.746740000000003</v>
      </c>
      <c r="W579">
        <v>53.746339999999996</v>
      </c>
      <c r="X579">
        <v>-1.9974000000000001</v>
      </c>
      <c r="Y579">
        <v>-1.9978400000000001</v>
      </c>
      <c r="AB579" t="s">
        <v>49</v>
      </c>
    </row>
    <row r="580" spans="1:28" x14ac:dyDescent="0.3">
      <c r="A580">
        <v>3652</v>
      </c>
      <c r="B580" t="s">
        <v>170</v>
      </c>
      <c r="C580" s="3">
        <v>5</v>
      </c>
      <c r="E580" s="11" t="s">
        <v>179</v>
      </c>
      <c r="F580" s="2" t="s">
        <v>61</v>
      </c>
      <c r="H580" s="1">
        <v>0.11899999999999999</v>
      </c>
      <c r="I580" s="4">
        <v>45448</v>
      </c>
      <c r="J580" s="1">
        <f t="shared" si="19"/>
        <v>0.11899999999999999</v>
      </c>
      <c r="K580" s="1" t="str">
        <f t="shared" si="20"/>
        <v/>
      </c>
      <c r="M580" s="3" t="s">
        <v>582</v>
      </c>
      <c r="N580">
        <v>53.730469999999997</v>
      </c>
      <c r="O580">
        <v>-1.9495899999999999</v>
      </c>
      <c r="P580">
        <v>-1.9475</v>
      </c>
      <c r="Q580">
        <v>53.729480000000002</v>
      </c>
      <c r="R580">
        <v>403422</v>
      </c>
      <c r="S580">
        <v>426009</v>
      </c>
      <c r="T580">
        <v>403560</v>
      </c>
      <c r="U580">
        <v>425899</v>
      </c>
      <c r="V580">
        <v>53.730469999999997</v>
      </c>
      <c r="W580">
        <v>53.729480000000002</v>
      </c>
      <c r="X580">
        <v>-1.9475</v>
      </c>
      <c r="Y580">
        <v>-1.9495899999999999</v>
      </c>
      <c r="AB580" t="s">
        <v>49</v>
      </c>
    </row>
    <row r="581" spans="1:28" x14ac:dyDescent="0.3">
      <c r="A581">
        <v>3653</v>
      </c>
      <c r="B581" t="s">
        <v>170</v>
      </c>
      <c r="C581" s="3">
        <v>5</v>
      </c>
      <c r="E581" s="2" t="s">
        <v>247</v>
      </c>
      <c r="F581" s="2" t="s">
        <v>50</v>
      </c>
      <c r="H581" s="1">
        <v>9.0999999999999998E-2</v>
      </c>
      <c r="I581" s="4">
        <v>45448</v>
      </c>
      <c r="J581" s="1">
        <f t="shared" si="19"/>
        <v>9.0999999999999998E-2</v>
      </c>
      <c r="K581" s="1" t="str">
        <f t="shared" si="20"/>
        <v/>
      </c>
      <c r="M581" s="3" t="s">
        <v>583</v>
      </c>
      <c r="N581">
        <v>53.733849999999997</v>
      </c>
      <c r="O581">
        <v>-1.9472799999999999</v>
      </c>
      <c r="P581">
        <v>-1.94851</v>
      </c>
      <c r="Q581">
        <v>53.732770000000002</v>
      </c>
      <c r="R581">
        <v>403574</v>
      </c>
      <c r="S581">
        <v>426385</v>
      </c>
      <c r="T581">
        <v>403493</v>
      </c>
      <c r="U581">
        <v>426265</v>
      </c>
      <c r="V581">
        <v>53.733849999999997</v>
      </c>
      <c r="W581">
        <v>53.732770000000002</v>
      </c>
      <c r="X581">
        <v>-1.9472799999999999</v>
      </c>
      <c r="Y581">
        <v>-1.94851</v>
      </c>
      <c r="AB581" t="s">
        <v>49</v>
      </c>
    </row>
    <row r="582" spans="1:28" x14ac:dyDescent="0.3">
      <c r="A582">
        <v>3654</v>
      </c>
      <c r="B582" t="s">
        <v>170</v>
      </c>
      <c r="C582" s="3">
        <v>5</v>
      </c>
      <c r="E582" s="11" t="s">
        <v>183</v>
      </c>
      <c r="F582" s="2" t="s">
        <v>61</v>
      </c>
      <c r="H582" s="1">
        <v>0.19</v>
      </c>
      <c r="I582" s="4">
        <v>45448</v>
      </c>
      <c r="J582" s="1">
        <f t="shared" si="19"/>
        <v>0.19</v>
      </c>
      <c r="K582" s="1" t="str">
        <f t="shared" si="20"/>
        <v/>
      </c>
      <c r="M582" s="3" t="s">
        <v>184</v>
      </c>
      <c r="N582">
        <v>53.732219999999998</v>
      </c>
      <c r="O582">
        <v>-1.9477</v>
      </c>
      <c r="P582">
        <v>-1.9449099999999999</v>
      </c>
      <c r="Q582">
        <v>53.730060000000002</v>
      </c>
      <c r="R582">
        <v>403547</v>
      </c>
      <c r="S582">
        <v>426204</v>
      </c>
      <c r="T582">
        <v>403731</v>
      </c>
      <c r="U582">
        <v>425964</v>
      </c>
      <c r="V582">
        <v>53.732219999999998</v>
      </c>
      <c r="W582">
        <v>53.730060000000002</v>
      </c>
      <c r="X582">
        <v>-1.9449099999999999</v>
      </c>
      <c r="Y582">
        <v>-1.9477</v>
      </c>
      <c r="AB582" t="s">
        <v>49</v>
      </c>
    </row>
    <row r="583" spans="1:28" x14ac:dyDescent="0.3">
      <c r="A583">
        <v>3655</v>
      </c>
      <c r="B583" t="s">
        <v>170</v>
      </c>
      <c r="C583" s="3">
        <v>5</v>
      </c>
      <c r="E583" s="11" t="s">
        <v>183</v>
      </c>
      <c r="F583" s="2" t="s">
        <v>53</v>
      </c>
      <c r="H583" s="1">
        <v>0.11799999999999999</v>
      </c>
      <c r="I583" s="4">
        <v>45448</v>
      </c>
      <c r="J583" s="1">
        <f t="shared" si="19"/>
        <v>0.11799999999999999</v>
      </c>
      <c r="K583" s="1" t="str">
        <f t="shared" si="20"/>
        <v/>
      </c>
      <c r="M583" s="3" t="s">
        <v>584</v>
      </c>
      <c r="N583">
        <v>53.730060000000002</v>
      </c>
      <c r="O583">
        <v>-1.9449099999999999</v>
      </c>
      <c r="P583">
        <v>-1.9475</v>
      </c>
      <c r="Q583">
        <v>53.729480000000002</v>
      </c>
      <c r="R583">
        <v>403731</v>
      </c>
      <c r="S583">
        <v>425964</v>
      </c>
      <c r="T583">
        <v>403560</v>
      </c>
      <c r="U583">
        <v>425899</v>
      </c>
      <c r="V583">
        <v>53.730060000000002</v>
      </c>
      <c r="W583">
        <v>53.729480000000002</v>
      </c>
      <c r="X583">
        <v>-1.9449099999999999</v>
      </c>
      <c r="Y583">
        <v>-1.9475</v>
      </c>
      <c r="AB583" t="s">
        <v>49</v>
      </c>
    </row>
    <row r="584" spans="1:28" x14ac:dyDescent="0.3">
      <c r="A584">
        <v>3656</v>
      </c>
      <c r="B584" t="s">
        <v>170</v>
      </c>
      <c r="C584" s="3">
        <v>5</v>
      </c>
      <c r="E584" s="11" t="s">
        <v>179</v>
      </c>
      <c r="F584" s="2" t="s">
        <v>53</v>
      </c>
      <c r="H584" s="1">
        <v>7.8E-2</v>
      </c>
      <c r="I584" s="4">
        <v>45448</v>
      </c>
      <c r="J584" s="1">
        <f t="shared" si="19"/>
        <v>7.8E-2</v>
      </c>
      <c r="K584" s="1" t="str">
        <f t="shared" si="20"/>
        <v/>
      </c>
      <c r="M584" s="3" t="s">
        <v>180</v>
      </c>
      <c r="N584">
        <v>53.729480000000002</v>
      </c>
      <c r="O584">
        <v>-1.9475</v>
      </c>
      <c r="P584">
        <v>-1.9465399999999999</v>
      </c>
      <c r="Q584">
        <v>53.728479999999998</v>
      </c>
      <c r="R584">
        <v>403560</v>
      </c>
      <c r="S584">
        <v>425899</v>
      </c>
      <c r="T584">
        <v>403624</v>
      </c>
      <c r="U584">
        <v>425788</v>
      </c>
      <c r="V584">
        <v>53.729480000000002</v>
      </c>
      <c r="W584">
        <v>53.728479999999998</v>
      </c>
      <c r="X584">
        <v>-1.9465399999999999</v>
      </c>
      <c r="Y584">
        <v>-1.9475</v>
      </c>
      <c r="AB584" t="s">
        <v>49</v>
      </c>
    </row>
    <row r="585" spans="1:28" x14ac:dyDescent="0.3">
      <c r="A585">
        <v>3661</v>
      </c>
      <c r="B585" t="s">
        <v>45</v>
      </c>
      <c r="C585" s="3">
        <v>1</v>
      </c>
      <c r="E585" s="2" t="s">
        <v>503</v>
      </c>
      <c r="F585" s="2" t="s">
        <v>50</v>
      </c>
      <c r="H585" s="1">
        <v>3.4000000000000002E-2</v>
      </c>
      <c r="J585" s="1" t="str">
        <f t="shared" si="19"/>
        <v/>
      </c>
      <c r="K585" s="1">
        <f t="shared" si="20"/>
        <v>3.4000000000000002E-2</v>
      </c>
      <c r="M585" s="3" t="s">
        <v>585</v>
      </c>
      <c r="N585">
        <v>53.771509999999999</v>
      </c>
      <c r="O585">
        <v>-1.98878</v>
      </c>
      <c r="P585">
        <v>-1.9883500000000001</v>
      </c>
      <c r="Q585">
        <v>53.771090000000001</v>
      </c>
      <c r="R585">
        <v>400836</v>
      </c>
      <c r="S585">
        <v>430574</v>
      </c>
      <c r="T585">
        <v>400864</v>
      </c>
      <c r="U585">
        <v>430527</v>
      </c>
      <c r="V585">
        <v>53.771509999999999</v>
      </c>
      <c r="W585">
        <v>53.771090000000001</v>
      </c>
      <c r="X585">
        <v>-1.9883500000000001</v>
      </c>
      <c r="Y585">
        <v>-1.98878</v>
      </c>
      <c r="AB585" t="s">
        <v>49</v>
      </c>
    </row>
    <row r="586" spans="1:28" x14ac:dyDescent="0.3">
      <c r="A586">
        <v>3662</v>
      </c>
      <c r="B586" t="s">
        <v>45</v>
      </c>
      <c r="C586" s="3">
        <v>1</v>
      </c>
      <c r="E586" s="2" t="s">
        <v>503</v>
      </c>
      <c r="F586" s="2" t="s">
        <v>47</v>
      </c>
      <c r="H586" s="1">
        <v>0.25900000000000001</v>
      </c>
      <c r="J586" s="1" t="str">
        <f t="shared" si="19"/>
        <v/>
      </c>
      <c r="K586" s="1">
        <f t="shared" si="20"/>
        <v>0.25900000000000001</v>
      </c>
      <c r="M586" s="3" t="s">
        <v>586</v>
      </c>
      <c r="N586">
        <v>53.773119999999999</v>
      </c>
      <c r="O586">
        <v>-1.9942899999999999</v>
      </c>
      <c r="P586">
        <v>-1.98878</v>
      </c>
      <c r="Q586">
        <v>53.771509999999999</v>
      </c>
      <c r="R586">
        <v>400473</v>
      </c>
      <c r="S586">
        <v>430753</v>
      </c>
      <c r="T586">
        <v>400836</v>
      </c>
      <c r="U586">
        <v>430574</v>
      </c>
      <c r="V586">
        <v>53.773119999999999</v>
      </c>
      <c r="W586">
        <v>53.771509999999999</v>
      </c>
      <c r="X586">
        <v>-1.98878</v>
      </c>
      <c r="Y586">
        <v>-1.9942899999999999</v>
      </c>
      <c r="AB586" t="s">
        <v>49</v>
      </c>
    </row>
    <row r="587" spans="1:28" x14ac:dyDescent="0.3">
      <c r="A587">
        <v>3689</v>
      </c>
      <c r="B587" t="s">
        <v>199</v>
      </c>
      <c r="C587" s="3">
        <v>13</v>
      </c>
      <c r="E587" s="11">
        <v>100</v>
      </c>
      <c r="F587" s="2" t="s">
        <v>50</v>
      </c>
      <c r="H587" s="1">
        <v>0.1</v>
      </c>
      <c r="I587" s="4">
        <v>45440</v>
      </c>
      <c r="J587" s="1">
        <f t="shared" si="19"/>
        <v>0.1</v>
      </c>
      <c r="K587" s="1" t="str">
        <f t="shared" si="20"/>
        <v/>
      </c>
      <c r="M587" s="3" t="s">
        <v>587</v>
      </c>
      <c r="N587">
        <v>53.711280000000002</v>
      </c>
      <c r="O587">
        <v>-1.97594</v>
      </c>
      <c r="P587">
        <v>-1.9772099999999999</v>
      </c>
      <c r="Q587">
        <v>53.710050000000003</v>
      </c>
      <c r="R587">
        <v>401685</v>
      </c>
      <c r="S587">
        <v>423873</v>
      </c>
      <c r="T587">
        <v>401601</v>
      </c>
      <c r="U587">
        <v>423736</v>
      </c>
      <c r="V587">
        <v>53.711280000000002</v>
      </c>
      <c r="W587">
        <v>53.710050000000003</v>
      </c>
      <c r="X587">
        <v>-1.97594</v>
      </c>
      <c r="Y587">
        <v>-1.9772099999999999</v>
      </c>
      <c r="AB587" t="s">
        <v>49</v>
      </c>
    </row>
    <row r="588" spans="1:28" x14ac:dyDescent="0.3">
      <c r="A588">
        <v>3693</v>
      </c>
      <c r="B588" t="s">
        <v>199</v>
      </c>
      <c r="C588" s="3">
        <v>13</v>
      </c>
      <c r="E588" s="11">
        <v>100</v>
      </c>
      <c r="F588" s="2" t="s">
        <v>47</v>
      </c>
      <c r="H588" s="1">
        <v>0.08</v>
      </c>
      <c r="I588" s="4">
        <v>45440</v>
      </c>
      <c r="J588" s="1">
        <f t="shared" si="19"/>
        <v>0.08</v>
      </c>
      <c r="K588" s="1" t="str">
        <f t="shared" si="20"/>
        <v/>
      </c>
      <c r="M588" s="3" t="s">
        <v>588</v>
      </c>
      <c r="N588">
        <v>53.712330000000001</v>
      </c>
      <c r="O588">
        <v>-1.9751700000000001</v>
      </c>
      <c r="P588">
        <v>-1.97594</v>
      </c>
      <c r="Q588">
        <v>53.711280000000002</v>
      </c>
      <c r="R588">
        <v>401735</v>
      </c>
      <c r="S588">
        <v>423990</v>
      </c>
      <c r="T588">
        <v>401685</v>
      </c>
      <c r="U588">
        <v>423873</v>
      </c>
      <c r="V588">
        <v>53.712330000000001</v>
      </c>
      <c r="W588">
        <v>53.711280000000002</v>
      </c>
      <c r="X588">
        <v>-1.9751700000000001</v>
      </c>
      <c r="Y588">
        <v>-1.97594</v>
      </c>
      <c r="AB588" t="s">
        <v>49</v>
      </c>
    </row>
    <row r="589" spans="1:28" x14ac:dyDescent="0.3">
      <c r="A589">
        <v>3694</v>
      </c>
      <c r="B589" t="s">
        <v>199</v>
      </c>
      <c r="C589" s="3">
        <v>13</v>
      </c>
      <c r="E589" s="11">
        <v>99</v>
      </c>
      <c r="F589" s="2" t="s">
        <v>56</v>
      </c>
      <c r="H589" s="1">
        <v>0.151</v>
      </c>
      <c r="I589" s="4">
        <v>45440</v>
      </c>
      <c r="J589" s="1">
        <f t="shared" si="19"/>
        <v>0.151</v>
      </c>
      <c r="K589" s="1" t="str">
        <f t="shared" si="20"/>
        <v/>
      </c>
      <c r="M589" s="3" t="s">
        <v>589</v>
      </c>
      <c r="N589">
        <v>53.712330000000001</v>
      </c>
      <c r="O589">
        <v>-1.9751700000000001</v>
      </c>
      <c r="P589">
        <v>-1.9718899999999999</v>
      </c>
      <c r="Q589">
        <v>53.71134</v>
      </c>
      <c r="R589">
        <v>401735</v>
      </c>
      <c r="S589">
        <v>423990</v>
      </c>
      <c r="T589">
        <v>401952</v>
      </c>
      <c r="U589">
        <v>423880</v>
      </c>
      <c r="V589">
        <v>53.712330000000001</v>
      </c>
      <c r="W589">
        <v>53.71134</v>
      </c>
      <c r="X589">
        <v>-1.9718899999999999</v>
      </c>
      <c r="Y589">
        <v>-1.9751700000000001</v>
      </c>
      <c r="AB589" t="s">
        <v>49</v>
      </c>
    </row>
    <row r="590" spans="1:28" x14ac:dyDescent="0.3">
      <c r="A590">
        <v>3695</v>
      </c>
      <c r="B590" t="s">
        <v>199</v>
      </c>
      <c r="C590" s="3">
        <v>13</v>
      </c>
      <c r="E590" s="2">
        <v>96</v>
      </c>
      <c r="F590" s="2" t="s">
        <v>222</v>
      </c>
      <c r="H590" s="1">
        <v>7.6999999999999999E-2</v>
      </c>
      <c r="J590" s="1" t="str">
        <f t="shared" si="19"/>
        <v/>
      </c>
      <c r="K590" s="1">
        <f t="shared" si="20"/>
        <v>7.6999999999999999E-2</v>
      </c>
      <c r="M590" s="3" t="s">
        <v>590</v>
      </c>
      <c r="N590">
        <v>53.711350000000003</v>
      </c>
      <c r="O590">
        <v>-1.9718800000000001</v>
      </c>
      <c r="P590">
        <v>-1.9701200000000001</v>
      </c>
      <c r="Q590">
        <v>53.711739999999999</v>
      </c>
      <c r="R590">
        <v>401953</v>
      </c>
      <c r="S590">
        <v>423881</v>
      </c>
      <c r="T590">
        <v>402069</v>
      </c>
      <c r="U590">
        <v>423924</v>
      </c>
      <c r="V590">
        <v>53.711739999999999</v>
      </c>
      <c r="W590">
        <v>53.711350000000003</v>
      </c>
      <c r="X590">
        <v>-1.9701200000000001</v>
      </c>
      <c r="Y590">
        <v>-1.9718800000000001</v>
      </c>
      <c r="AB590" t="s">
        <v>49</v>
      </c>
    </row>
    <row r="591" spans="1:28" x14ac:dyDescent="0.3">
      <c r="A591">
        <v>3698</v>
      </c>
      <c r="B591" t="s">
        <v>45</v>
      </c>
      <c r="C591" s="3">
        <v>1</v>
      </c>
      <c r="E591" s="2" t="s">
        <v>503</v>
      </c>
      <c r="F591" s="2" t="s">
        <v>53</v>
      </c>
      <c r="H591" s="1">
        <v>0.38900000000000001</v>
      </c>
      <c r="J591" s="1" t="str">
        <f t="shared" si="19"/>
        <v/>
      </c>
      <c r="K591" s="1">
        <f t="shared" si="20"/>
        <v>0.38900000000000001</v>
      </c>
      <c r="M591" s="3" t="s">
        <v>591</v>
      </c>
      <c r="N591">
        <v>53.77581</v>
      </c>
      <c r="O591">
        <v>-2.0026000000000002</v>
      </c>
      <c r="P591">
        <v>-1.9942899999999999</v>
      </c>
      <c r="Q591">
        <v>53.773119999999999</v>
      </c>
      <c r="R591">
        <v>399925</v>
      </c>
      <c r="S591">
        <v>431052</v>
      </c>
      <c r="T591">
        <v>400473</v>
      </c>
      <c r="U591">
        <v>430753</v>
      </c>
      <c r="V591">
        <v>53.77581</v>
      </c>
      <c r="W591">
        <v>53.773119999999999</v>
      </c>
      <c r="X591">
        <v>-1.9942899999999999</v>
      </c>
      <c r="Y591">
        <v>-2.0026000000000002</v>
      </c>
      <c r="AB591" t="s">
        <v>49</v>
      </c>
    </row>
    <row r="592" spans="1:28" x14ac:dyDescent="0.3">
      <c r="A592">
        <v>3701</v>
      </c>
      <c r="B592" t="s">
        <v>45</v>
      </c>
      <c r="C592" s="3">
        <v>1</v>
      </c>
      <c r="E592" s="2">
        <v>56</v>
      </c>
      <c r="F592" s="2" t="s">
        <v>50</v>
      </c>
      <c r="H592" s="1">
        <v>0.13600000000000001</v>
      </c>
      <c r="J592" s="1" t="str">
        <f t="shared" si="19"/>
        <v/>
      </c>
      <c r="K592" s="1">
        <f t="shared" si="20"/>
        <v>0.13600000000000001</v>
      </c>
      <c r="M592" s="3" t="s">
        <v>592</v>
      </c>
      <c r="N592">
        <v>53.753630000000001</v>
      </c>
      <c r="O592">
        <v>-1.99657</v>
      </c>
      <c r="P592">
        <v>-1.99986</v>
      </c>
      <c r="Q592">
        <v>53.754010000000001</v>
      </c>
      <c r="R592">
        <v>400323</v>
      </c>
      <c r="S592">
        <v>428585</v>
      </c>
      <c r="T592">
        <v>400106</v>
      </c>
      <c r="U592">
        <v>428627</v>
      </c>
      <c r="V592">
        <v>53.754010000000001</v>
      </c>
      <c r="W592">
        <v>53.753630000000001</v>
      </c>
      <c r="X592">
        <v>-1.99657</v>
      </c>
      <c r="Y592">
        <v>-1.99986</v>
      </c>
      <c r="AB592" t="s">
        <v>49</v>
      </c>
    </row>
    <row r="593" spans="1:28" x14ac:dyDescent="0.3">
      <c r="A593">
        <v>3712</v>
      </c>
      <c r="B593" t="s">
        <v>170</v>
      </c>
      <c r="C593" s="3">
        <v>5</v>
      </c>
      <c r="E593" s="2" t="s">
        <v>247</v>
      </c>
      <c r="F593" s="2" t="s">
        <v>47</v>
      </c>
      <c r="H593" s="1">
        <v>2.5999999999999999E-2</v>
      </c>
      <c r="I593" s="4">
        <v>45448</v>
      </c>
      <c r="J593" s="1">
        <f t="shared" si="19"/>
        <v>2.5999999999999999E-2</v>
      </c>
      <c r="K593" s="1" t="str">
        <f t="shared" si="20"/>
        <v/>
      </c>
      <c r="M593" s="3" t="s">
        <v>593</v>
      </c>
      <c r="N593">
        <v>53.734169999999999</v>
      </c>
      <c r="O593">
        <v>-1.94695</v>
      </c>
      <c r="P593">
        <v>-1.9472799999999999</v>
      </c>
      <c r="Q593">
        <v>53.733849999999997</v>
      </c>
      <c r="R593">
        <v>403596</v>
      </c>
      <c r="S593">
        <v>426421</v>
      </c>
      <c r="T593">
        <v>403574</v>
      </c>
      <c r="U593">
        <v>426385</v>
      </c>
      <c r="V593">
        <v>53.734169999999999</v>
      </c>
      <c r="W593">
        <v>53.733849999999997</v>
      </c>
      <c r="X593">
        <v>-1.94695</v>
      </c>
      <c r="Y593">
        <v>-1.9472799999999999</v>
      </c>
      <c r="AB593" t="s">
        <v>49</v>
      </c>
    </row>
    <row r="594" spans="1:28" x14ac:dyDescent="0.3">
      <c r="A594">
        <v>3713</v>
      </c>
      <c r="B594" t="s">
        <v>170</v>
      </c>
      <c r="C594" s="3">
        <v>5</v>
      </c>
      <c r="E594" s="2" t="s">
        <v>247</v>
      </c>
      <c r="F594" s="2" t="s">
        <v>53</v>
      </c>
      <c r="H594" s="1">
        <v>0.18</v>
      </c>
      <c r="I594" s="4">
        <v>45448</v>
      </c>
      <c r="J594" s="1">
        <f t="shared" si="19"/>
        <v>0.18</v>
      </c>
      <c r="K594" s="1" t="str">
        <f t="shared" si="20"/>
        <v/>
      </c>
      <c r="M594" s="3" t="s">
        <v>594</v>
      </c>
      <c r="N594">
        <v>53.735169999999997</v>
      </c>
      <c r="O594">
        <v>-1.94415</v>
      </c>
      <c r="P594">
        <v>-1.94695</v>
      </c>
      <c r="Q594">
        <v>53.734169999999999</v>
      </c>
      <c r="R594">
        <v>403781</v>
      </c>
      <c r="S594">
        <v>426532</v>
      </c>
      <c r="T594">
        <v>403596</v>
      </c>
      <c r="U594">
        <v>426421</v>
      </c>
      <c r="V594">
        <v>53.735529999999997</v>
      </c>
      <c r="W594">
        <v>53.734169999999999</v>
      </c>
      <c r="X594">
        <v>-1.94415</v>
      </c>
      <c r="Y594">
        <v>-1.94695</v>
      </c>
      <c r="AB594" t="s">
        <v>49</v>
      </c>
    </row>
    <row r="595" spans="1:28" x14ac:dyDescent="0.3">
      <c r="A595">
        <v>3715</v>
      </c>
      <c r="B595" t="s">
        <v>170</v>
      </c>
      <c r="C595" s="3">
        <v>5</v>
      </c>
      <c r="E595" s="2" t="s">
        <v>75</v>
      </c>
      <c r="F595" s="2" t="s">
        <v>61</v>
      </c>
      <c r="H595" s="1">
        <v>0.215</v>
      </c>
      <c r="J595" s="1" t="str">
        <f t="shared" si="19"/>
        <v/>
      </c>
      <c r="K595" s="1">
        <f t="shared" si="20"/>
        <v>0.215</v>
      </c>
      <c r="M595" s="3" t="s">
        <v>595</v>
      </c>
      <c r="N595">
        <v>53.737749999999998</v>
      </c>
      <c r="O595">
        <v>-1.94651</v>
      </c>
      <c r="P595">
        <v>-1.9417</v>
      </c>
      <c r="Q595">
        <v>53.736730000000001</v>
      </c>
      <c r="R595">
        <v>403625</v>
      </c>
      <c r="S595">
        <v>426819</v>
      </c>
      <c r="T595">
        <v>403942</v>
      </c>
      <c r="U595">
        <v>426706</v>
      </c>
      <c r="V595">
        <v>53.737749999999998</v>
      </c>
      <c r="W595">
        <v>53.736730000000001</v>
      </c>
      <c r="X595">
        <v>-1.9417</v>
      </c>
      <c r="Y595">
        <v>-1.94651</v>
      </c>
      <c r="AB595" t="s">
        <v>49</v>
      </c>
    </row>
    <row r="596" spans="1:28" x14ac:dyDescent="0.3">
      <c r="A596">
        <v>3718</v>
      </c>
      <c r="B596" t="s">
        <v>170</v>
      </c>
      <c r="C596" s="3">
        <v>5</v>
      </c>
      <c r="E596" s="2" t="s">
        <v>247</v>
      </c>
      <c r="F596" s="2" t="s">
        <v>61</v>
      </c>
      <c r="H596" s="1">
        <v>5.2999999999999999E-2</v>
      </c>
      <c r="I596" s="4">
        <v>45448</v>
      </c>
      <c r="J596" s="1">
        <f t="shared" si="19"/>
        <v>5.2999999999999999E-2</v>
      </c>
      <c r="K596" s="1" t="str">
        <f t="shared" si="20"/>
        <v/>
      </c>
      <c r="M596" s="3" t="s">
        <v>248</v>
      </c>
      <c r="N596">
        <v>53.734900000000003</v>
      </c>
      <c r="O596">
        <v>-1.94292</v>
      </c>
      <c r="P596">
        <v>-1.94415</v>
      </c>
      <c r="Q596">
        <v>53.735169999999997</v>
      </c>
      <c r="R596">
        <v>403862</v>
      </c>
      <c r="S596">
        <v>426502</v>
      </c>
      <c r="T596">
        <v>403781</v>
      </c>
      <c r="U596">
        <v>426532</v>
      </c>
      <c r="V596">
        <v>53.735169999999997</v>
      </c>
      <c r="W596">
        <v>53.734900000000003</v>
      </c>
      <c r="X596">
        <v>-1.94292</v>
      </c>
      <c r="Y596">
        <v>-1.94415</v>
      </c>
      <c r="AB596" t="s">
        <v>49</v>
      </c>
    </row>
    <row r="597" spans="1:28" x14ac:dyDescent="0.3">
      <c r="A597">
        <v>3725</v>
      </c>
      <c r="B597" t="s">
        <v>45</v>
      </c>
      <c r="C597" s="3">
        <v>1</v>
      </c>
      <c r="E597" s="2">
        <v>46</v>
      </c>
      <c r="F597" s="2" t="s">
        <v>53</v>
      </c>
      <c r="H597" s="1">
        <v>3.6999999999999998E-2</v>
      </c>
      <c r="J597" s="1" t="str">
        <f t="shared" si="19"/>
        <v/>
      </c>
      <c r="K597" s="1">
        <f t="shared" si="20"/>
        <v>3.6999999999999998E-2</v>
      </c>
      <c r="M597" s="3" t="s">
        <v>596</v>
      </c>
      <c r="N597">
        <v>53.758780000000002</v>
      </c>
      <c r="O597">
        <v>-2.0173800000000002</v>
      </c>
      <c r="P597">
        <v>-2.01688</v>
      </c>
      <c r="Q597">
        <v>53.7592</v>
      </c>
      <c r="R597">
        <v>398951</v>
      </c>
      <c r="S597">
        <v>429158</v>
      </c>
      <c r="T597">
        <v>398984</v>
      </c>
      <c r="U597">
        <v>429204</v>
      </c>
      <c r="V597">
        <v>53.7592</v>
      </c>
      <c r="W597">
        <v>53.758780000000002</v>
      </c>
      <c r="X597">
        <v>-2.01688</v>
      </c>
      <c r="Y597">
        <v>-2.0173800000000002</v>
      </c>
      <c r="AB597" t="s">
        <v>49</v>
      </c>
    </row>
    <row r="598" spans="1:28" x14ac:dyDescent="0.3">
      <c r="A598">
        <v>3726</v>
      </c>
      <c r="B598" t="s">
        <v>45</v>
      </c>
      <c r="C598" s="3">
        <v>1</v>
      </c>
      <c r="E598" s="2">
        <v>46</v>
      </c>
      <c r="F598" s="2" t="s">
        <v>50</v>
      </c>
      <c r="H598" s="1">
        <v>0.108</v>
      </c>
      <c r="J598" s="1" t="str">
        <f t="shared" si="19"/>
        <v/>
      </c>
      <c r="K598" s="1">
        <f t="shared" si="20"/>
        <v>0.108</v>
      </c>
      <c r="M598" s="3" t="s">
        <v>597</v>
      </c>
      <c r="N598">
        <v>53.758859999999999</v>
      </c>
      <c r="O598">
        <v>-2.016</v>
      </c>
      <c r="P598">
        <v>-2.0136099999999999</v>
      </c>
      <c r="Q598">
        <v>53.759070000000001</v>
      </c>
      <c r="R598">
        <v>399042</v>
      </c>
      <c r="S598">
        <v>429167</v>
      </c>
      <c r="T598">
        <v>399199</v>
      </c>
      <c r="U598">
        <v>429190</v>
      </c>
      <c r="V598">
        <v>53.759169999999997</v>
      </c>
      <c r="W598">
        <v>53.75882</v>
      </c>
      <c r="X598">
        <v>-2.0136099999999999</v>
      </c>
      <c r="Y598">
        <v>-2.016</v>
      </c>
      <c r="AB598" t="s">
        <v>49</v>
      </c>
    </row>
    <row r="599" spans="1:28" x14ac:dyDescent="0.3">
      <c r="A599">
        <v>3727</v>
      </c>
      <c r="B599" t="s">
        <v>45</v>
      </c>
      <c r="C599" s="3">
        <v>1</v>
      </c>
      <c r="E599" s="2">
        <v>46</v>
      </c>
      <c r="F599" s="2" t="s">
        <v>47</v>
      </c>
      <c r="H599" s="1">
        <v>4.2999999999999997E-2</v>
      </c>
      <c r="J599" s="1" t="str">
        <f t="shared" si="19"/>
        <v/>
      </c>
      <c r="K599" s="1">
        <f t="shared" si="20"/>
        <v>4.2999999999999997E-2</v>
      </c>
      <c r="M599" s="3" t="s">
        <v>598</v>
      </c>
      <c r="N599">
        <v>53.7592</v>
      </c>
      <c r="O599">
        <v>-2.01688</v>
      </c>
      <c r="P599">
        <v>-2.016</v>
      </c>
      <c r="Q599">
        <v>53.758859999999999</v>
      </c>
      <c r="R599">
        <v>398984</v>
      </c>
      <c r="S599">
        <v>429204</v>
      </c>
      <c r="T599">
        <v>399042</v>
      </c>
      <c r="U599">
        <v>429167</v>
      </c>
      <c r="V599">
        <v>53.7592</v>
      </c>
      <c r="W599">
        <v>53.758859999999999</v>
      </c>
      <c r="X599">
        <v>-2.016</v>
      </c>
      <c r="Y599">
        <v>-2.01688</v>
      </c>
      <c r="AB599" t="s">
        <v>49</v>
      </c>
    </row>
    <row r="600" spans="1:28" x14ac:dyDescent="0.3">
      <c r="A600">
        <v>3729</v>
      </c>
      <c r="B600" t="s">
        <v>45</v>
      </c>
      <c r="C600" s="3">
        <v>1</v>
      </c>
      <c r="E600" s="2">
        <v>55</v>
      </c>
      <c r="F600" s="2" t="s">
        <v>56</v>
      </c>
      <c r="H600" s="1">
        <v>8.8999999999999996E-2</v>
      </c>
      <c r="J600" s="1" t="str">
        <f t="shared" si="19"/>
        <v/>
      </c>
      <c r="K600" s="1">
        <f t="shared" si="20"/>
        <v>8.8999999999999996E-2</v>
      </c>
      <c r="M600" s="3" t="s">
        <v>599</v>
      </c>
      <c r="N600">
        <v>53.75752</v>
      </c>
      <c r="O600">
        <v>-1.9978499999999999</v>
      </c>
      <c r="P600">
        <v>-1.99613</v>
      </c>
      <c r="Q600">
        <v>53.756799999999998</v>
      </c>
      <c r="R600">
        <v>400238</v>
      </c>
      <c r="S600">
        <v>429017</v>
      </c>
      <c r="T600">
        <v>400352</v>
      </c>
      <c r="U600">
        <v>428937</v>
      </c>
      <c r="V600">
        <v>53.75752</v>
      </c>
      <c r="W600">
        <v>53.756799999999998</v>
      </c>
      <c r="X600">
        <v>-1.99613</v>
      </c>
      <c r="Y600">
        <v>-1.9978499999999999</v>
      </c>
      <c r="AB600" t="s">
        <v>49</v>
      </c>
    </row>
    <row r="601" spans="1:28" x14ac:dyDescent="0.3">
      <c r="A601">
        <v>3730</v>
      </c>
      <c r="B601" t="s">
        <v>45</v>
      </c>
      <c r="C601" s="3">
        <v>1</v>
      </c>
      <c r="E601" s="2">
        <v>54</v>
      </c>
      <c r="F601" s="2" t="s">
        <v>164</v>
      </c>
      <c r="H601" s="1">
        <v>0.111</v>
      </c>
      <c r="J601" s="1" t="str">
        <f t="shared" si="19"/>
        <v/>
      </c>
      <c r="K601" s="1">
        <f t="shared" si="20"/>
        <v>0.111</v>
      </c>
      <c r="M601" s="3" t="s">
        <v>600</v>
      </c>
      <c r="N601">
        <v>53.76323</v>
      </c>
      <c r="O601">
        <v>-1.99634</v>
      </c>
      <c r="P601">
        <v>-1.99475</v>
      </c>
      <c r="Q601">
        <v>53.764539999999997</v>
      </c>
      <c r="R601">
        <v>400338</v>
      </c>
      <c r="S601">
        <v>429653</v>
      </c>
      <c r="T601">
        <v>400443</v>
      </c>
      <c r="U601">
        <v>429798</v>
      </c>
      <c r="V601">
        <v>53.764539999999997</v>
      </c>
      <c r="W601">
        <v>53.76323</v>
      </c>
      <c r="X601">
        <v>-1.99475</v>
      </c>
      <c r="Y601">
        <v>-1.99634</v>
      </c>
      <c r="AB601" t="s">
        <v>49</v>
      </c>
    </row>
    <row r="602" spans="1:28" x14ac:dyDescent="0.3">
      <c r="A602">
        <v>3731</v>
      </c>
      <c r="B602" t="s">
        <v>45</v>
      </c>
      <c r="C602" s="3">
        <v>1</v>
      </c>
      <c r="E602" s="2">
        <v>55</v>
      </c>
      <c r="F602" s="2" t="s">
        <v>61</v>
      </c>
      <c r="H602" s="1">
        <v>0.122</v>
      </c>
      <c r="J602" s="1" t="str">
        <f t="shared" si="19"/>
        <v/>
      </c>
      <c r="K602" s="1">
        <f t="shared" si="20"/>
        <v>0.122</v>
      </c>
      <c r="M602" s="3" t="s">
        <v>86</v>
      </c>
      <c r="N602">
        <v>53.764539999999997</v>
      </c>
      <c r="O602">
        <v>-1.99475</v>
      </c>
      <c r="P602">
        <v>-1.99525</v>
      </c>
      <c r="Q602">
        <v>53.762860000000003</v>
      </c>
      <c r="R602">
        <v>400443</v>
      </c>
      <c r="S602">
        <v>429798</v>
      </c>
      <c r="T602">
        <v>400410</v>
      </c>
      <c r="U602">
        <v>429612</v>
      </c>
      <c r="V602">
        <v>53.764539999999997</v>
      </c>
      <c r="W602">
        <v>53.762860000000003</v>
      </c>
      <c r="X602">
        <v>-1.99458</v>
      </c>
      <c r="Y602">
        <v>-1.99525</v>
      </c>
      <c r="AB602" t="s">
        <v>49</v>
      </c>
    </row>
    <row r="603" spans="1:28" x14ac:dyDescent="0.3">
      <c r="A603">
        <v>3732</v>
      </c>
      <c r="B603" t="s">
        <v>45</v>
      </c>
      <c r="C603" s="3">
        <v>1</v>
      </c>
      <c r="E603" s="2">
        <v>55</v>
      </c>
      <c r="F603" s="2" t="s">
        <v>53</v>
      </c>
      <c r="H603" s="1">
        <v>0.17199999999999999</v>
      </c>
      <c r="J603" s="1" t="str">
        <f t="shared" si="19"/>
        <v/>
      </c>
      <c r="K603" s="1">
        <f t="shared" si="20"/>
        <v>0.17199999999999999</v>
      </c>
      <c r="M603" s="3" t="s">
        <v>85</v>
      </c>
      <c r="N603">
        <v>53.762860000000003</v>
      </c>
      <c r="O603">
        <v>-1.99525</v>
      </c>
      <c r="P603">
        <v>-1.9939499999999999</v>
      </c>
      <c r="Q603">
        <v>53.760779999999997</v>
      </c>
      <c r="R603">
        <v>400410</v>
      </c>
      <c r="S603">
        <v>429612</v>
      </c>
      <c r="T603">
        <v>400495</v>
      </c>
      <c r="U603">
        <v>429380</v>
      </c>
      <c r="V603">
        <v>53.762860000000003</v>
      </c>
      <c r="W603">
        <v>53.760730000000002</v>
      </c>
      <c r="X603">
        <v>-1.9939499999999999</v>
      </c>
      <c r="Y603">
        <v>-1.99525</v>
      </c>
      <c r="AB603" t="s">
        <v>49</v>
      </c>
    </row>
    <row r="604" spans="1:28" x14ac:dyDescent="0.3">
      <c r="A604">
        <v>3734</v>
      </c>
      <c r="B604" t="s">
        <v>45</v>
      </c>
      <c r="C604" s="3">
        <v>1</v>
      </c>
      <c r="E604" s="2">
        <v>55</v>
      </c>
      <c r="F604" s="2" t="s">
        <v>217</v>
      </c>
      <c r="H604" s="1">
        <v>0.35</v>
      </c>
      <c r="J604" s="1" t="str">
        <f t="shared" si="19"/>
        <v/>
      </c>
      <c r="K604" s="1">
        <f t="shared" si="20"/>
        <v>0.35</v>
      </c>
      <c r="M604" s="3" t="s">
        <v>601</v>
      </c>
      <c r="N604">
        <v>53.756659999999997</v>
      </c>
      <c r="O604">
        <v>-1.99316</v>
      </c>
      <c r="P604">
        <v>-1.9846299999999999</v>
      </c>
      <c r="Q604">
        <v>53.756509999999999</v>
      </c>
      <c r="R604">
        <v>400548</v>
      </c>
      <c r="S604">
        <v>428922</v>
      </c>
      <c r="T604">
        <v>401110</v>
      </c>
      <c r="U604">
        <v>428905</v>
      </c>
      <c r="V604">
        <v>53.756659999999997</v>
      </c>
      <c r="W604">
        <v>53.756369999999997</v>
      </c>
      <c r="X604">
        <v>-1.9846299999999999</v>
      </c>
      <c r="Y604">
        <v>-1.99316</v>
      </c>
      <c r="AB604" t="s">
        <v>49</v>
      </c>
    </row>
    <row r="605" spans="1:28" x14ac:dyDescent="0.3">
      <c r="A605">
        <v>3738</v>
      </c>
      <c r="B605" t="s">
        <v>45</v>
      </c>
      <c r="C605" s="3">
        <v>1</v>
      </c>
      <c r="E605" s="2">
        <v>56</v>
      </c>
      <c r="F605" s="2" t="s">
        <v>47</v>
      </c>
      <c r="H605" s="1">
        <v>0.189</v>
      </c>
      <c r="J605" s="1" t="str">
        <f t="shared" si="19"/>
        <v/>
      </c>
      <c r="K605" s="1">
        <f t="shared" si="20"/>
        <v>0.189</v>
      </c>
      <c r="M605" s="3" t="s">
        <v>602</v>
      </c>
      <c r="N605">
        <v>53.75591</v>
      </c>
      <c r="O605">
        <v>-2.0021499999999999</v>
      </c>
      <c r="P605">
        <v>-1.99987</v>
      </c>
      <c r="Q605">
        <v>53.754019999999997</v>
      </c>
      <c r="R605">
        <v>399955</v>
      </c>
      <c r="S605">
        <v>428838</v>
      </c>
      <c r="T605">
        <v>400105</v>
      </c>
      <c r="U605">
        <v>428628</v>
      </c>
      <c r="V605">
        <v>53.75591</v>
      </c>
      <c r="W605">
        <v>53.754019999999997</v>
      </c>
      <c r="X605">
        <v>-1.99987</v>
      </c>
      <c r="Y605">
        <v>-2.0021900000000001</v>
      </c>
      <c r="AB605" t="s">
        <v>49</v>
      </c>
    </row>
    <row r="606" spans="1:28" x14ac:dyDescent="0.3">
      <c r="A606">
        <v>3741</v>
      </c>
      <c r="B606" t="s">
        <v>45</v>
      </c>
      <c r="C606" s="3">
        <v>1</v>
      </c>
      <c r="E606" s="2">
        <v>56</v>
      </c>
      <c r="F606" s="2" t="s">
        <v>53</v>
      </c>
      <c r="H606" s="1">
        <v>3.1E-2</v>
      </c>
      <c r="J606" s="1" t="str">
        <f t="shared" si="19"/>
        <v/>
      </c>
      <c r="K606" s="1">
        <f t="shared" si="20"/>
        <v>3.1E-2</v>
      </c>
      <c r="M606" s="3" t="s">
        <v>603</v>
      </c>
      <c r="N606">
        <v>53.755710000000001</v>
      </c>
      <c r="O606">
        <v>-2.00278</v>
      </c>
      <c r="P606">
        <v>-2.0021499999999999</v>
      </c>
      <c r="Q606">
        <v>53.755920000000003</v>
      </c>
      <c r="R606">
        <v>399913</v>
      </c>
      <c r="S606">
        <v>428816</v>
      </c>
      <c r="T606">
        <v>399955</v>
      </c>
      <c r="U606">
        <v>428839</v>
      </c>
      <c r="V606">
        <v>53.755920000000003</v>
      </c>
      <c r="W606">
        <v>53.755710000000001</v>
      </c>
      <c r="X606">
        <v>-2.0021499999999999</v>
      </c>
      <c r="Y606">
        <v>-2.00278</v>
      </c>
      <c r="AB606" t="s">
        <v>49</v>
      </c>
    </row>
    <row r="607" spans="1:28" x14ac:dyDescent="0.3">
      <c r="A607">
        <v>3749</v>
      </c>
      <c r="B607" t="s">
        <v>170</v>
      </c>
      <c r="C607" s="3">
        <v>5</v>
      </c>
      <c r="E607" s="11" t="s">
        <v>179</v>
      </c>
      <c r="F607" s="2" t="s">
        <v>164</v>
      </c>
      <c r="H607" s="1">
        <v>0.215</v>
      </c>
      <c r="I607" s="4">
        <v>45448</v>
      </c>
      <c r="J607" s="1">
        <f t="shared" si="19"/>
        <v>0.215</v>
      </c>
      <c r="K607" s="1" t="str">
        <f t="shared" si="20"/>
        <v/>
      </c>
      <c r="M607" s="3" t="s">
        <v>604</v>
      </c>
      <c r="N607">
        <v>53.728659999999998</v>
      </c>
      <c r="O607">
        <v>-1.94316</v>
      </c>
      <c r="P607">
        <v>-1.93903</v>
      </c>
      <c r="Q607">
        <v>53.727249999999998</v>
      </c>
      <c r="R607">
        <v>403847</v>
      </c>
      <c r="S607">
        <v>425808</v>
      </c>
      <c r="T607">
        <v>404119</v>
      </c>
      <c r="U607">
        <v>425651</v>
      </c>
      <c r="V607">
        <v>53.728659999999998</v>
      </c>
      <c r="W607">
        <v>53.727209999999999</v>
      </c>
      <c r="X607">
        <v>-1.93903</v>
      </c>
      <c r="Y607">
        <v>-1.94316</v>
      </c>
      <c r="AB607" t="s">
        <v>49</v>
      </c>
    </row>
    <row r="608" spans="1:28" x14ac:dyDescent="0.3">
      <c r="A608">
        <v>3750</v>
      </c>
      <c r="B608" t="s">
        <v>170</v>
      </c>
      <c r="C608" s="3">
        <v>5</v>
      </c>
      <c r="E608" s="11" t="s">
        <v>179</v>
      </c>
      <c r="F608" s="2" t="s">
        <v>47</v>
      </c>
      <c r="H608" s="1">
        <v>0.10199999999999999</v>
      </c>
      <c r="I608" s="4">
        <v>45448</v>
      </c>
      <c r="J608" s="1">
        <f t="shared" si="19"/>
        <v>0.10199999999999999</v>
      </c>
      <c r="K608" s="1" t="str">
        <f t="shared" si="20"/>
        <v/>
      </c>
      <c r="M608" s="3" t="s">
        <v>605</v>
      </c>
      <c r="N608">
        <v>53.728479999999998</v>
      </c>
      <c r="O608">
        <v>-1.9465399999999999</v>
      </c>
      <c r="P608">
        <v>-1.94879</v>
      </c>
      <c r="Q608">
        <v>53.728180000000002</v>
      </c>
      <c r="R608">
        <v>403624</v>
      </c>
      <c r="S608">
        <v>425788</v>
      </c>
      <c r="T608">
        <v>403475</v>
      </c>
      <c r="U608">
        <v>425754</v>
      </c>
      <c r="V608">
        <v>53.728479999999998</v>
      </c>
      <c r="W608">
        <v>53.728180000000002</v>
      </c>
      <c r="X608">
        <v>-1.9465399999999999</v>
      </c>
      <c r="Y608">
        <v>-1.94879</v>
      </c>
      <c r="AB608" t="s">
        <v>49</v>
      </c>
    </row>
    <row r="609" spans="1:28" x14ac:dyDescent="0.3">
      <c r="A609">
        <v>3751</v>
      </c>
      <c r="B609" t="s">
        <v>170</v>
      </c>
      <c r="C609" s="3">
        <v>5</v>
      </c>
      <c r="E609" s="11" t="s">
        <v>179</v>
      </c>
      <c r="F609" s="2" t="s">
        <v>50</v>
      </c>
      <c r="H609" s="1">
        <v>8.5000000000000006E-2</v>
      </c>
      <c r="I609" s="4">
        <v>45448</v>
      </c>
      <c r="J609" s="1">
        <f t="shared" si="19"/>
        <v>8.5000000000000006E-2</v>
      </c>
      <c r="K609" s="1" t="str">
        <f t="shared" si="20"/>
        <v/>
      </c>
      <c r="M609" s="3" t="s">
        <v>606</v>
      </c>
      <c r="N609">
        <v>53.728479999999998</v>
      </c>
      <c r="O609">
        <v>-1.9465399999999999</v>
      </c>
      <c r="P609">
        <v>-1.94448</v>
      </c>
      <c r="Q609">
        <v>53.728349999999999</v>
      </c>
      <c r="R609">
        <v>403624</v>
      </c>
      <c r="S609">
        <v>425788</v>
      </c>
      <c r="T609">
        <v>403760</v>
      </c>
      <c r="U609">
        <v>425773</v>
      </c>
      <c r="V609">
        <v>53.728549999999998</v>
      </c>
      <c r="W609">
        <v>53.72833</v>
      </c>
      <c r="X609">
        <v>-1.94448</v>
      </c>
      <c r="Y609">
        <v>-1.9465399999999999</v>
      </c>
      <c r="AB609" t="s">
        <v>49</v>
      </c>
    </row>
    <row r="610" spans="1:28" x14ac:dyDescent="0.3">
      <c r="A610">
        <v>3752</v>
      </c>
      <c r="B610" t="s">
        <v>170</v>
      </c>
      <c r="C610" s="3">
        <v>5</v>
      </c>
      <c r="E610" s="11" t="s">
        <v>179</v>
      </c>
      <c r="F610" s="2" t="s">
        <v>54</v>
      </c>
      <c r="H610" s="1">
        <v>1.9E-2</v>
      </c>
      <c r="I610" s="4">
        <v>45448</v>
      </c>
      <c r="J610" s="1">
        <f t="shared" si="19"/>
        <v>1.9E-2</v>
      </c>
      <c r="K610" s="1" t="str">
        <f t="shared" si="20"/>
        <v/>
      </c>
      <c r="M610" s="3" t="s">
        <v>607</v>
      </c>
      <c r="N610">
        <v>53.728349999999999</v>
      </c>
      <c r="O610">
        <v>-1.94448</v>
      </c>
      <c r="P610">
        <v>-1.94408</v>
      </c>
      <c r="Q610">
        <v>53.728490000000001</v>
      </c>
      <c r="R610">
        <v>403760</v>
      </c>
      <c r="S610">
        <v>425773</v>
      </c>
      <c r="T610">
        <v>403786</v>
      </c>
      <c r="U610">
        <v>425789</v>
      </c>
      <c r="V610">
        <v>53.728490000000001</v>
      </c>
      <c r="W610">
        <v>53.728349999999999</v>
      </c>
      <c r="X610">
        <v>-1.94408</v>
      </c>
      <c r="Y610">
        <v>-1.94448</v>
      </c>
      <c r="AB610" t="s">
        <v>49</v>
      </c>
    </row>
    <row r="611" spans="1:28" x14ac:dyDescent="0.3">
      <c r="A611">
        <v>3762</v>
      </c>
      <c r="B611" t="s">
        <v>45</v>
      </c>
      <c r="C611" s="3">
        <v>1</v>
      </c>
      <c r="E611" s="2" t="s">
        <v>53</v>
      </c>
      <c r="F611" s="2" t="s">
        <v>217</v>
      </c>
      <c r="H611" s="1">
        <v>0.14099999999999999</v>
      </c>
      <c r="J611" s="1" t="str">
        <f t="shared" si="19"/>
        <v/>
      </c>
      <c r="K611" s="1">
        <f t="shared" si="20"/>
        <v>0.14099999999999999</v>
      </c>
      <c r="M611" s="3" t="s">
        <v>440</v>
      </c>
      <c r="N611">
        <v>53.788510000000002</v>
      </c>
      <c r="O611">
        <v>-2.0714999999999999</v>
      </c>
      <c r="P611">
        <v>-2.0699000000000001</v>
      </c>
      <c r="Q611">
        <v>53.786720000000003</v>
      </c>
      <c r="R611">
        <v>395386</v>
      </c>
      <c r="S611">
        <v>432468</v>
      </c>
      <c r="T611">
        <v>395491</v>
      </c>
      <c r="U611">
        <v>432268</v>
      </c>
      <c r="V611">
        <v>53.788510000000002</v>
      </c>
      <c r="W611">
        <v>53.786720000000003</v>
      </c>
      <c r="X611">
        <v>-2.0699000000000001</v>
      </c>
      <c r="Y611">
        <v>-2.0714999999999999</v>
      </c>
      <c r="AB611" t="s">
        <v>49</v>
      </c>
    </row>
    <row r="612" spans="1:28" x14ac:dyDescent="0.3">
      <c r="A612">
        <v>3764</v>
      </c>
      <c r="B612" t="s">
        <v>45</v>
      </c>
      <c r="C612" s="3">
        <v>1</v>
      </c>
      <c r="E612" s="2" t="s">
        <v>46</v>
      </c>
      <c r="F612" s="2" t="s">
        <v>56</v>
      </c>
      <c r="H612" s="1">
        <v>4.1000000000000002E-2</v>
      </c>
      <c r="J612" s="1" t="str">
        <f t="shared" si="19"/>
        <v/>
      </c>
      <c r="K612" s="1">
        <f t="shared" si="20"/>
        <v>4.1000000000000002E-2</v>
      </c>
      <c r="M612" s="3" t="s">
        <v>608</v>
      </c>
      <c r="N612">
        <v>53.788730000000001</v>
      </c>
      <c r="O612">
        <v>-2.0724300000000002</v>
      </c>
      <c r="P612">
        <v>-2.0714999999999999</v>
      </c>
      <c r="Q612">
        <v>53.788510000000002</v>
      </c>
      <c r="R612">
        <v>395325</v>
      </c>
      <c r="S612">
        <v>432492</v>
      </c>
      <c r="T612">
        <v>395386</v>
      </c>
      <c r="U612">
        <v>432468</v>
      </c>
      <c r="V612">
        <v>53.788730000000001</v>
      </c>
      <c r="W612">
        <v>53.788510000000002</v>
      </c>
      <c r="X612">
        <v>-2.0714999999999999</v>
      </c>
      <c r="Y612">
        <v>-2.0724300000000002</v>
      </c>
      <c r="AB612" t="s">
        <v>49</v>
      </c>
    </row>
    <row r="613" spans="1:28" x14ac:dyDescent="0.3">
      <c r="A613">
        <v>3779</v>
      </c>
      <c r="B613" t="s">
        <v>443</v>
      </c>
      <c r="C613" s="3">
        <v>2</v>
      </c>
      <c r="E613" s="2" t="s">
        <v>56</v>
      </c>
      <c r="F613" s="2" t="s">
        <v>50</v>
      </c>
      <c r="H613" s="1">
        <v>0.10100000000000001</v>
      </c>
      <c r="J613" s="1" t="str">
        <f t="shared" si="19"/>
        <v/>
      </c>
      <c r="K613" s="1">
        <f t="shared" si="20"/>
        <v>0.10100000000000001</v>
      </c>
      <c r="M613" s="3" t="s">
        <v>428</v>
      </c>
      <c r="N613">
        <v>53.751750000000001</v>
      </c>
      <c r="O613">
        <v>-2.0965199999999999</v>
      </c>
      <c r="P613">
        <v>-2.09734</v>
      </c>
      <c r="Q613">
        <v>53.750360000000001</v>
      </c>
      <c r="R613">
        <v>393732</v>
      </c>
      <c r="S613">
        <v>428380</v>
      </c>
      <c r="T613">
        <v>393678</v>
      </c>
      <c r="U613">
        <v>428225</v>
      </c>
      <c r="V613">
        <v>53.751750000000001</v>
      </c>
      <c r="W613">
        <v>53.750360000000001</v>
      </c>
      <c r="X613">
        <v>-2.0965199999999999</v>
      </c>
      <c r="Y613">
        <v>-2.09734</v>
      </c>
      <c r="AB613" t="s">
        <v>49</v>
      </c>
    </row>
    <row r="614" spans="1:28" x14ac:dyDescent="0.3">
      <c r="A614">
        <v>3782</v>
      </c>
      <c r="B614" t="s">
        <v>443</v>
      </c>
      <c r="C614" s="3">
        <v>2</v>
      </c>
      <c r="E614" s="2" t="s">
        <v>56</v>
      </c>
      <c r="F614" s="2" t="s">
        <v>47</v>
      </c>
      <c r="H614" s="1">
        <v>0.188</v>
      </c>
      <c r="J614" s="1" t="str">
        <f t="shared" ref="J614:J677" si="21">IF(NOT(ISBLANK(I614)), (H614), "")</f>
        <v/>
      </c>
      <c r="K614" s="1">
        <f t="shared" ref="K614:K677" si="22">IF((ISBLANK(I614)), (H614), "")</f>
        <v>0.188</v>
      </c>
      <c r="M614" s="3" t="s">
        <v>492</v>
      </c>
      <c r="N614">
        <v>53.754089999999998</v>
      </c>
      <c r="O614">
        <v>-2.0941999999999998</v>
      </c>
      <c r="P614">
        <v>-2.0965199999999999</v>
      </c>
      <c r="Q614">
        <v>53.751750000000001</v>
      </c>
      <c r="R614">
        <v>393885</v>
      </c>
      <c r="S614">
        <v>428640</v>
      </c>
      <c r="T614">
        <v>393732</v>
      </c>
      <c r="U614">
        <v>428380</v>
      </c>
      <c r="V614">
        <v>53.754089999999998</v>
      </c>
      <c r="W614">
        <v>53.751750000000001</v>
      </c>
      <c r="X614">
        <v>-2.0941999999999998</v>
      </c>
      <c r="Y614">
        <v>-2.0965199999999999</v>
      </c>
      <c r="AB614" t="s">
        <v>49</v>
      </c>
    </row>
    <row r="615" spans="1:28" x14ac:dyDescent="0.3">
      <c r="A615">
        <v>3806</v>
      </c>
      <c r="B615" t="s">
        <v>443</v>
      </c>
      <c r="C615" s="3">
        <v>2</v>
      </c>
      <c r="E615" s="2" t="s">
        <v>192</v>
      </c>
      <c r="F615" s="2" t="s">
        <v>61</v>
      </c>
      <c r="H615" s="1">
        <v>0.17599999999999999</v>
      </c>
      <c r="J615" s="1" t="str">
        <f t="shared" si="21"/>
        <v/>
      </c>
      <c r="K615" s="1">
        <f t="shared" si="22"/>
        <v>0.17599999999999999</v>
      </c>
      <c r="M615" s="3" t="s">
        <v>215</v>
      </c>
      <c r="N615">
        <v>53.74915</v>
      </c>
      <c r="O615">
        <v>-2.0592800000000002</v>
      </c>
      <c r="P615">
        <v>-2.0613899999999998</v>
      </c>
      <c r="Q615">
        <v>53.747010000000003</v>
      </c>
      <c r="R615">
        <v>396187</v>
      </c>
      <c r="S615">
        <v>428088</v>
      </c>
      <c r="T615">
        <v>396048</v>
      </c>
      <c r="U615">
        <v>427850</v>
      </c>
      <c r="V615">
        <v>53.74915</v>
      </c>
      <c r="W615">
        <v>53.747010000000003</v>
      </c>
      <c r="X615">
        <v>-2.0592800000000002</v>
      </c>
      <c r="Y615">
        <v>-2.0613899999999998</v>
      </c>
      <c r="AB615" t="s">
        <v>49</v>
      </c>
    </row>
    <row r="616" spans="1:28" x14ac:dyDescent="0.3">
      <c r="A616">
        <v>3810</v>
      </c>
      <c r="B616" t="s">
        <v>443</v>
      </c>
      <c r="C616" s="3">
        <v>2</v>
      </c>
      <c r="E616" s="2" t="s">
        <v>75</v>
      </c>
      <c r="F616" s="2" t="s">
        <v>61</v>
      </c>
      <c r="H616" s="1">
        <v>0.113</v>
      </c>
      <c r="J616" s="1" t="str">
        <f t="shared" si="21"/>
        <v/>
      </c>
      <c r="K616" s="1">
        <f t="shared" si="22"/>
        <v>0.113</v>
      </c>
      <c r="M616" s="3" t="s">
        <v>595</v>
      </c>
      <c r="N616">
        <v>53.749749999999999</v>
      </c>
      <c r="O616">
        <v>-2.0578400000000001</v>
      </c>
      <c r="P616">
        <v>-2.0550799999999998</v>
      </c>
      <c r="Q616">
        <v>53.749650000000003</v>
      </c>
      <c r="R616">
        <v>396282</v>
      </c>
      <c r="S616">
        <v>428154</v>
      </c>
      <c r="T616">
        <v>396464</v>
      </c>
      <c r="U616">
        <v>428143</v>
      </c>
      <c r="V616">
        <v>53.749749999999999</v>
      </c>
      <c r="W616">
        <v>53.749650000000003</v>
      </c>
      <c r="X616">
        <v>-2.0550799999999998</v>
      </c>
      <c r="Y616">
        <v>-2.0578400000000001</v>
      </c>
      <c r="AB616" t="s">
        <v>49</v>
      </c>
    </row>
    <row r="617" spans="1:28" x14ac:dyDescent="0.3">
      <c r="A617">
        <v>3811</v>
      </c>
      <c r="B617" t="s">
        <v>443</v>
      </c>
      <c r="C617" s="3">
        <v>2</v>
      </c>
      <c r="E617" s="2" t="s">
        <v>247</v>
      </c>
      <c r="F617" s="2" t="s">
        <v>47</v>
      </c>
      <c r="H617" s="1">
        <v>0.03</v>
      </c>
      <c r="J617" s="1" t="str">
        <f t="shared" si="21"/>
        <v/>
      </c>
      <c r="K617" s="1">
        <f t="shared" si="22"/>
        <v>0.03</v>
      </c>
      <c r="M617" s="3" t="s">
        <v>593</v>
      </c>
      <c r="N617">
        <v>53.749290000000002</v>
      </c>
      <c r="O617">
        <v>-2.0546700000000002</v>
      </c>
      <c r="P617">
        <v>-2.0550799999999998</v>
      </c>
      <c r="Q617">
        <v>53.749650000000003</v>
      </c>
      <c r="R617">
        <v>396491</v>
      </c>
      <c r="S617">
        <v>428103</v>
      </c>
      <c r="T617">
        <v>396464</v>
      </c>
      <c r="U617">
        <v>428143</v>
      </c>
      <c r="V617">
        <v>53.749650000000003</v>
      </c>
      <c r="W617">
        <v>53.749290000000002</v>
      </c>
      <c r="X617">
        <v>-2.0546700000000002</v>
      </c>
      <c r="Y617">
        <v>-2.0550799999999998</v>
      </c>
      <c r="AB617" t="s">
        <v>49</v>
      </c>
    </row>
    <row r="618" spans="1:28" x14ac:dyDescent="0.3">
      <c r="A618">
        <v>3817</v>
      </c>
      <c r="B618" t="s">
        <v>443</v>
      </c>
      <c r="C618" s="3">
        <v>2</v>
      </c>
      <c r="E618" s="2" t="s">
        <v>56</v>
      </c>
      <c r="F618" s="2" t="s">
        <v>53</v>
      </c>
      <c r="H618" s="1">
        <v>0.20599999999999999</v>
      </c>
      <c r="J618" s="1" t="str">
        <f t="shared" si="21"/>
        <v/>
      </c>
      <c r="K618" s="1">
        <f t="shared" si="22"/>
        <v>0.20599999999999999</v>
      </c>
      <c r="M618" s="3" t="s">
        <v>279</v>
      </c>
      <c r="N618">
        <v>53.754089999999998</v>
      </c>
      <c r="O618">
        <v>-2.0941999999999998</v>
      </c>
      <c r="P618">
        <v>-2.0907</v>
      </c>
      <c r="Q618">
        <v>53.756210000000003</v>
      </c>
      <c r="R618">
        <v>393885</v>
      </c>
      <c r="S618">
        <v>428640</v>
      </c>
      <c r="T618">
        <v>394116</v>
      </c>
      <c r="U618">
        <v>428875</v>
      </c>
      <c r="V618">
        <v>53.756210000000003</v>
      </c>
      <c r="W618">
        <v>53.754089999999998</v>
      </c>
      <c r="X618">
        <v>-2.0907</v>
      </c>
      <c r="Y618">
        <v>-2.0941999999999998</v>
      </c>
      <c r="AB618" t="s">
        <v>49</v>
      </c>
    </row>
    <row r="619" spans="1:28" x14ac:dyDescent="0.3">
      <c r="A619">
        <v>3820</v>
      </c>
      <c r="B619" t="s">
        <v>443</v>
      </c>
      <c r="C619" s="3">
        <v>2</v>
      </c>
      <c r="E619" s="2" t="s">
        <v>47</v>
      </c>
      <c r="F619" s="2" t="s">
        <v>47</v>
      </c>
      <c r="H619" s="1">
        <v>0.17499999999999999</v>
      </c>
      <c r="J619" s="1" t="str">
        <f t="shared" si="21"/>
        <v/>
      </c>
      <c r="K619" s="1">
        <f t="shared" si="22"/>
        <v>0.17499999999999999</v>
      </c>
      <c r="M619" s="3" t="s">
        <v>340</v>
      </c>
      <c r="N619">
        <v>53.74935</v>
      </c>
      <c r="O619">
        <v>-2.0850599999999999</v>
      </c>
      <c r="P619">
        <v>-2.0818400000000001</v>
      </c>
      <c r="Q619">
        <v>53.747680000000003</v>
      </c>
      <c r="R619">
        <v>394487</v>
      </c>
      <c r="S619">
        <v>428112</v>
      </c>
      <c r="T619">
        <v>394699</v>
      </c>
      <c r="U619">
        <v>427926</v>
      </c>
      <c r="V619">
        <v>53.74935</v>
      </c>
      <c r="W619">
        <v>53.747680000000003</v>
      </c>
      <c r="X619">
        <v>-2.0818400000000001</v>
      </c>
      <c r="Y619">
        <v>-2.0850599999999999</v>
      </c>
      <c r="AB619" t="s">
        <v>49</v>
      </c>
    </row>
    <row r="620" spans="1:28" x14ac:dyDescent="0.3">
      <c r="A620">
        <v>3821</v>
      </c>
      <c r="B620" t="s">
        <v>443</v>
      </c>
      <c r="C620" s="3">
        <v>2</v>
      </c>
      <c r="E620" s="2" t="s">
        <v>512</v>
      </c>
      <c r="F620" s="2" t="s">
        <v>47</v>
      </c>
      <c r="H620" s="1">
        <v>0.104</v>
      </c>
      <c r="J620" s="1" t="str">
        <f t="shared" si="21"/>
        <v/>
      </c>
      <c r="K620" s="1">
        <f t="shared" si="22"/>
        <v>0.104</v>
      </c>
      <c r="M620" s="3" t="s">
        <v>609</v>
      </c>
      <c r="N620">
        <v>53.747680000000003</v>
      </c>
      <c r="O620">
        <v>-2.0818400000000001</v>
      </c>
      <c r="P620">
        <v>-2.0793900000000001</v>
      </c>
      <c r="Q620">
        <v>53.747280000000003</v>
      </c>
      <c r="R620">
        <v>394699</v>
      </c>
      <c r="S620">
        <v>427926</v>
      </c>
      <c r="T620">
        <v>394861</v>
      </c>
      <c r="U620">
        <v>427881</v>
      </c>
      <c r="V620">
        <v>53.747680000000003</v>
      </c>
      <c r="W620">
        <v>53.747280000000003</v>
      </c>
      <c r="X620">
        <v>-2.0793900000000001</v>
      </c>
      <c r="Y620">
        <v>-2.0818400000000001</v>
      </c>
      <c r="AB620" t="s">
        <v>49</v>
      </c>
    </row>
    <row r="621" spans="1:28" x14ac:dyDescent="0.3">
      <c r="A621">
        <v>3822</v>
      </c>
      <c r="B621" t="s">
        <v>443</v>
      </c>
      <c r="C621" s="3">
        <v>2</v>
      </c>
      <c r="E621" s="2" t="s">
        <v>214</v>
      </c>
      <c r="F621" s="2" t="s">
        <v>53</v>
      </c>
      <c r="H621" s="1">
        <v>0.106</v>
      </c>
      <c r="J621" s="1" t="str">
        <f t="shared" si="21"/>
        <v/>
      </c>
      <c r="K621" s="1">
        <f t="shared" si="22"/>
        <v>0.106</v>
      </c>
      <c r="M621" s="3" t="s">
        <v>610</v>
      </c>
      <c r="N621">
        <v>53.747280000000003</v>
      </c>
      <c r="O621">
        <v>-2.0793900000000001</v>
      </c>
      <c r="P621">
        <v>-2.0779399999999999</v>
      </c>
      <c r="Q621">
        <v>53.748539999999998</v>
      </c>
      <c r="R621">
        <v>394861</v>
      </c>
      <c r="S621">
        <v>427881</v>
      </c>
      <c r="T621">
        <v>394957</v>
      </c>
      <c r="U621">
        <v>428021</v>
      </c>
      <c r="V621">
        <v>53.748539999999998</v>
      </c>
      <c r="W621">
        <v>53.747280000000003</v>
      </c>
      <c r="X621">
        <v>-2.0779399999999999</v>
      </c>
      <c r="Y621">
        <v>-2.0793900000000001</v>
      </c>
      <c r="AB621" t="s">
        <v>49</v>
      </c>
    </row>
    <row r="622" spans="1:28" x14ac:dyDescent="0.3">
      <c r="A622">
        <v>3840</v>
      </c>
      <c r="B622" t="s">
        <v>443</v>
      </c>
      <c r="C622" s="3">
        <v>2</v>
      </c>
      <c r="E622" s="2" t="s">
        <v>247</v>
      </c>
      <c r="F622" s="2" t="s">
        <v>53</v>
      </c>
      <c r="H622" s="1">
        <v>0.10100000000000001</v>
      </c>
      <c r="J622" s="1" t="str">
        <f t="shared" si="21"/>
        <v/>
      </c>
      <c r="K622" s="1">
        <f t="shared" si="22"/>
        <v>0.10100000000000001</v>
      </c>
      <c r="M622" s="3" t="s">
        <v>594</v>
      </c>
      <c r="N622">
        <v>53.747880000000002</v>
      </c>
      <c r="O622">
        <v>-2.05505</v>
      </c>
      <c r="P622">
        <v>-2.0546700000000002</v>
      </c>
      <c r="Q622">
        <v>53.749290000000002</v>
      </c>
      <c r="R622">
        <v>396466</v>
      </c>
      <c r="S622">
        <v>427946</v>
      </c>
      <c r="T622">
        <v>396491</v>
      </c>
      <c r="U622">
        <v>428103</v>
      </c>
      <c r="V622">
        <v>53.749290000000002</v>
      </c>
      <c r="W622">
        <v>53.747880000000002</v>
      </c>
      <c r="X622">
        <v>-2.0546700000000002</v>
      </c>
      <c r="Y622">
        <v>-2.05505</v>
      </c>
      <c r="AB622" t="s">
        <v>49</v>
      </c>
    </row>
    <row r="623" spans="1:28" x14ac:dyDescent="0.3">
      <c r="A623">
        <v>3843</v>
      </c>
      <c r="B623" t="s">
        <v>52</v>
      </c>
      <c r="C623" s="3">
        <v>3</v>
      </c>
      <c r="E623" s="2" t="s">
        <v>179</v>
      </c>
      <c r="F623" s="2" t="s">
        <v>61</v>
      </c>
      <c r="H623" s="1">
        <v>0.126</v>
      </c>
      <c r="J623" s="1" t="str">
        <f t="shared" si="21"/>
        <v/>
      </c>
      <c r="K623" s="1">
        <f t="shared" si="22"/>
        <v>0.126</v>
      </c>
      <c r="M623" s="3" t="s">
        <v>582</v>
      </c>
      <c r="N623">
        <v>53.756819999999998</v>
      </c>
      <c r="O623">
        <v>-2.0695399999999999</v>
      </c>
      <c r="P623">
        <v>-2.0665399999999998</v>
      </c>
      <c r="Q623">
        <v>53.756959999999999</v>
      </c>
      <c r="R623">
        <v>395512</v>
      </c>
      <c r="S623">
        <v>428942</v>
      </c>
      <c r="T623">
        <v>395709</v>
      </c>
      <c r="U623">
        <v>428957</v>
      </c>
      <c r="V623">
        <v>53.757069999999999</v>
      </c>
      <c r="W623">
        <v>53.756819999999998</v>
      </c>
      <c r="X623">
        <v>-2.0665399999999998</v>
      </c>
      <c r="Y623">
        <v>-2.0695399999999999</v>
      </c>
      <c r="AB623" t="s">
        <v>49</v>
      </c>
    </row>
    <row r="624" spans="1:28" x14ac:dyDescent="0.3">
      <c r="A624">
        <v>3846</v>
      </c>
      <c r="B624" t="s">
        <v>52</v>
      </c>
      <c r="C624" s="3">
        <v>3</v>
      </c>
      <c r="E624" s="2" t="s">
        <v>179</v>
      </c>
      <c r="F624" s="2" t="s">
        <v>53</v>
      </c>
      <c r="H624" s="1">
        <v>0.14099999999999999</v>
      </c>
      <c r="J624" s="1" t="str">
        <f t="shared" si="21"/>
        <v/>
      </c>
      <c r="K624" s="1">
        <f t="shared" si="22"/>
        <v>0.14099999999999999</v>
      </c>
      <c r="M624" s="3" t="s">
        <v>180</v>
      </c>
      <c r="N624">
        <v>53.756959999999999</v>
      </c>
      <c r="O624">
        <v>-2.0665399999999998</v>
      </c>
      <c r="P624">
        <v>-2.0631900000000001</v>
      </c>
      <c r="Q624">
        <v>53.75741</v>
      </c>
      <c r="R624">
        <v>395709</v>
      </c>
      <c r="S624">
        <v>428957</v>
      </c>
      <c r="T624">
        <v>395930</v>
      </c>
      <c r="U624">
        <v>429007</v>
      </c>
      <c r="V624">
        <v>53.75741</v>
      </c>
      <c r="W624">
        <v>53.756959999999999</v>
      </c>
      <c r="X624">
        <v>-2.0631900000000001</v>
      </c>
      <c r="Y624">
        <v>-2.0665399999999998</v>
      </c>
      <c r="AB624" t="s">
        <v>49</v>
      </c>
    </row>
    <row r="625" spans="1:28" x14ac:dyDescent="0.3">
      <c r="A625">
        <v>3848</v>
      </c>
      <c r="B625" t="s">
        <v>443</v>
      </c>
      <c r="C625" s="3">
        <v>2</v>
      </c>
      <c r="E625" s="2">
        <v>91</v>
      </c>
      <c r="F625" s="2" t="s">
        <v>61</v>
      </c>
      <c r="H625" s="1">
        <v>0.24399999999999999</v>
      </c>
      <c r="J625" s="1" t="str">
        <f t="shared" si="21"/>
        <v/>
      </c>
      <c r="K625" s="1">
        <f t="shared" si="22"/>
        <v>0.24399999999999999</v>
      </c>
      <c r="M625" s="3" t="s">
        <v>611</v>
      </c>
      <c r="N625">
        <v>53.748539999999998</v>
      </c>
      <c r="O625">
        <v>-2.0779399999999999</v>
      </c>
      <c r="P625">
        <v>-2.0721099999999999</v>
      </c>
      <c r="Q625">
        <v>53.748330000000003</v>
      </c>
      <c r="R625">
        <v>394957</v>
      </c>
      <c r="S625">
        <v>428021</v>
      </c>
      <c r="T625">
        <v>395341</v>
      </c>
      <c r="U625">
        <v>427997</v>
      </c>
      <c r="V625">
        <v>53.748539999999998</v>
      </c>
      <c r="W625">
        <v>53.748069999999998</v>
      </c>
      <c r="X625">
        <v>-2.0721099999999999</v>
      </c>
      <c r="Y625">
        <v>-2.0779399999999999</v>
      </c>
      <c r="AB625" t="s">
        <v>49</v>
      </c>
    </row>
    <row r="626" spans="1:28" x14ac:dyDescent="0.3">
      <c r="A626">
        <v>3849</v>
      </c>
      <c r="B626" t="s">
        <v>443</v>
      </c>
      <c r="C626" s="3">
        <v>2</v>
      </c>
      <c r="E626" s="2" t="s">
        <v>214</v>
      </c>
      <c r="F626" s="2" t="s">
        <v>47</v>
      </c>
      <c r="H626" s="1">
        <v>0.21099999999999999</v>
      </c>
      <c r="J626" s="1" t="str">
        <f t="shared" si="21"/>
        <v/>
      </c>
      <c r="K626" s="1">
        <f t="shared" si="22"/>
        <v>0.21099999999999999</v>
      </c>
      <c r="M626" s="3" t="s">
        <v>612</v>
      </c>
      <c r="N626">
        <v>53.748539999999998</v>
      </c>
      <c r="O626">
        <v>-2.0779399999999999</v>
      </c>
      <c r="P626">
        <v>-2.0749599999999999</v>
      </c>
      <c r="Q626">
        <v>53.750830000000001</v>
      </c>
      <c r="R626">
        <v>394957</v>
      </c>
      <c r="S626">
        <v>428021</v>
      </c>
      <c r="T626">
        <v>395154</v>
      </c>
      <c r="U626">
        <v>428276</v>
      </c>
      <c r="V626">
        <v>53.750830000000001</v>
      </c>
      <c r="W626">
        <v>53.748539999999998</v>
      </c>
      <c r="X626">
        <v>-2.0748500000000001</v>
      </c>
      <c r="Y626">
        <v>-2.0779399999999999</v>
      </c>
      <c r="AB626" t="s">
        <v>49</v>
      </c>
    </row>
    <row r="627" spans="1:28" x14ac:dyDescent="0.3">
      <c r="A627">
        <v>3852</v>
      </c>
      <c r="B627" t="s">
        <v>443</v>
      </c>
      <c r="C627" s="3">
        <v>2</v>
      </c>
      <c r="E627" s="2" t="s">
        <v>214</v>
      </c>
      <c r="F627" s="2" t="s">
        <v>50</v>
      </c>
      <c r="H627" s="1">
        <v>0.28299999999999997</v>
      </c>
      <c r="J627" s="1" t="str">
        <f t="shared" si="21"/>
        <v/>
      </c>
      <c r="K627" s="1">
        <f t="shared" si="22"/>
        <v>0.28299999999999997</v>
      </c>
      <c r="M627" s="3" t="s">
        <v>613</v>
      </c>
      <c r="N627">
        <v>53.750830000000001</v>
      </c>
      <c r="O627">
        <v>-2.0749599999999999</v>
      </c>
      <c r="P627">
        <v>-2.0723799999999999</v>
      </c>
      <c r="Q627">
        <v>53.753900000000002</v>
      </c>
      <c r="R627">
        <v>395154</v>
      </c>
      <c r="S627">
        <v>428276</v>
      </c>
      <c r="T627">
        <v>395324</v>
      </c>
      <c r="U627">
        <v>428617</v>
      </c>
      <c r="V627">
        <v>53.753900000000002</v>
      </c>
      <c r="W627">
        <v>53.750830000000001</v>
      </c>
      <c r="X627">
        <v>-2.0723799999999999</v>
      </c>
      <c r="Y627">
        <v>-2.0756399999999999</v>
      </c>
      <c r="AB627" t="s">
        <v>49</v>
      </c>
    </row>
    <row r="628" spans="1:28" x14ac:dyDescent="0.3">
      <c r="A628">
        <v>3859</v>
      </c>
      <c r="B628" t="s">
        <v>614</v>
      </c>
      <c r="C628" s="3">
        <v>6</v>
      </c>
      <c r="E628" s="2">
        <v>19</v>
      </c>
      <c r="F628" s="2" t="s">
        <v>434</v>
      </c>
      <c r="H628" s="1">
        <v>5.8999999999999997E-2</v>
      </c>
      <c r="J628" s="1" t="str">
        <f t="shared" si="21"/>
        <v/>
      </c>
      <c r="K628" s="1">
        <f t="shared" si="22"/>
        <v>5.8999999999999997E-2</v>
      </c>
      <c r="M628" s="3" t="s">
        <v>615</v>
      </c>
      <c r="N628">
        <v>53.730870000000003</v>
      </c>
      <c r="O628">
        <v>-2.0966900000000002</v>
      </c>
      <c r="P628">
        <v>-2.0953200000000001</v>
      </c>
      <c r="Q628">
        <v>53.730699999999999</v>
      </c>
      <c r="R628">
        <v>393718</v>
      </c>
      <c r="S628">
        <v>426057</v>
      </c>
      <c r="T628">
        <v>393808</v>
      </c>
      <c r="U628">
        <v>426038</v>
      </c>
      <c r="V628">
        <v>53.730870000000003</v>
      </c>
      <c r="W628">
        <v>53.730699999999999</v>
      </c>
      <c r="X628">
        <v>-2.0953200000000001</v>
      </c>
      <c r="Y628">
        <v>-2.0966900000000002</v>
      </c>
      <c r="AB628" t="s">
        <v>49</v>
      </c>
    </row>
    <row r="629" spans="1:28" x14ac:dyDescent="0.3">
      <c r="A629">
        <v>3862</v>
      </c>
      <c r="B629" t="s">
        <v>614</v>
      </c>
      <c r="C629" s="3">
        <v>6</v>
      </c>
      <c r="E629" s="2">
        <v>19</v>
      </c>
      <c r="F629" s="2" t="s">
        <v>258</v>
      </c>
      <c r="H629" s="1">
        <v>0.41299999999999998</v>
      </c>
      <c r="J629" s="1" t="str">
        <f t="shared" si="21"/>
        <v/>
      </c>
      <c r="K629" s="1">
        <f t="shared" si="22"/>
        <v>0.41299999999999998</v>
      </c>
      <c r="M629" s="3" t="s">
        <v>616</v>
      </c>
      <c r="N629">
        <v>53.730699999999999</v>
      </c>
      <c r="O629">
        <v>-2.0953200000000001</v>
      </c>
      <c r="P629">
        <v>-2.0857199999999998</v>
      </c>
      <c r="Q629">
        <v>53.731340000000003</v>
      </c>
      <c r="R629">
        <v>393808</v>
      </c>
      <c r="S629">
        <v>426038</v>
      </c>
      <c r="T629">
        <v>394441</v>
      </c>
      <c r="U629">
        <v>426108</v>
      </c>
      <c r="V629">
        <v>53.731529999999999</v>
      </c>
      <c r="W629">
        <v>53.730670000000003</v>
      </c>
      <c r="X629">
        <v>-2.0857199999999998</v>
      </c>
      <c r="Y629">
        <v>-2.0953200000000001</v>
      </c>
      <c r="AB629" t="s">
        <v>49</v>
      </c>
    </row>
    <row r="630" spans="1:28" x14ac:dyDescent="0.3">
      <c r="A630">
        <v>3895</v>
      </c>
      <c r="B630" t="s">
        <v>45</v>
      </c>
      <c r="C630" s="3">
        <v>1</v>
      </c>
      <c r="E630" s="2" t="s">
        <v>464</v>
      </c>
      <c r="F630" s="2" t="s">
        <v>56</v>
      </c>
      <c r="H630" s="1">
        <v>0.22900000000000001</v>
      </c>
      <c r="J630" s="1" t="str">
        <f t="shared" si="21"/>
        <v/>
      </c>
      <c r="K630" s="1">
        <f t="shared" si="22"/>
        <v>0.22900000000000001</v>
      </c>
      <c r="M630" s="3" t="s">
        <v>617</v>
      </c>
      <c r="N630">
        <v>53.779060000000001</v>
      </c>
      <c r="O630">
        <v>-2.0268299999999999</v>
      </c>
      <c r="P630">
        <v>-2.0217900000000002</v>
      </c>
      <c r="Q630">
        <v>53.779310000000002</v>
      </c>
      <c r="R630">
        <v>398329</v>
      </c>
      <c r="S630">
        <v>431414</v>
      </c>
      <c r="T630">
        <v>398661</v>
      </c>
      <c r="U630">
        <v>431442</v>
      </c>
      <c r="V630">
        <v>53.779310000000002</v>
      </c>
      <c r="W630">
        <v>53.778530000000003</v>
      </c>
      <c r="X630">
        <v>-2.0217900000000002</v>
      </c>
      <c r="Y630">
        <v>-2.0268299999999999</v>
      </c>
      <c r="AB630" t="s">
        <v>49</v>
      </c>
    </row>
    <row r="631" spans="1:28" x14ac:dyDescent="0.3">
      <c r="A631">
        <v>3901</v>
      </c>
      <c r="B631" t="s">
        <v>443</v>
      </c>
      <c r="C631" s="3">
        <v>2</v>
      </c>
      <c r="E631" s="2">
        <v>35</v>
      </c>
      <c r="F631" s="2" t="s">
        <v>61</v>
      </c>
      <c r="H631" s="1">
        <v>0.11600000000000001</v>
      </c>
      <c r="J631" s="1" t="str">
        <f t="shared" si="21"/>
        <v/>
      </c>
      <c r="K631" s="1">
        <f t="shared" si="22"/>
        <v>0.11600000000000001</v>
      </c>
      <c r="M631" s="3" t="s">
        <v>618</v>
      </c>
      <c r="N631">
        <v>53.74559</v>
      </c>
      <c r="O631">
        <v>-2.04047</v>
      </c>
      <c r="P631">
        <v>-2.0381</v>
      </c>
      <c r="Q631">
        <v>53.744720000000001</v>
      </c>
      <c r="R631">
        <v>397428</v>
      </c>
      <c r="S631">
        <v>427691</v>
      </c>
      <c r="T631">
        <v>397584</v>
      </c>
      <c r="U631">
        <v>427594</v>
      </c>
      <c r="V631">
        <v>53.74559</v>
      </c>
      <c r="W631">
        <v>53.744720000000001</v>
      </c>
      <c r="X631">
        <v>-2.0381</v>
      </c>
      <c r="Y631">
        <v>-2.04047</v>
      </c>
      <c r="AB631" t="s">
        <v>49</v>
      </c>
    </row>
    <row r="632" spans="1:28" x14ac:dyDescent="0.3">
      <c r="A632">
        <v>3917</v>
      </c>
      <c r="B632" t="s">
        <v>614</v>
      </c>
      <c r="C632" s="3">
        <v>6</v>
      </c>
      <c r="E632" s="2">
        <v>58</v>
      </c>
      <c r="F632" s="2" t="s">
        <v>53</v>
      </c>
      <c r="H632" s="1">
        <v>0.11600000000000001</v>
      </c>
      <c r="J632" s="1" t="str">
        <f t="shared" si="21"/>
        <v/>
      </c>
      <c r="K632" s="1">
        <f t="shared" si="22"/>
        <v>0.11600000000000001</v>
      </c>
      <c r="M632" s="3" t="s">
        <v>533</v>
      </c>
      <c r="N632">
        <v>53.737580000000001</v>
      </c>
      <c r="O632">
        <v>-2.1406499999999999</v>
      </c>
      <c r="P632">
        <v>-2.1396999999999999</v>
      </c>
      <c r="Q632">
        <v>53.735999999999997</v>
      </c>
      <c r="R632">
        <v>390819</v>
      </c>
      <c r="S632">
        <v>426808</v>
      </c>
      <c r="T632">
        <v>390881</v>
      </c>
      <c r="U632">
        <v>426632</v>
      </c>
      <c r="V632">
        <v>53.737580000000001</v>
      </c>
      <c r="W632">
        <v>53.735999999999997</v>
      </c>
      <c r="X632">
        <v>-2.1396999999999999</v>
      </c>
      <c r="Y632">
        <v>-2.1406499999999999</v>
      </c>
      <c r="AB632" t="s">
        <v>49</v>
      </c>
    </row>
    <row r="633" spans="1:28" x14ac:dyDescent="0.3">
      <c r="A633">
        <v>3920</v>
      </c>
      <c r="B633" t="s">
        <v>614</v>
      </c>
      <c r="C633" s="3">
        <v>6</v>
      </c>
      <c r="E633" s="2">
        <v>59</v>
      </c>
      <c r="F633" s="2" t="s">
        <v>61</v>
      </c>
      <c r="H633" s="1">
        <v>0.152</v>
      </c>
      <c r="J633" s="1" t="str">
        <f t="shared" si="21"/>
        <v/>
      </c>
      <c r="K633" s="1">
        <f t="shared" si="22"/>
        <v>0.152</v>
      </c>
      <c r="M633" s="3" t="s">
        <v>271</v>
      </c>
      <c r="N633">
        <v>53.737580000000001</v>
      </c>
      <c r="O633">
        <v>-2.1406499999999999</v>
      </c>
      <c r="P633">
        <v>-2.13748</v>
      </c>
      <c r="Q633">
        <v>53.737189999999998</v>
      </c>
      <c r="R633">
        <v>390819</v>
      </c>
      <c r="S633">
        <v>426808</v>
      </c>
      <c r="T633">
        <v>391028</v>
      </c>
      <c r="U633">
        <v>426764</v>
      </c>
      <c r="V633">
        <v>53.737679999999997</v>
      </c>
      <c r="W633">
        <v>53.737189999999998</v>
      </c>
      <c r="X633">
        <v>-2.13748</v>
      </c>
      <c r="Y633">
        <v>-2.1406499999999999</v>
      </c>
      <c r="AB633" t="s">
        <v>49</v>
      </c>
    </row>
    <row r="634" spans="1:28" x14ac:dyDescent="0.3">
      <c r="A634">
        <v>3921</v>
      </c>
      <c r="B634" t="s">
        <v>614</v>
      </c>
      <c r="C634" s="3">
        <v>6</v>
      </c>
      <c r="E634" s="2">
        <v>58</v>
      </c>
      <c r="F634" s="2" t="s">
        <v>61</v>
      </c>
      <c r="H634" s="1">
        <v>0.155</v>
      </c>
      <c r="J634" s="1" t="str">
        <f t="shared" si="21"/>
        <v/>
      </c>
      <c r="K634" s="1">
        <f t="shared" si="22"/>
        <v>0.155</v>
      </c>
      <c r="M634" s="3" t="s">
        <v>560</v>
      </c>
      <c r="N634">
        <v>53.738810000000001</v>
      </c>
      <c r="O634">
        <v>-2.1435</v>
      </c>
      <c r="P634">
        <v>-2.1406499999999999</v>
      </c>
      <c r="Q634">
        <v>53.737580000000001</v>
      </c>
      <c r="R634">
        <v>390631</v>
      </c>
      <c r="S634">
        <v>426945</v>
      </c>
      <c r="T634">
        <v>390819</v>
      </c>
      <c r="U634">
        <v>426808</v>
      </c>
      <c r="V634">
        <v>53.738810000000001</v>
      </c>
      <c r="W634">
        <v>53.737580000000001</v>
      </c>
      <c r="X634">
        <v>-2.1406499999999999</v>
      </c>
      <c r="Y634">
        <v>-2.1435</v>
      </c>
      <c r="AB634" t="s">
        <v>49</v>
      </c>
    </row>
    <row r="635" spans="1:28" x14ac:dyDescent="0.3">
      <c r="A635">
        <v>3936</v>
      </c>
      <c r="B635" t="s">
        <v>443</v>
      </c>
      <c r="C635" s="3">
        <v>2</v>
      </c>
      <c r="E635" s="2">
        <v>33</v>
      </c>
      <c r="F635" s="2" t="s">
        <v>61</v>
      </c>
      <c r="H635" s="1">
        <v>4.9000000000000002E-2</v>
      </c>
      <c r="J635" s="1" t="str">
        <f t="shared" si="21"/>
        <v/>
      </c>
      <c r="K635" s="1">
        <f t="shared" si="22"/>
        <v>4.9000000000000002E-2</v>
      </c>
      <c r="M635" s="3" t="s">
        <v>619</v>
      </c>
      <c r="N635">
        <v>53.744039999999998</v>
      </c>
      <c r="O635">
        <v>-2.0384500000000001</v>
      </c>
      <c r="P635">
        <v>-2.0381</v>
      </c>
      <c r="Q635">
        <v>53.744720000000001</v>
      </c>
      <c r="R635">
        <v>397561</v>
      </c>
      <c r="S635">
        <v>427518</v>
      </c>
      <c r="T635">
        <v>397584</v>
      </c>
      <c r="U635">
        <v>427594</v>
      </c>
      <c r="V635">
        <v>53.744720000000001</v>
      </c>
      <c r="W635">
        <v>53.744039999999998</v>
      </c>
      <c r="X635">
        <v>-2.0381</v>
      </c>
      <c r="Y635">
        <v>-2.0384500000000001</v>
      </c>
      <c r="AB635" t="s">
        <v>49</v>
      </c>
    </row>
    <row r="636" spans="1:28" x14ac:dyDescent="0.3">
      <c r="A636">
        <v>3938</v>
      </c>
      <c r="B636" t="s">
        <v>443</v>
      </c>
      <c r="C636" s="3">
        <v>2</v>
      </c>
      <c r="E636" s="2">
        <v>36</v>
      </c>
      <c r="F636" s="2" t="s">
        <v>61</v>
      </c>
      <c r="H636" s="1">
        <v>0.154</v>
      </c>
      <c r="J636" s="1" t="str">
        <f t="shared" si="21"/>
        <v/>
      </c>
      <c r="K636" s="1">
        <f t="shared" si="22"/>
        <v>0.154</v>
      </c>
      <c r="M636" s="3" t="s">
        <v>620</v>
      </c>
      <c r="N636">
        <v>53.74559</v>
      </c>
      <c r="O636">
        <v>-2.03335</v>
      </c>
      <c r="P636">
        <v>-2.03451</v>
      </c>
      <c r="Q636">
        <v>53.74362</v>
      </c>
      <c r="R636">
        <v>397897</v>
      </c>
      <c r="S636">
        <v>427691</v>
      </c>
      <c r="T636">
        <v>397820</v>
      </c>
      <c r="U636">
        <v>427471</v>
      </c>
      <c r="V636">
        <v>53.74559</v>
      </c>
      <c r="W636">
        <v>53.74362</v>
      </c>
      <c r="X636">
        <v>-2.03335</v>
      </c>
      <c r="Y636">
        <v>-2.03451</v>
      </c>
      <c r="AB636" t="s">
        <v>49</v>
      </c>
    </row>
    <row r="637" spans="1:28" x14ac:dyDescent="0.3">
      <c r="A637">
        <v>3939</v>
      </c>
      <c r="B637" t="s">
        <v>443</v>
      </c>
      <c r="C637" s="3">
        <v>2</v>
      </c>
      <c r="E637" s="2" t="s">
        <v>75</v>
      </c>
      <c r="F637" s="2" t="s">
        <v>56</v>
      </c>
      <c r="H637" s="1">
        <v>0.20499999999999999</v>
      </c>
      <c r="J637" s="1" t="str">
        <f t="shared" si="21"/>
        <v/>
      </c>
      <c r="K637" s="1">
        <f t="shared" si="22"/>
        <v>0.20499999999999999</v>
      </c>
      <c r="M637" s="3" t="s">
        <v>621</v>
      </c>
      <c r="N637">
        <v>53.749720000000003</v>
      </c>
      <c r="O637">
        <v>-2.0337200000000002</v>
      </c>
      <c r="P637">
        <v>-2.0303100000000001</v>
      </c>
      <c r="Q637">
        <v>53.747570000000003</v>
      </c>
      <c r="R637">
        <v>397873</v>
      </c>
      <c r="S637">
        <v>428150</v>
      </c>
      <c r="T637">
        <v>398098</v>
      </c>
      <c r="U637">
        <v>427911</v>
      </c>
      <c r="V637">
        <v>53.749720000000003</v>
      </c>
      <c r="W637">
        <v>53.747570000000003</v>
      </c>
      <c r="X637">
        <v>-2.0303100000000001</v>
      </c>
      <c r="Y637">
        <v>-2.0337200000000002</v>
      </c>
      <c r="AB637" t="s">
        <v>49</v>
      </c>
    </row>
    <row r="638" spans="1:28" x14ac:dyDescent="0.3">
      <c r="A638">
        <v>3942</v>
      </c>
      <c r="B638" t="s">
        <v>614</v>
      </c>
      <c r="C638" s="3">
        <v>6</v>
      </c>
      <c r="E638" s="2" t="s">
        <v>222</v>
      </c>
      <c r="F638" s="2" t="s">
        <v>217</v>
      </c>
      <c r="H638" s="1">
        <v>2.8000000000000001E-2</v>
      </c>
      <c r="J638" s="1" t="str">
        <f t="shared" si="21"/>
        <v/>
      </c>
      <c r="K638" s="1">
        <f t="shared" si="22"/>
        <v>2.8000000000000001E-2</v>
      </c>
      <c r="M638" s="3" t="s">
        <v>622</v>
      </c>
      <c r="N638">
        <v>53.730960000000003</v>
      </c>
      <c r="O638">
        <v>-2.0598200000000002</v>
      </c>
      <c r="P638">
        <v>-2.0604200000000001</v>
      </c>
      <c r="Q638">
        <v>53.731160000000003</v>
      </c>
      <c r="R638">
        <v>396150</v>
      </c>
      <c r="S638">
        <v>426064</v>
      </c>
      <c r="T638">
        <v>396110</v>
      </c>
      <c r="U638">
        <v>426086</v>
      </c>
      <c r="V638">
        <v>53.731160000000003</v>
      </c>
      <c r="W638">
        <v>53.730960000000003</v>
      </c>
      <c r="X638">
        <v>-2.0598200000000002</v>
      </c>
      <c r="Y638">
        <v>-2.0604200000000001</v>
      </c>
      <c r="AB638" t="s">
        <v>49</v>
      </c>
    </row>
    <row r="639" spans="1:28" x14ac:dyDescent="0.3">
      <c r="A639">
        <v>3943</v>
      </c>
      <c r="B639" t="s">
        <v>614</v>
      </c>
      <c r="C639" s="3">
        <v>6</v>
      </c>
      <c r="E639" s="2" t="s">
        <v>222</v>
      </c>
      <c r="F639" s="2" t="s">
        <v>54</v>
      </c>
      <c r="H639" s="1">
        <v>9.0999999999999998E-2</v>
      </c>
      <c r="J639" s="1" t="str">
        <f t="shared" si="21"/>
        <v/>
      </c>
      <c r="K639" s="1">
        <f t="shared" si="22"/>
        <v>9.0999999999999998E-2</v>
      </c>
      <c r="M639" s="3" t="s">
        <v>223</v>
      </c>
      <c r="N639">
        <v>53.729680000000002</v>
      </c>
      <c r="O639">
        <v>-2.0595500000000002</v>
      </c>
      <c r="P639">
        <v>-2.0598200000000002</v>
      </c>
      <c r="Q639">
        <v>53.730960000000003</v>
      </c>
      <c r="R639">
        <v>396168</v>
      </c>
      <c r="S639">
        <v>425922</v>
      </c>
      <c r="T639">
        <v>396150</v>
      </c>
      <c r="U639">
        <v>426064</v>
      </c>
      <c r="V639">
        <v>53.730960000000003</v>
      </c>
      <c r="W639">
        <v>53.729680000000002</v>
      </c>
      <c r="X639">
        <v>-2.0595500000000002</v>
      </c>
      <c r="Y639">
        <v>-2.0598700000000001</v>
      </c>
      <c r="AB639" t="s">
        <v>49</v>
      </c>
    </row>
    <row r="640" spans="1:28" x14ac:dyDescent="0.3">
      <c r="A640">
        <v>3952</v>
      </c>
      <c r="B640" t="s">
        <v>614</v>
      </c>
      <c r="C640" s="3">
        <v>6</v>
      </c>
      <c r="E640" s="2" t="s">
        <v>623</v>
      </c>
      <c r="F640" s="2" t="s">
        <v>217</v>
      </c>
      <c r="H640" s="1">
        <v>0.29599999999999999</v>
      </c>
      <c r="J640" s="1" t="str">
        <f t="shared" si="21"/>
        <v/>
      </c>
      <c r="K640" s="1">
        <f t="shared" si="22"/>
        <v>0.29599999999999999</v>
      </c>
      <c r="M640" s="3" t="s">
        <v>624</v>
      </c>
      <c r="N640">
        <v>53.73856</v>
      </c>
      <c r="O640">
        <v>-2.1206399999999999</v>
      </c>
      <c r="P640">
        <v>-2.11673</v>
      </c>
      <c r="Q640">
        <v>53.735140000000001</v>
      </c>
      <c r="R640">
        <v>392139</v>
      </c>
      <c r="S640">
        <v>426915</v>
      </c>
      <c r="T640">
        <v>392396</v>
      </c>
      <c r="U640">
        <v>426534</v>
      </c>
      <c r="V640">
        <v>53.73856</v>
      </c>
      <c r="W640">
        <v>53.735140000000001</v>
      </c>
      <c r="X640">
        <v>-2.11673</v>
      </c>
      <c r="Y640">
        <v>-2.1206399999999999</v>
      </c>
      <c r="AB640" t="s">
        <v>49</v>
      </c>
    </row>
    <row r="641" spans="1:28" x14ac:dyDescent="0.3">
      <c r="A641">
        <v>3953</v>
      </c>
      <c r="B641" t="s">
        <v>614</v>
      </c>
      <c r="C641" s="3">
        <v>6</v>
      </c>
      <c r="E641" s="2">
        <v>48</v>
      </c>
      <c r="F641" s="2" t="s">
        <v>625</v>
      </c>
      <c r="H641" s="1">
        <v>9.1999999999999998E-2</v>
      </c>
      <c r="J641" s="1" t="str">
        <f t="shared" si="21"/>
        <v/>
      </c>
      <c r="K641" s="1">
        <f t="shared" si="22"/>
        <v>9.1999999999999998E-2</v>
      </c>
      <c r="M641" s="3" t="s">
        <v>626</v>
      </c>
      <c r="N641">
        <v>53.736820000000002</v>
      </c>
      <c r="O641">
        <v>-2.12331</v>
      </c>
      <c r="P641">
        <v>-2.1222799999999999</v>
      </c>
      <c r="Q641">
        <v>53.738019999999999</v>
      </c>
      <c r="R641">
        <v>391963</v>
      </c>
      <c r="S641">
        <v>426721</v>
      </c>
      <c r="T641">
        <v>392031</v>
      </c>
      <c r="U641">
        <v>426855</v>
      </c>
      <c r="V641">
        <v>53.738019999999999</v>
      </c>
      <c r="W641">
        <v>53.736820000000002</v>
      </c>
      <c r="X641">
        <v>-2.1222799999999999</v>
      </c>
      <c r="Y641">
        <v>-2.12331</v>
      </c>
      <c r="AB641" t="s">
        <v>49</v>
      </c>
    </row>
    <row r="642" spans="1:28" x14ac:dyDescent="0.3">
      <c r="A642">
        <v>3955</v>
      </c>
      <c r="B642" t="s">
        <v>614</v>
      </c>
      <c r="C642" s="3">
        <v>6</v>
      </c>
      <c r="E642" s="2">
        <v>48</v>
      </c>
      <c r="F642" s="2" t="s">
        <v>623</v>
      </c>
      <c r="H642" s="1">
        <v>0.06</v>
      </c>
      <c r="J642" s="1" t="str">
        <f t="shared" si="21"/>
        <v/>
      </c>
      <c r="K642" s="1">
        <f t="shared" si="22"/>
        <v>0.06</v>
      </c>
      <c r="M642" s="3" t="s">
        <v>627</v>
      </c>
      <c r="N642">
        <v>53.738019999999999</v>
      </c>
      <c r="O642">
        <v>-2.1222799999999999</v>
      </c>
      <c r="P642">
        <v>-2.1217199999999998</v>
      </c>
      <c r="Q642">
        <v>53.738819999999997</v>
      </c>
      <c r="R642">
        <v>392031</v>
      </c>
      <c r="S642">
        <v>426855</v>
      </c>
      <c r="T642">
        <v>392068</v>
      </c>
      <c r="U642">
        <v>426944</v>
      </c>
      <c r="V642">
        <v>53.738819999999997</v>
      </c>
      <c r="W642">
        <v>53.738019999999999</v>
      </c>
      <c r="X642">
        <v>-2.1217199999999998</v>
      </c>
      <c r="Y642">
        <v>-2.1222799999999999</v>
      </c>
      <c r="AB642" t="s">
        <v>49</v>
      </c>
    </row>
    <row r="643" spans="1:28" x14ac:dyDescent="0.3">
      <c r="A643">
        <v>3957</v>
      </c>
      <c r="B643" t="s">
        <v>614</v>
      </c>
      <c r="C643" s="3">
        <v>6</v>
      </c>
      <c r="E643" s="2" t="s">
        <v>623</v>
      </c>
      <c r="F643" s="2" t="s">
        <v>164</v>
      </c>
      <c r="H643" s="1">
        <v>4.8000000000000001E-2</v>
      </c>
      <c r="J643" s="1" t="str">
        <f t="shared" si="21"/>
        <v/>
      </c>
      <c r="K643" s="1">
        <f t="shared" si="22"/>
        <v>4.8000000000000001E-2</v>
      </c>
      <c r="M643" s="3" t="s">
        <v>628</v>
      </c>
      <c r="N643">
        <v>53.738819999999997</v>
      </c>
      <c r="O643">
        <v>-2.1217199999999998</v>
      </c>
      <c r="P643">
        <v>-2.1206399999999999</v>
      </c>
      <c r="Q643">
        <v>53.73856</v>
      </c>
      <c r="R643">
        <v>392068</v>
      </c>
      <c r="S643">
        <v>426944</v>
      </c>
      <c r="T643">
        <v>392139</v>
      </c>
      <c r="U643">
        <v>426915</v>
      </c>
      <c r="V643">
        <v>53.738819999999997</v>
      </c>
      <c r="W643">
        <v>53.73856</v>
      </c>
      <c r="X643">
        <v>-2.1206399999999999</v>
      </c>
      <c r="Y643">
        <v>-2.1217199999999998</v>
      </c>
      <c r="AB643" t="s">
        <v>49</v>
      </c>
    </row>
    <row r="644" spans="1:28" x14ac:dyDescent="0.3">
      <c r="A644">
        <v>3958</v>
      </c>
      <c r="B644" t="s">
        <v>614</v>
      </c>
      <c r="C644" s="3">
        <v>6</v>
      </c>
      <c r="E644" s="2" t="s">
        <v>623</v>
      </c>
      <c r="F644" s="2" t="s">
        <v>56</v>
      </c>
      <c r="H644" s="1">
        <v>0.109</v>
      </c>
      <c r="J644" s="1" t="str">
        <f t="shared" si="21"/>
        <v/>
      </c>
      <c r="K644" s="1">
        <f t="shared" si="22"/>
        <v>0.109</v>
      </c>
      <c r="M644" s="3" t="s">
        <v>629</v>
      </c>
      <c r="N644">
        <v>53.739170000000001</v>
      </c>
      <c r="O644">
        <v>-2.12425</v>
      </c>
      <c r="P644">
        <v>-2.1217199999999998</v>
      </c>
      <c r="Q644">
        <v>53.738819999999997</v>
      </c>
      <c r="R644">
        <v>391901</v>
      </c>
      <c r="S644">
        <v>426983</v>
      </c>
      <c r="T644">
        <v>392068</v>
      </c>
      <c r="U644">
        <v>426944</v>
      </c>
      <c r="V644">
        <v>53.739170000000001</v>
      </c>
      <c r="W644">
        <v>53.738819999999997</v>
      </c>
      <c r="X644">
        <v>-2.1217199999999998</v>
      </c>
      <c r="Y644">
        <v>-2.12425</v>
      </c>
      <c r="AB644" t="s">
        <v>49</v>
      </c>
    </row>
    <row r="645" spans="1:28" x14ac:dyDescent="0.3">
      <c r="A645">
        <v>3961</v>
      </c>
      <c r="B645" t="s">
        <v>614</v>
      </c>
      <c r="C645" s="3">
        <v>6</v>
      </c>
      <c r="E645" s="2">
        <v>48</v>
      </c>
      <c r="F645" s="2" t="s">
        <v>217</v>
      </c>
      <c r="H645" s="1">
        <v>0.112</v>
      </c>
      <c r="J645" s="1" t="str">
        <f t="shared" si="21"/>
        <v/>
      </c>
      <c r="K645" s="1">
        <f t="shared" si="22"/>
        <v>0.112</v>
      </c>
      <c r="M645" s="3" t="s">
        <v>630</v>
      </c>
      <c r="N645">
        <v>53.739640000000001</v>
      </c>
      <c r="O645">
        <v>-2.13374</v>
      </c>
      <c r="P645">
        <v>-2.1330800000000001</v>
      </c>
      <c r="Q645">
        <v>53.73807</v>
      </c>
      <c r="R645">
        <v>391275</v>
      </c>
      <c r="S645">
        <v>427036</v>
      </c>
      <c r="T645">
        <v>391318</v>
      </c>
      <c r="U645">
        <v>426862</v>
      </c>
      <c r="V645">
        <v>53.739640000000001</v>
      </c>
      <c r="W645">
        <v>53.73807</v>
      </c>
      <c r="X645">
        <v>-2.1330800000000001</v>
      </c>
      <c r="Y645">
        <v>-2.13374</v>
      </c>
      <c r="AB645" t="s">
        <v>49</v>
      </c>
    </row>
    <row r="646" spans="1:28" x14ac:dyDescent="0.3">
      <c r="A646">
        <v>3964</v>
      </c>
      <c r="B646" t="s">
        <v>614</v>
      </c>
      <c r="C646" s="3">
        <v>6</v>
      </c>
      <c r="E646" s="2" t="s">
        <v>623</v>
      </c>
      <c r="F646" s="2" t="s">
        <v>46</v>
      </c>
      <c r="H646" s="1">
        <v>0.115</v>
      </c>
      <c r="J646" s="1" t="str">
        <f t="shared" si="21"/>
        <v/>
      </c>
      <c r="K646" s="1">
        <f t="shared" si="22"/>
        <v>0.115</v>
      </c>
      <c r="M646" s="3" t="s">
        <v>631</v>
      </c>
      <c r="N646">
        <v>53.734279999999998</v>
      </c>
      <c r="O646">
        <v>-2.1137199999999998</v>
      </c>
      <c r="P646">
        <v>-2.1116299999999999</v>
      </c>
      <c r="Q646">
        <v>53.733130000000003</v>
      </c>
      <c r="R646">
        <v>392595</v>
      </c>
      <c r="S646">
        <v>426438</v>
      </c>
      <c r="T646">
        <v>392732</v>
      </c>
      <c r="U646">
        <v>426310</v>
      </c>
      <c r="V646">
        <v>53.734279999999998</v>
      </c>
      <c r="W646">
        <v>53.733130000000003</v>
      </c>
      <c r="X646">
        <v>-2.1116299999999999</v>
      </c>
      <c r="Y646">
        <v>-2.1137199999999998</v>
      </c>
      <c r="AB646" t="s">
        <v>49</v>
      </c>
    </row>
    <row r="647" spans="1:28" x14ac:dyDescent="0.3">
      <c r="A647">
        <v>3965</v>
      </c>
      <c r="B647" t="s">
        <v>614</v>
      </c>
      <c r="C647" s="3">
        <v>6</v>
      </c>
      <c r="E647" s="2">
        <v>46</v>
      </c>
      <c r="F647" s="2" t="s">
        <v>50</v>
      </c>
      <c r="H647" s="1">
        <v>8.5000000000000006E-2</v>
      </c>
      <c r="J647" s="1" t="str">
        <f t="shared" si="21"/>
        <v/>
      </c>
      <c r="K647" s="1">
        <f t="shared" si="22"/>
        <v>8.5000000000000006E-2</v>
      </c>
      <c r="M647" s="3" t="s">
        <v>597</v>
      </c>
      <c r="N647">
        <v>53.734000000000002</v>
      </c>
      <c r="O647">
        <v>-2.1174200000000001</v>
      </c>
      <c r="P647">
        <v>-2.11673</v>
      </c>
      <c r="Q647">
        <v>53.735140000000001</v>
      </c>
      <c r="R647">
        <v>392351</v>
      </c>
      <c r="S647">
        <v>426407</v>
      </c>
      <c r="T647">
        <v>392396</v>
      </c>
      <c r="U647">
        <v>426534</v>
      </c>
      <c r="V647">
        <v>53.735140000000001</v>
      </c>
      <c r="W647">
        <v>53.734000000000002</v>
      </c>
      <c r="X647">
        <v>-2.11673</v>
      </c>
      <c r="Y647">
        <v>-2.1174200000000001</v>
      </c>
      <c r="AB647" t="s">
        <v>49</v>
      </c>
    </row>
    <row r="648" spans="1:28" x14ac:dyDescent="0.3">
      <c r="A648">
        <v>3966</v>
      </c>
      <c r="B648" t="s">
        <v>614</v>
      </c>
      <c r="C648" s="3">
        <v>6</v>
      </c>
      <c r="E648" s="2" t="s">
        <v>623</v>
      </c>
      <c r="F648" s="2" t="s">
        <v>222</v>
      </c>
      <c r="H648" s="1">
        <v>0.14099999999999999</v>
      </c>
      <c r="J648" s="1" t="str">
        <f t="shared" si="21"/>
        <v/>
      </c>
      <c r="K648" s="1">
        <f t="shared" si="22"/>
        <v>0.14099999999999999</v>
      </c>
      <c r="M648" s="3" t="s">
        <v>632</v>
      </c>
      <c r="N648">
        <v>53.735140000000001</v>
      </c>
      <c r="O648">
        <v>-2.11673</v>
      </c>
      <c r="P648">
        <v>-2.1137199999999998</v>
      </c>
      <c r="Q648">
        <v>53.734279999999998</v>
      </c>
      <c r="R648">
        <v>392396</v>
      </c>
      <c r="S648">
        <v>426534</v>
      </c>
      <c r="T648">
        <v>392595</v>
      </c>
      <c r="U648">
        <v>426438</v>
      </c>
      <c r="V648">
        <v>53.735140000000001</v>
      </c>
      <c r="W648">
        <v>53.734279999999998</v>
      </c>
      <c r="X648">
        <v>-2.1137199999999998</v>
      </c>
      <c r="Y648">
        <v>-2.11673</v>
      </c>
      <c r="AB648" t="s">
        <v>49</v>
      </c>
    </row>
    <row r="649" spans="1:28" x14ac:dyDescent="0.3">
      <c r="A649">
        <v>3968</v>
      </c>
      <c r="B649" t="s">
        <v>614</v>
      </c>
      <c r="C649" s="3">
        <v>6</v>
      </c>
      <c r="E649" s="2" t="s">
        <v>179</v>
      </c>
      <c r="F649" s="2" t="s">
        <v>164</v>
      </c>
      <c r="H649" s="1">
        <v>0.17699999999999999</v>
      </c>
      <c r="J649" s="1" t="str">
        <f t="shared" si="21"/>
        <v/>
      </c>
      <c r="K649" s="1">
        <f t="shared" si="22"/>
        <v>0.17699999999999999</v>
      </c>
      <c r="M649" s="3" t="s">
        <v>604</v>
      </c>
      <c r="N649">
        <v>53.725670000000001</v>
      </c>
      <c r="O649">
        <v>-2.0948799999999999</v>
      </c>
      <c r="P649">
        <v>-2.0969799999999998</v>
      </c>
      <c r="Q649">
        <v>53.72784</v>
      </c>
      <c r="R649">
        <v>393836</v>
      </c>
      <c r="S649">
        <v>425478</v>
      </c>
      <c r="T649">
        <v>393698</v>
      </c>
      <c r="U649">
        <v>425720</v>
      </c>
      <c r="V649">
        <v>53.72784</v>
      </c>
      <c r="W649">
        <v>53.725670000000001</v>
      </c>
      <c r="X649">
        <v>-2.0948799999999999</v>
      </c>
      <c r="Y649">
        <v>-2.0969799999999998</v>
      </c>
      <c r="AB649" t="s">
        <v>49</v>
      </c>
    </row>
    <row r="650" spans="1:28" x14ac:dyDescent="0.3">
      <c r="A650">
        <v>3970</v>
      </c>
      <c r="B650" t="s">
        <v>614</v>
      </c>
      <c r="C650" s="3">
        <v>6</v>
      </c>
      <c r="E650" s="2" t="s">
        <v>179</v>
      </c>
      <c r="F650" s="2" t="s">
        <v>56</v>
      </c>
      <c r="H650" s="1">
        <v>9.2999999999999999E-2</v>
      </c>
      <c r="J650" s="1" t="str">
        <f t="shared" si="21"/>
        <v/>
      </c>
      <c r="K650" s="1">
        <f t="shared" si="22"/>
        <v>9.2999999999999999E-2</v>
      </c>
      <c r="M650" s="3" t="s">
        <v>508</v>
      </c>
      <c r="N650">
        <v>53.725250000000003</v>
      </c>
      <c r="O650">
        <v>-2.0929099999999998</v>
      </c>
      <c r="P650">
        <v>-2.0948799999999999</v>
      </c>
      <c r="Q650">
        <v>53.725670000000001</v>
      </c>
      <c r="R650">
        <v>393966</v>
      </c>
      <c r="S650">
        <v>425431</v>
      </c>
      <c r="T650">
        <v>393836</v>
      </c>
      <c r="U650">
        <v>425478</v>
      </c>
      <c r="V650">
        <v>53.725670000000001</v>
      </c>
      <c r="W650">
        <v>53.725250000000003</v>
      </c>
      <c r="X650">
        <v>-2.0929099999999998</v>
      </c>
      <c r="Y650">
        <v>-2.0948799999999999</v>
      </c>
      <c r="AB650" t="s">
        <v>49</v>
      </c>
    </row>
    <row r="651" spans="1:28" x14ac:dyDescent="0.3">
      <c r="A651">
        <v>3982</v>
      </c>
      <c r="B651" t="s">
        <v>614</v>
      </c>
      <c r="C651" s="3">
        <v>6</v>
      </c>
      <c r="E651" s="2" t="s">
        <v>222</v>
      </c>
      <c r="F651" s="2" t="s">
        <v>53</v>
      </c>
      <c r="H651" s="1">
        <v>0.312</v>
      </c>
      <c r="J651" s="1" t="str">
        <f t="shared" si="21"/>
        <v/>
      </c>
      <c r="K651" s="1">
        <f t="shared" si="22"/>
        <v>0.312</v>
      </c>
      <c r="M651" s="3" t="s">
        <v>633</v>
      </c>
      <c r="N651">
        <v>53.726550000000003</v>
      </c>
      <c r="O651">
        <v>-2.0558100000000001</v>
      </c>
      <c r="P651">
        <v>-2.05783</v>
      </c>
      <c r="Q651">
        <v>53.72719</v>
      </c>
      <c r="R651">
        <v>396414</v>
      </c>
      <c r="S651">
        <v>425573</v>
      </c>
      <c r="T651">
        <v>396281</v>
      </c>
      <c r="U651">
        <v>425644</v>
      </c>
      <c r="V651">
        <v>53.728200000000001</v>
      </c>
      <c r="W651">
        <v>53.726550000000003</v>
      </c>
      <c r="X651">
        <v>-2.0545300000000002</v>
      </c>
      <c r="Y651">
        <v>-2.05783</v>
      </c>
      <c r="AB651" t="s">
        <v>49</v>
      </c>
    </row>
    <row r="652" spans="1:28" x14ac:dyDescent="0.3">
      <c r="A652">
        <v>3986</v>
      </c>
      <c r="B652" t="s">
        <v>614</v>
      </c>
      <c r="C652" s="3">
        <v>6</v>
      </c>
      <c r="E652" s="2" t="s">
        <v>258</v>
      </c>
      <c r="F652" s="2" t="s">
        <v>50</v>
      </c>
      <c r="H652" s="1">
        <v>4.8000000000000001E-2</v>
      </c>
      <c r="J652" s="1" t="str">
        <f t="shared" si="21"/>
        <v/>
      </c>
      <c r="K652" s="1">
        <f t="shared" si="22"/>
        <v>4.8000000000000001E-2</v>
      </c>
      <c r="M652" s="3" t="s">
        <v>634</v>
      </c>
      <c r="N652">
        <v>53.727679999999999</v>
      </c>
      <c r="O652">
        <v>-2.0981200000000002</v>
      </c>
      <c r="P652">
        <v>-2.0969799999999998</v>
      </c>
      <c r="Q652">
        <v>53.72784</v>
      </c>
      <c r="R652">
        <v>393623</v>
      </c>
      <c r="S652">
        <v>425702</v>
      </c>
      <c r="T652">
        <v>393698</v>
      </c>
      <c r="U652">
        <v>425720</v>
      </c>
      <c r="V652">
        <v>53.72784</v>
      </c>
      <c r="W652">
        <v>53.727679999999999</v>
      </c>
      <c r="X652">
        <v>-2.0969799999999998</v>
      </c>
      <c r="Y652">
        <v>-2.0981200000000002</v>
      </c>
      <c r="AB652" t="s">
        <v>49</v>
      </c>
    </row>
    <row r="653" spans="1:28" x14ac:dyDescent="0.3">
      <c r="A653">
        <v>3990</v>
      </c>
      <c r="B653" t="s">
        <v>614</v>
      </c>
      <c r="C653" s="3">
        <v>6</v>
      </c>
      <c r="E653" s="2">
        <v>88</v>
      </c>
      <c r="F653" s="2" t="s">
        <v>53</v>
      </c>
      <c r="H653" s="1">
        <v>0.13900000000000001</v>
      </c>
      <c r="J653" s="1" t="str">
        <f t="shared" si="21"/>
        <v/>
      </c>
      <c r="K653" s="1">
        <f t="shared" si="22"/>
        <v>0.13900000000000001</v>
      </c>
      <c r="M653" s="3" t="s">
        <v>330</v>
      </c>
      <c r="N653">
        <v>53.732349999999997</v>
      </c>
      <c r="O653">
        <v>-2.1205599999999998</v>
      </c>
      <c r="P653">
        <v>-2.11896</v>
      </c>
      <c r="Q653">
        <v>53.730600000000003</v>
      </c>
      <c r="R653">
        <v>392143</v>
      </c>
      <c r="S653">
        <v>426224</v>
      </c>
      <c r="T653">
        <v>392248</v>
      </c>
      <c r="U653">
        <v>426029</v>
      </c>
      <c r="V653">
        <v>53.732349999999997</v>
      </c>
      <c r="W653">
        <v>53.730600000000003</v>
      </c>
      <c r="X653">
        <v>-2.11896</v>
      </c>
      <c r="Y653">
        <v>-2.1205599999999998</v>
      </c>
      <c r="AB653" t="s">
        <v>49</v>
      </c>
    </row>
    <row r="654" spans="1:28" x14ac:dyDescent="0.3">
      <c r="A654">
        <v>3991</v>
      </c>
      <c r="B654" t="s">
        <v>614</v>
      </c>
      <c r="C654" s="3">
        <v>6</v>
      </c>
      <c r="E654" s="2">
        <v>46</v>
      </c>
      <c r="F654" s="2" t="s">
        <v>61</v>
      </c>
      <c r="H654" s="1">
        <v>7.3999999999999996E-2</v>
      </c>
      <c r="J654" s="1" t="str">
        <f t="shared" si="21"/>
        <v/>
      </c>
      <c r="K654" s="1">
        <f t="shared" si="22"/>
        <v>7.3999999999999996E-2</v>
      </c>
      <c r="M654" s="3" t="s">
        <v>567</v>
      </c>
      <c r="N654">
        <v>53.730600000000003</v>
      </c>
      <c r="O654">
        <v>-2.11896</v>
      </c>
      <c r="P654">
        <v>-2.1187200000000002</v>
      </c>
      <c r="Q654">
        <v>53.731560000000002</v>
      </c>
      <c r="R654">
        <v>392248</v>
      </c>
      <c r="S654">
        <v>426029</v>
      </c>
      <c r="T654">
        <v>392264</v>
      </c>
      <c r="U654">
        <v>426136</v>
      </c>
      <c r="V654">
        <v>53.731560000000002</v>
      </c>
      <c r="W654">
        <v>53.730600000000003</v>
      </c>
      <c r="X654">
        <v>-2.1187200000000002</v>
      </c>
      <c r="Y654">
        <v>-2.1190699999999998</v>
      </c>
      <c r="AB654" t="s">
        <v>49</v>
      </c>
    </row>
    <row r="655" spans="1:28" x14ac:dyDescent="0.3">
      <c r="A655">
        <v>3996</v>
      </c>
      <c r="B655" t="s">
        <v>614</v>
      </c>
      <c r="C655" s="3">
        <v>6</v>
      </c>
      <c r="E655" s="2" t="s">
        <v>179</v>
      </c>
      <c r="F655" s="2" t="s">
        <v>54</v>
      </c>
      <c r="H655" s="1">
        <v>1.7000000000000001E-2</v>
      </c>
      <c r="J655" s="1" t="str">
        <f t="shared" si="21"/>
        <v/>
      </c>
      <c r="K655" s="1">
        <f t="shared" si="22"/>
        <v>1.7000000000000001E-2</v>
      </c>
      <c r="M655" s="3" t="s">
        <v>607</v>
      </c>
      <c r="N655">
        <v>53.725180000000002</v>
      </c>
      <c r="O655">
        <v>-2.0924999999999998</v>
      </c>
      <c r="P655">
        <v>-2.0929099999999998</v>
      </c>
      <c r="Q655">
        <v>53.725250000000003</v>
      </c>
      <c r="R655">
        <v>393993</v>
      </c>
      <c r="S655">
        <v>425423</v>
      </c>
      <c r="T655">
        <v>393966</v>
      </c>
      <c r="U655">
        <v>425431</v>
      </c>
      <c r="V655">
        <v>53.725250000000003</v>
      </c>
      <c r="W655">
        <v>53.725180000000002</v>
      </c>
      <c r="X655">
        <v>-2.0924999999999998</v>
      </c>
      <c r="Y655">
        <v>-2.0929099999999998</v>
      </c>
      <c r="AB655" t="s">
        <v>49</v>
      </c>
    </row>
    <row r="656" spans="1:28" x14ac:dyDescent="0.3">
      <c r="A656">
        <v>3997</v>
      </c>
      <c r="B656" t="s">
        <v>614</v>
      </c>
      <c r="C656" s="3">
        <v>6</v>
      </c>
      <c r="E656" s="2" t="s">
        <v>179</v>
      </c>
      <c r="F656" s="2" t="s">
        <v>50</v>
      </c>
      <c r="H656" s="1">
        <v>2.1000000000000001E-2</v>
      </c>
      <c r="J656" s="1" t="str">
        <f t="shared" si="21"/>
        <v/>
      </c>
      <c r="K656" s="1">
        <f t="shared" si="22"/>
        <v>2.1000000000000001E-2</v>
      </c>
      <c r="M656" s="3" t="s">
        <v>606</v>
      </c>
      <c r="N656">
        <v>53.724899999999998</v>
      </c>
      <c r="O656">
        <v>-2.09239</v>
      </c>
      <c r="P656">
        <v>-2.0924999999999998</v>
      </c>
      <c r="Q656">
        <v>53.725180000000002</v>
      </c>
      <c r="R656">
        <v>394000</v>
      </c>
      <c r="S656">
        <v>425392</v>
      </c>
      <c r="T656">
        <v>393993</v>
      </c>
      <c r="U656">
        <v>425423</v>
      </c>
      <c r="V656">
        <v>53.725180000000002</v>
      </c>
      <c r="W656">
        <v>53.724899999999998</v>
      </c>
      <c r="X656">
        <v>-2.09239</v>
      </c>
      <c r="Y656">
        <v>-2.0924999999999998</v>
      </c>
      <c r="AB656" t="s">
        <v>49</v>
      </c>
    </row>
    <row r="657" spans="1:28" x14ac:dyDescent="0.3">
      <c r="A657">
        <v>4001</v>
      </c>
      <c r="B657" t="s">
        <v>614</v>
      </c>
      <c r="C657" s="3">
        <v>6</v>
      </c>
      <c r="E657" s="2">
        <v>97</v>
      </c>
      <c r="F657" s="2" t="s">
        <v>61</v>
      </c>
      <c r="H657" s="1">
        <v>0.20899999999999999</v>
      </c>
      <c r="J657" s="1" t="str">
        <f t="shared" si="21"/>
        <v/>
      </c>
      <c r="K657" s="1">
        <f t="shared" si="22"/>
        <v>0.20899999999999999</v>
      </c>
      <c r="M657" s="3" t="s">
        <v>635</v>
      </c>
      <c r="N657">
        <v>53.714579999999998</v>
      </c>
      <c r="O657">
        <v>-2.1492399999999998</v>
      </c>
      <c r="P657">
        <v>-2.1539199999999998</v>
      </c>
      <c r="Q657">
        <v>53.713679999999997</v>
      </c>
      <c r="R657">
        <v>390247</v>
      </c>
      <c r="S657">
        <v>424250</v>
      </c>
      <c r="T657">
        <v>389938</v>
      </c>
      <c r="U657">
        <v>424151</v>
      </c>
      <c r="V657">
        <v>53.714640000000003</v>
      </c>
      <c r="W657">
        <v>53.713679999999997</v>
      </c>
      <c r="X657">
        <v>-2.1492399999999998</v>
      </c>
      <c r="Y657">
        <v>-2.1539199999999998</v>
      </c>
      <c r="AB657" t="s">
        <v>49</v>
      </c>
    </row>
    <row r="658" spans="1:28" x14ac:dyDescent="0.3">
      <c r="A658">
        <v>4007</v>
      </c>
      <c r="B658" t="s">
        <v>443</v>
      </c>
      <c r="C658" s="3">
        <v>2</v>
      </c>
      <c r="E658" s="2">
        <v>68</v>
      </c>
      <c r="F658" s="2" t="s">
        <v>61</v>
      </c>
      <c r="H658" s="1">
        <v>1.9E-2</v>
      </c>
      <c r="J658" s="1" t="str">
        <f t="shared" si="21"/>
        <v/>
      </c>
      <c r="K658" s="1">
        <f t="shared" si="22"/>
        <v>1.9E-2</v>
      </c>
      <c r="M658" s="3" t="s">
        <v>264</v>
      </c>
      <c r="N658">
        <v>53.744070000000001</v>
      </c>
      <c r="O658">
        <v>-2.0552299999999999</v>
      </c>
      <c r="P658">
        <v>-2.05511</v>
      </c>
      <c r="Q658">
        <v>53.743810000000003</v>
      </c>
      <c r="R658">
        <v>396454</v>
      </c>
      <c r="S658">
        <v>427522</v>
      </c>
      <c r="T658">
        <v>396462</v>
      </c>
      <c r="U658">
        <v>427493</v>
      </c>
      <c r="V658">
        <v>53.744070000000001</v>
      </c>
      <c r="W658">
        <v>53.743810000000003</v>
      </c>
      <c r="X658">
        <v>-2.05511</v>
      </c>
      <c r="Y658">
        <v>-2.0552299999999999</v>
      </c>
      <c r="AB658" t="s">
        <v>49</v>
      </c>
    </row>
    <row r="659" spans="1:28" x14ac:dyDescent="0.3">
      <c r="A659">
        <v>4008</v>
      </c>
      <c r="B659" t="s">
        <v>443</v>
      </c>
      <c r="C659" s="3">
        <v>2</v>
      </c>
      <c r="E659" s="2">
        <v>68</v>
      </c>
      <c r="F659" s="2" t="s">
        <v>53</v>
      </c>
      <c r="H659" s="1">
        <v>0.105</v>
      </c>
      <c r="J659" s="1" t="str">
        <f t="shared" si="21"/>
        <v/>
      </c>
      <c r="K659" s="1">
        <f t="shared" si="22"/>
        <v>0.105</v>
      </c>
      <c r="M659" s="3" t="s">
        <v>636</v>
      </c>
      <c r="N659">
        <v>53.743810000000003</v>
      </c>
      <c r="O659">
        <v>-2.05511</v>
      </c>
      <c r="P659">
        <v>-2.0541</v>
      </c>
      <c r="Q659">
        <v>53.742379999999997</v>
      </c>
      <c r="R659">
        <v>396462</v>
      </c>
      <c r="S659">
        <v>427493</v>
      </c>
      <c r="T659">
        <v>396528</v>
      </c>
      <c r="U659">
        <v>427334</v>
      </c>
      <c r="V659">
        <v>53.743810000000003</v>
      </c>
      <c r="W659">
        <v>53.742379999999997</v>
      </c>
      <c r="X659">
        <v>-2.0541</v>
      </c>
      <c r="Y659">
        <v>-2.05511</v>
      </c>
      <c r="AB659" t="s">
        <v>49</v>
      </c>
    </row>
    <row r="660" spans="1:28" x14ac:dyDescent="0.3">
      <c r="A660">
        <v>4011</v>
      </c>
      <c r="B660" t="s">
        <v>443</v>
      </c>
      <c r="C660" s="3">
        <v>2</v>
      </c>
      <c r="E660" s="2" t="s">
        <v>214</v>
      </c>
      <c r="F660" s="2" t="s">
        <v>61</v>
      </c>
      <c r="H660" s="1">
        <v>0.247</v>
      </c>
      <c r="J660" s="1" t="str">
        <f t="shared" si="21"/>
        <v/>
      </c>
      <c r="K660" s="1">
        <f t="shared" si="22"/>
        <v>0.247</v>
      </c>
      <c r="M660" s="3" t="s">
        <v>637</v>
      </c>
      <c r="N660">
        <v>53.744059999999998</v>
      </c>
      <c r="O660">
        <v>-2.0819700000000001</v>
      </c>
      <c r="P660">
        <v>-2.0793900000000001</v>
      </c>
      <c r="Q660">
        <v>53.747280000000003</v>
      </c>
      <c r="R660">
        <v>394690</v>
      </c>
      <c r="S660">
        <v>427523</v>
      </c>
      <c r="T660">
        <v>394861</v>
      </c>
      <c r="U660">
        <v>427881</v>
      </c>
      <c r="V660">
        <v>53.747280000000003</v>
      </c>
      <c r="W660">
        <v>53.744059999999998</v>
      </c>
      <c r="X660">
        <v>-2.0793900000000001</v>
      </c>
      <c r="Y660">
        <v>-2.0819700000000001</v>
      </c>
      <c r="AB660" t="s">
        <v>49</v>
      </c>
    </row>
    <row r="661" spans="1:28" x14ac:dyDescent="0.3">
      <c r="A661">
        <v>4012</v>
      </c>
      <c r="B661" t="s">
        <v>443</v>
      </c>
      <c r="C661" s="3">
        <v>2</v>
      </c>
      <c r="E661" s="2">
        <v>47</v>
      </c>
      <c r="F661" s="2" t="s">
        <v>61</v>
      </c>
      <c r="H661" s="1">
        <v>0.06</v>
      </c>
      <c r="J661" s="1" t="str">
        <f t="shared" si="21"/>
        <v/>
      </c>
      <c r="K661" s="1">
        <f t="shared" si="22"/>
        <v>0.06</v>
      </c>
      <c r="M661" s="3" t="s">
        <v>638</v>
      </c>
      <c r="N661">
        <v>53.744239999999998</v>
      </c>
      <c r="O661">
        <v>-2.0777199999999998</v>
      </c>
      <c r="P661">
        <v>-2.07782</v>
      </c>
      <c r="Q661">
        <v>53.745109999999997</v>
      </c>
      <c r="R661">
        <v>394971</v>
      </c>
      <c r="S661">
        <v>427543</v>
      </c>
      <c r="T661">
        <v>394964</v>
      </c>
      <c r="U661">
        <v>427640</v>
      </c>
      <c r="V661">
        <v>53.745109999999997</v>
      </c>
      <c r="W661">
        <v>53.744239999999998</v>
      </c>
      <c r="X661">
        <v>-2.0777199999999998</v>
      </c>
      <c r="Y661">
        <v>-2.07782</v>
      </c>
      <c r="AB661" t="s">
        <v>49</v>
      </c>
    </row>
    <row r="662" spans="1:28" x14ac:dyDescent="0.3">
      <c r="A662">
        <v>4013</v>
      </c>
      <c r="B662" t="s">
        <v>443</v>
      </c>
      <c r="C662" s="3">
        <v>2</v>
      </c>
      <c r="E662" s="2">
        <v>49</v>
      </c>
      <c r="F662" s="2" t="s">
        <v>53</v>
      </c>
      <c r="H662" s="1">
        <v>0.153</v>
      </c>
      <c r="J662" s="1" t="str">
        <f t="shared" si="21"/>
        <v/>
      </c>
      <c r="K662" s="1">
        <f t="shared" si="22"/>
        <v>0.153</v>
      </c>
      <c r="M662" s="3" t="s">
        <v>639</v>
      </c>
      <c r="N662">
        <v>53.746589999999998</v>
      </c>
      <c r="O662">
        <v>-2.0749900000000001</v>
      </c>
      <c r="P662">
        <v>-2.0747900000000001</v>
      </c>
      <c r="Q662">
        <v>53.744390000000003</v>
      </c>
      <c r="R662">
        <v>395151</v>
      </c>
      <c r="S662">
        <v>427804</v>
      </c>
      <c r="T662">
        <v>395164</v>
      </c>
      <c r="U662">
        <v>427559</v>
      </c>
      <c r="V662">
        <v>53.746589999999998</v>
      </c>
      <c r="W662">
        <v>53.744390000000003</v>
      </c>
      <c r="X662">
        <v>-2.0747900000000001</v>
      </c>
      <c r="Y662">
        <v>-2.0749900000000001</v>
      </c>
      <c r="AB662" t="s">
        <v>49</v>
      </c>
    </row>
    <row r="663" spans="1:28" x14ac:dyDescent="0.3">
      <c r="A663">
        <v>4014</v>
      </c>
      <c r="B663" t="s">
        <v>443</v>
      </c>
      <c r="C663" s="3">
        <v>2</v>
      </c>
      <c r="E663" s="2">
        <v>47</v>
      </c>
      <c r="F663" s="2" t="s">
        <v>53</v>
      </c>
      <c r="H663" s="1">
        <v>0.14000000000000001</v>
      </c>
      <c r="J663" s="1" t="str">
        <f t="shared" si="21"/>
        <v/>
      </c>
      <c r="K663" s="1">
        <f t="shared" si="22"/>
        <v>0.14000000000000001</v>
      </c>
      <c r="M663" s="3" t="s">
        <v>640</v>
      </c>
      <c r="N663">
        <v>53.745109999999997</v>
      </c>
      <c r="O663">
        <v>-2.07782</v>
      </c>
      <c r="P663">
        <v>-2.0781800000000001</v>
      </c>
      <c r="Q663">
        <v>53.747100000000003</v>
      </c>
      <c r="R663">
        <v>394964</v>
      </c>
      <c r="S663">
        <v>427640</v>
      </c>
      <c r="T663">
        <v>394941</v>
      </c>
      <c r="U663">
        <v>427861</v>
      </c>
      <c r="V663">
        <v>53.747100000000003</v>
      </c>
      <c r="W663">
        <v>53.745109999999997</v>
      </c>
      <c r="X663">
        <v>-2.07782</v>
      </c>
      <c r="Y663">
        <v>-2.0781900000000002</v>
      </c>
      <c r="AB663" t="s">
        <v>49</v>
      </c>
    </row>
    <row r="664" spans="1:28" x14ac:dyDescent="0.3">
      <c r="A664">
        <v>4015</v>
      </c>
      <c r="B664" t="s">
        <v>443</v>
      </c>
      <c r="C664" s="3">
        <v>2</v>
      </c>
      <c r="E664" s="2" t="s">
        <v>512</v>
      </c>
      <c r="F664" s="2" t="s">
        <v>56</v>
      </c>
      <c r="H664" s="1">
        <v>9.8000000000000004E-2</v>
      </c>
      <c r="J664" s="1" t="str">
        <f t="shared" si="21"/>
        <v/>
      </c>
      <c r="K664" s="1">
        <f t="shared" si="22"/>
        <v>9.8000000000000004E-2</v>
      </c>
      <c r="M664" s="3" t="s">
        <v>641</v>
      </c>
      <c r="N664">
        <v>53.746589999999998</v>
      </c>
      <c r="O664">
        <v>-2.0749900000000001</v>
      </c>
      <c r="P664">
        <v>-2.0726499999999999</v>
      </c>
      <c r="Q664">
        <v>53.746250000000003</v>
      </c>
      <c r="R664">
        <v>395151</v>
      </c>
      <c r="S664">
        <v>427804</v>
      </c>
      <c r="T664">
        <v>395305</v>
      </c>
      <c r="U664">
        <v>427766</v>
      </c>
      <c r="V664">
        <v>53.746589999999998</v>
      </c>
      <c r="W664">
        <v>53.746250000000003</v>
      </c>
      <c r="X664">
        <v>-2.0726499999999999</v>
      </c>
      <c r="Y664">
        <v>-2.0749900000000001</v>
      </c>
      <c r="AB664" t="s">
        <v>49</v>
      </c>
    </row>
    <row r="665" spans="1:28" x14ac:dyDescent="0.3">
      <c r="A665">
        <v>4016</v>
      </c>
      <c r="B665" t="s">
        <v>443</v>
      </c>
      <c r="C665" s="3">
        <v>2</v>
      </c>
      <c r="E665" s="2" t="s">
        <v>512</v>
      </c>
      <c r="F665" s="2" t="s">
        <v>54</v>
      </c>
      <c r="H665" s="1">
        <v>0.13500000000000001</v>
      </c>
      <c r="J665" s="1" t="str">
        <f t="shared" si="21"/>
        <v/>
      </c>
      <c r="K665" s="1">
        <f t="shared" si="22"/>
        <v>0.13500000000000001</v>
      </c>
      <c r="M665" s="3" t="s">
        <v>642</v>
      </c>
      <c r="N665">
        <v>53.747100000000003</v>
      </c>
      <c r="O665">
        <v>-2.0781800000000001</v>
      </c>
      <c r="P665">
        <v>-2.0749900000000001</v>
      </c>
      <c r="Q665">
        <v>53.746589999999998</v>
      </c>
      <c r="R665">
        <v>394941</v>
      </c>
      <c r="S665">
        <v>427861</v>
      </c>
      <c r="T665">
        <v>395151</v>
      </c>
      <c r="U665">
        <v>427804</v>
      </c>
      <c r="V665">
        <v>53.747100000000003</v>
      </c>
      <c r="W665">
        <v>53.746589999999998</v>
      </c>
      <c r="X665">
        <v>-2.0749900000000001</v>
      </c>
      <c r="Y665">
        <v>-2.0781800000000001</v>
      </c>
      <c r="AB665" t="s">
        <v>49</v>
      </c>
    </row>
    <row r="666" spans="1:28" x14ac:dyDescent="0.3">
      <c r="A666">
        <v>4018</v>
      </c>
      <c r="B666" t="s">
        <v>443</v>
      </c>
      <c r="C666" s="3">
        <v>2</v>
      </c>
      <c r="E666" s="2" t="s">
        <v>512</v>
      </c>
      <c r="F666" s="2" t="s">
        <v>50</v>
      </c>
      <c r="H666" s="1">
        <v>5.0999999999999997E-2</v>
      </c>
      <c r="J666" s="1" t="str">
        <f t="shared" si="21"/>
        <v/>
      </c>
      <c r="K666" s="1">
        <f t="shared" si="22"/>
        <v>5.0999999999999997E-2</v>
      </c>
      <c r="M666" s="3" t="s">
        <v>643</v>
      </c>
      <c r="N666">
        <v>53.747280000000003</v>
      </c>
      <c r="O666">
        <v>-2.0793900000000001</v>
      </c>
      <c r="P666">
        <v>-2.0781800000000001</v>
      </c>
      <c r="Q666">
        <v>53.747100000000003</v>
      </c>
      <c r="R666">
        <v>394861</v>
      </c>
      <c r="S666">
        <v>427881</v>
      </c>
      <c r="T666">
        <v>394941</v>
      </c>
      <c r="U666">
        <v>427861</v>
      </c>
      <c r="V666">
        <v>53.747280000000003</v>
      </c>
      <c r="W666">
        <v>53.747100000000003</v>
      </c>
      <c r="X666">
        <v>-2.0781800000000001</v>
      </c>
      <c r="Y666">
        <v>-2.0793900000000001</v>
      </c>
      <c r="AB666" t="s">
        <v>49</v>
      </c>
    </row>
    <row r="667" spans="1:28" x14ac:dyDescent="0.3">
      <c r="A667">
        <v>4020</v>
      </c>
      <c r="B667" t="s">
        <v>614</v>
      </c>
      <c r="C667" s="3">
        <v>6</v>
      </c>
      <c r="E667" s="2">
        <v>170</v>
      </c>
      <c r="F667" s="2" t="s">
        <v>47</v>
      </c>
      <c r="H667" s="1">
        <v>8.1000000000000003E-2</v>
      </c>
      <c r="J667" s="1" t="str">
        <f t="shared" si="21"/>
        <v/>
      </c>
      <c r="K667" s="1">
        <f t="shared" si="22"/>
        <v>8.1000000000000003E-2</v>
      </c>
      <c r="M667" s="3" t="s">
        <v>238</v>
      </c>
      <c r="N667">
        <v>53.714559999999999</v>
      </c>
      <c r="O667">
        <v>-2.0489000000000002</v>
      </c>
      <c r="P667">
        <v>-2.04928</v>
      </c>
      <c r="Q667">
        <v>53.713419999999999</v>
      </c>
      <c r="R667">
        <v>396869</v>
      </c>
      <c r="S667">
        <v>424239</v>
      </c>
      <c r="T667">
        <v>396844</v>
      </c>
      <c r="U667">
        <v>424112</v>
      </c>
      <c r="V667">
        <v>53.714559999999999</v>
      </c>
      <c r="W667">
        <v>53.713419999999999</v>
      </c>
      <c r="X667">
        <v>-2.0489000000000002</v>
      </c>
      <c r="Y667">
        <v>-2.04928</v>
      </c>
      <c r="AB667" t="s">
        <v>49</v>
      </c>
    </row>
    <row r="668" spans="1:28" x14ac:dyDescent="0.3">
      <c r="A668">
        <v>4026</v>
      </c>
      <c r="B668" t="s">
        <v>614</v>
      </c>
      <c r="C668" s="3">
        <v>6</v>
      </c>
      <c r="E668" s="2">
        <v>190</v>
      </c>
      <c r="F668" s="2" t="s">
        <v>61</v>
      </c>
      <c r="H668" s="1">
        <v>0.11899999999999999</v>
      </c>
      <c r="J668" s="1" t="str">
        <f t="shared" si="21"/>
        <v/>
      </c>
      <c r="K668" s="1">
        <f t="shared" si="22"/>
        <v>0.11899999999999999</v>
      </c>
      <c r="M668" s="3" t="s">
        <v>644</v>
      </c>
      <c r="N668">
        <v>53.720939999999999</v>
      </c>
      <c r="O668">
        <v>-2.0944199999999999</v>
      </c>
      <c r="P668">
        <v>-2.0931700000000002</v>
      </c>
      <c r="Q668">
        <v>53.722450000000002</v>
      </c>
      <c r="R668">
        <v>393866</v>
      </c>
      <c r="S668">
        <v>424952</v>
      </c>
      <c r="T668">
        <v>393949</v>
      </c>
      <c r="U668">
        <v>425120</v>
      </c>
      <c r="V668">
        <v>53.722450000000002</v>
      </c>
      <c r="W668">
        <v>53.720939999999999</v>
      </c>
      <c r="X668">
        <v>-2.0931700000000002</v>
      </c>
      <c r="Y668">
        <v>-2.0944199999999999</v>
      </c>
      <c r="AB668" t="s">
        <v>49</v>
      </c>
    </row>
    <row r="669" spans="1:28" x14ac:dyDescent="0.3">
      <c r="A669">
        <v>4028</v>
      </c>
      <c r="B669" t="s">
        <v>614</v>
      </c>
      <c r="C669" s="3">
        <v>6</v>
      </c>
      <c r="E669" s="2">
        <v>190</v>
      </c>
      <c r="F669" s="2" t="s">
        <v>53</v>
      </c>
      <c r="H669" s="1">
        <v>0.254</v>
      </c>
      <c r="J669" s="1" t="str">
        <f t="shared" si="21"/>
        <v/>
      </c>
      <c r="K669" s="1">
        <f t="shared" si="22"/>
        <v>0.254</v>
      </c>
      <c r="M669" s="3" t="s">
        <v>645</v>
      </c>
      <c r="N669">
        <v>53.722450000000002</v>
      </c>
      <c r="O669">
        <v>-2.0931700000000002</v>
      </c>
      <c r="P669">
        <v>-2.0924999999999998</v>
      </c>
      <c r="Q669">
        <v>53.725180000000002</v>
      </c>
      <c r="R669">
        <v>393949</v>
      </c>
      <c r="S669">
        <v>425120</v>
      </c>
      <c r="T669">
        <v>393993</v>
      </c>
      <c r="U669">
        <v>425423</v>
      </c>
      <c r="V669">
        <v>53.725180000000002</v>
      </c>
      <c r="W669">
        <v>53.722450000000002</v>
      </c>
      <c r="X669">
        <v>-2.0924399999999999</v>
      </c>
      <c r="Y669">
        <v>-2.0937000000000001</v>
      </c>
      <c r="AB669" t="s">
        <v>49</v>
      </c>
    </row>
    <row r="670" spans="1:28" x14ac:dyDescent="0.3">
      <c r="A670">
        <v>4029</v>
      </c>
      <c r="B670" t="s">
        <v>614</v>
      </c>
      <c r="C670" s="3">
        <v>6</v>
      </c>
      <c r="E670" s="2" t="s">
        <v>181</v>
      </c>
      <c r="F670" s="2" t="s">
        <v>53</v>
      </c>
      <c r="H670" s="1">
        <v>0.20599999999999999</v>
      </c>
      <c r="J670" s="1" t="str">
        <f t="shared" si="21"/>
        <v/>
      </c>
      <c r="K670" s="1">
        <f t="shared" si="22"/>
        <v>0.20599999999999999</v>
      </c>
      <c r="M670" s="3" t="s">
        <v>190</v>
      </c>
      <c r="N670">
        <v>53.722749999999998</v>
      </c>
      <c r="O670">
        <v>-2.0904099999999999</v>
      </c>
      <c r="P670">
        <v>-2.0931700000000002</v>
      </c>
      <c r="Q670">
        <v>53.722450000000002</v>
      </c>
      <c r="R670">
        <v>394131</v>
      </c>
      <c r="S670">
        <v>425153</v>
      </c>
      <c r="T670">
        <v>393949</v>
      </c>
      <c r="U670">
        <v>425120</v>
      </c>
      <c r="V670">
        <v>53.722749999999998</v>
      </c>
      <c r="W670">
        <v>53.721640000000001</v>
      </c>
      <c r="X670">
        <v>-2.0903700000000001</v>
      </c>
      <c r="Y670">
        <v>-2.0931700000000002</v>
      </c>
      <c r="AB670" t="s">
        <v>49</v>
      </c>
    </row>
    <row r="671" spans="1:28" x14ac:dyDescent="0.3">
      <c r="A671">
        <v>4039</v>
      </c>
      <c r="B671" t="s">
        <v>614</v>
      </c>
      <c r="C671" s="3">
        <v>6</v>
      </c>
      <c r="E671" s="2">
        <v>48</v>
      </c>
      <c r="F671" s="2" t="s">
        <v>164</v>
      </c>
      <c r="H671" s="1">
        <v>4.2999999999999997E-2</v>
      </c>
      <c r="J671" s="1" t="str">
        <f t="shared" si="21"/>
        <v/>
      </c>
      <c r="K671" s="1">
        <f t="shared" si="22"/>
        <v>4.2999999999999997E-2</v>
      </c>
      <c r="M671" s="3" t="s">
        <v>646</v>
      </c>
      <c r="N671">
        <v>53.740090000000002</v>
      </c>
      <c r="O671">
        <v>-2.1343999999999999</v>
      </c>
      <c r="P671">
        <v>-2.13375</v>
      </c>
      <c r="Q671">
        <v>53.739640000000001</v>
      </c>
      <c r="R671">
        <v>391232</v>
      </c>
      <c r="S671">
        <v>427087</v>
      </c>
      <c r="T671">
        <v>391274</v>
      </c>
      <c r="U671">
        <v>427036</v>
      </c>
      <c r="V671">
        <v>53.740090000000002</v>
      </c>
      <c r="W671">
        <v>53.739640000000001</v>
      </c>
      <c r="X671">
        <v>-2.13375</v>
      </c>
      <c r="Y671">
        <v>-2.1343999999999999</v>
      </c>
      <c r="AB671" t="s">
        <v>49</v>
      </c>
    </row>
    <row r="672" spans="1:28" x14ac:dyDescent="0.3">
      <c r="A672">
        <v>4042</v>
      </c>
      <c r="B672" t="s">
        <v>443</v>
      </c>
      <c r="C672" s="3">
        <v>2</v>
      </c>
      <c r="E672" s="2" t="s">
        <v>54</v>
      </c>
      <c r="F672" s="2" t="s">
        <v>56</v>
      </c>
      <c r="H672" s="1">
        <v>0.13100000000000001</v>
      </c>
      <c r="J672" s="1" t="str">
        <f t="shared" si="21"/>
        <v/>
      </c>
      <c r="K672" s="1">
        <f t="shared" si="22"/>
        <v>0.13100000000000001</v>
      </c>
      <c r="M672" s="3" t="s">
        <v>647</v>
      </c>
      <c r="N672">
        <v>53.75947</v>
      </c>
      <c r="O672">
        <v>-2.0757699999999999</v>
      </c>
      <c r="P672">
        <v>-2.0741499999999999</v>
      </c>
      <c r="Q672">
        <v>53.758139999999997</v>
      </c>
      <c r="R672">
        <v>395101</v>
      </c>
      <c r="S672">
        <v>429237</v>
      </c>
      <c r="T672">
        <v>395208</v>
      </c>
      <c r="U672">
        <v>429089</v>
      </c>
      <c r="V672">
        <v>53.75947</v>
      </c>
      <c r="W672">
        <v>53.758130000000001</v>
      </c>
      <c r="X672">
        <v>-2.0741499999999999</v>
      </c>
      <c r="Y672">
        <v>-2.0757699999999999</v>
      </c>
      <c r="AB672" t="s">
        <v>49</v>
      </c>
    </row>
    <row r="673" spans="1:28" x14ac:dyDescent="0.3">
      <c r="A673">
        <v>4045</v>
      </c>
      <c r="B673" t="s">
        <v>614</v>
      </c>
      <c r="C673" s="3">
        <v>6</v>
      </c>
      <c r="E673" s="2">
        <v>58</v>
      </c>
      <c r="F673" s="2" t="s">
        <v>47</v>
      </c>
      <c r="H673" s="1">
        <v>7.2999999999999995E-2</v>
      </c>
      <c r="J673" s="1" t="str">
        <f t="shared" si="21"/>
        <v/>
      </c>
      <c r="K673" s="1">
        <f t="shared" si="22"/>
        <v>7.2999999999999995E-2</v>
      </c>
      <c r="M673" s="3" t="s">
        <v>558</v>
      </c>
      <c r="N673">
        <v>53.735999999999997</v>
      </c>
      <c r="O673">
        <v>-2.1396999999999999</v>
      </c>
      <c r="P673">
        <v>-2.1398999999999999</v>
      </c>
      <c r="Q673">
        <v>53.734960000000001</v>
      </c>
      <c r="R673">
        <v>390881</v>
      </c>
      <c r="S673">
        <v>426632</v>
      </c>
      <c r="T673">
        <v>390868</v>
      </c>
      <c r="U673">
        <v>426517</v>
      </c>
      <c r="V673">
        <v>53.735999999999997</v>
      </c>
      <c r="W673">
        <v>53.734960000000001</v>
      </c>
      <c r="X673">
        <v>-2.1396999999999999</v>
      </c>
      <c r="Y673">
        <v>-2.1398999999999999</v>
      </c>
      <c r="AB673" t="s">
        <v>49</v>
      </c>
    </row>
    <row r="674" spans="1:28" x14ac:dyDescent="0.3">
      <c r="A674">
        <v>4060</v>
      </c>
      <c r="B674" t="s">
        <v>443</v>
      </c>
      <c r="C674" s="3">
        <v>2</v>
      </c>
      <c r="E674" s="2">
        <v>86</v>
      </c>
      <c r="F674" s="2" t="s">
        <v>50</v>
      </c>
      <c r="H674" s="1">
        <v>6.8000000000000005E-2</v>
      </c>
      <c r="J674" s="1" t="str">
        <f t="shared" si="21"/>
        <v/>
      </c>
      <c r="K674" s="1">
        <f t="shared" si="22"/>
        <v>6.8000000000000005E-2</v>
      </c>
      <c r="M674" s="3" t="s">
        <v>648</v>
      </c>
      <c r="N674">
        <v>53.744970000000002</v>
      </c>
      <c r="O674">
        <v>-2.0683199999999999</v>
      </c>
      <c r="P674">
        <v>-2.0686300000000002</v>
      </c>
      <c r="Q674">
        <v>53.744030000000002</v>
      </c>
      <c r="R674">
        <v>395591</v>
      </c>
      <c r="S674">
        <v>427623</v>
      </c>
      <c r="T674">
        <v>395570</v>
      </c>
      <c r="U674">
        <v>427519</v>
      </c>
      <c r="V674">
        <v>53.744970000000002</v>
      </c>
      <c r="W674">
        <v>53.744030000000002</v>
      </c>
      <c r="X674">
        <v>-2.0683199999999999</v>
      </c>
      <c r="Y674">
        <v>-2.0686300000000002</v>
      </c>
      <c r="AB674" t="s">
        <v>49</v>
      </c>
    </row>
    <row r="675" spans="1:28" x14ac:dyDescent="0.3">
      <c r="A675">
        <v>4061</v>
      </c>
      <c r="B675" t="s">
        <v>443</v>
      </c>
      <c r="C675" s="3">
        <v>2</v>
      </c>
      <c r="E675" s="2">
        <v>86</v>
      </c>
      <c r="F675" s="2" t="s">
        <v>56</v>
      </c>
      <c r="H675" s="1">
        <v>8.2000000000000003E-2</v>
      </c>
      <c r="J675" s="1" t="str">
        <f t="shared" si="21"/>
        <v/>
      </c>
      <c r="K675" s="1">
        <f t="shared" si="22"/>
        <v>8.2000000000000003E-2</v>
      </c>
      <c r="M675" s="3" t="s">
        <v>649</v>
      </c>
      <c r="N675">
        <v>53.744669999999999</v>
      </c>
      <c r="O675">
        <v>-2.06541</v>
      </c>
      <c r="P675">
        <v>-2.0647600000000002</v>
      </c>
      <c r="Q675">
        <v>53.745600000000003</v>
      </c>
      <c r="R675">
        <v>395783</v>
      </c>
      <c r="S675">
        <v>427590</v>
      </c>
      <c r="T675">
        <v>395826</v>
      </c>
      <c r="U675">
        <v>427693</v>
      </c>
      <c r="V675">
        <v>53.745600000000003</v>
      </c>
      <c r="W675">
        <v>53.744669999999999</v>
      </c>
      <c r="X675">
        <v>-2.0647600000000002</v>
      </c>
      <c r="Y675">
        <v>-2.06555</v>
      </c>
      <c r="AB675" t="s">
        <v>49</v>
      </c>
    </row>
    <row r="676" spans="1:28" x14ac:dyDescent="0.3">
      <c r="A676">
        <v>4062</v>
      </c>
      <c r="B676" t="s">
        <v>443</v>
      </c>
      <c r="C676" s="3">
        <v>2</v>
      </c>
      <c r="E676" s="2">
        <v>86</v>
      </c>
      <c r="F676" s="2" t="s">
        <v>54</v>
      </c>
      <c r="H676" s="1">
        <v>0.12</v>
      </c>
      <c r="J676" s="1" t="str">
        <f t="shared" si="21"/>
        <v/>
      </c>
      <c r="K676" s="1">
        <f t="shared" si="22"/>
        <v>0.12</v>
      </c>
      <c r="M676" s="3" t="s">
        <v>650</v>
      </c>
      <c r="N676">
        <v>53.744970000000002</v>
      </c>
      <c r="O676">
        <v>-2.0683199999999999</v>
      </c>
      <c r="P676">
        <v>-2.06541</v>
      </c>
      <c r="Q676">
        <v>53.744669999999999</v>
      </c>
      <c r="R676">
        <v>395591</v>
      </c>
      <c r="S676">
        <v>427623</v>
      </c>
      <c r="T676">
        <v>395783</v>
      </c>
      <c r="U676">
        <v>427590</v>
      </c>
      <c r="V676">
        <v>53.744970000000002</v>
      </c>
      <c r="W676">
        <v>53.744669999999999</v>
      </c>
      <c r="X676">
        <v>-2.06541</v>
      </c>
      <c r="Y676">
        <v>-2.0683199999999999</v>
      </c>
      <c r="AB676" t="s">
        <v>49</v>
      </c>
    </row>
    <row r="677" spans="1:28" x14ac:dyDescent="0.3">
      <c r="A677">
        <v>4063</v>
      </c>
      <c r="B677" t="s">
        <v>443</v>
      </c>
      <c r="C677" s="3">
        <v>2</v>
      </c>
      <c r="E677" s="2">
        <v>86</v>
      </c>
      <c r="F677" s="2" t="s">
        <v>47</v>
      </c>
      <c r="H677" s="1">
        <v>2.5000000000000001E-2</v>
      </c>
      <c r="J677" s="1" t="str">
        <f t="shared" si="21"/>
        <v/>
      </c>
      <c r="K677" s="1">
        <f t="shared" si="22"/>
        <v>2.5000000000000001E-2</v>
      </c>
      <c r="M677" s="3" t="s">
        <v>651</v>
      </c>
      <c r="N677">
        <v>53.74532</v>
      </c>
      <c r="O677">
        <v>-2.06833</v>
      </c>
      <c r="P677">
        <v>-2.0683199999999999</v>
      </c>
      <c r="Q677">
        <v>53.744970000000002</v>
      </c>
      <c r="R677">
        <v>395590</v>
      </c>
      <c r="S677">
        <v>427662</v>
      </c>
      <c r="T677">
        <v>395591</v>
      </c>
      <c r="U677">
        <v>427623</v>
      </c>
      <c r="V677">
        <v>53.74532</v>
      </c>
      <c r="W677">
        <v>53.744970000000002</v>
      </c>
      <c r="X677">
        <v>-2.0682999999999998</v>
      </c>
      <c r="Y677">
        <v>-2.06833</v>
      </c>
      <c r="AB677" t="s">
        <v>49</v>
      </c>
    </row>
    <row r="678" spans="1:28" x14ac:dyDescent="0.3">
      <c r="A678">
        <v>4064</v>
      </c>
      <c r="B678" t="s">
        <v>443</v>
      </c>
      <c r="C678" s="3">
        <v>2</v>
      </c>
      <c r="E678" s="2">
        <v>86</v>
      </c>
      <c r="F678" s="2" t="s">
        <v>61</v>
      </c>
      <c r="H678" s="1">
        <v>8.2000000000000003E-2</v>
      </c>
      <c r="J678" s="1" t="str">
        <f t="shared" ref="J678:J741" si="23">IF(NOT(ISBLANK(I678)), (H678), "")</f>
        <v/>
      </c>
      <c r="K678" s="1">
        <f t="shared" ref="K678:K741" si="24">IF((ISBLANK(I678)), (H678), "")</f>
        <v>8.2000000000000003E-2</v>
      </c>
      <c r="M678" s="3" t="s">
        <v>652</v>
      </c>
      <c r="N678">
        <v>53.745829999999998</v>
      </c>
      <c r="O678">
        <v>-2.0695899999999998</v>
      </c>
      <c r="P678">
        <v>-2.06833</v>
      </c>
      <c r="Q678">
        <v>53.74532</v>
      </c>
      <c r="R678">
        <v>395507</v>
      </c>
      <c r="S678">
        <v>427719</v>
      </c>
      <c r="T678">
        <v>395590</v>
      </c>
      <c r="U678">
        <v>427662</v>
      </c>
      <c r="V678">
        <v>53.745829999999998</v>
      </c>
      <c r="W678">
        <v>53.74532</v>
      </c>
      <c r="X678">
        <v>-2.06833</v>
      </c>
      <c r="Y678">
        <v>-2.06975</v>
      </c>
      <c r="AB678" t="s">
        <v>49</v>
      </c>
    </row>
    <row r="679" spans="1:28" x14ac:dyDescent="0.3">
      <c r="A679">
        <v>4067</v>
      </c>
      <c r="B679" t="s">
        <v>614</v>
      </c>
      <c r="C679" s="3">
        <v>6</v>
      </c>
      <c r="E679" s="2">
        <v>48</v>
      </c>
      <c r="F679" s="2" t="s">
        <v>56</v>
      </c>
      <c r="H679" s="1">
        <v>0.107</v>
      </c>
      <c r="J679" s="1" t="str">
        <f t="shared" si="23"/>
        <v/>
      </c>
      <c r="K679" s="1">
        <f t="shared" si="24"/>
        <v>0.107</v>
      </c>
      <c r="M679" s="3" t="s">
        <v>653</v>
      </c>
      <c r="N679">
        <v>53.740609999999997</v>
      </c>
      <c r="O679">
        <v>-2.1368299999999998</v>
      </c>
      <c r="P679">
        <v>-2.1343999999999999</v>
      </c>
      <c r="Q679">
        <v>53.740090000000002</v>
      </c>
      <c r="R679">
        <v>391071</v>
      </c>
      <c r="S679">
        <v>427145</v>
      </c>
      <c r="T679">
        <v>391232</v>
      </c>
      <c r="U679">
        <v>427087</v>
      </c>
      <c r="V679">
        <v>53.740609999999997</v>
      </c>
      <c r="W679">
        <v>53.740090000000002</v>
      </c>
      <c r="X679">
        <v>-2.1343999999999999</v>
      </c>
      <c r="Y679">
        <v>-2.1368299999999998</v>
      </c>
      <c r="AB679" t="s">
        <v>49</v>
      </c>
    </row>
    <row r="680" spans="1:28" x14ac:dyDescent="0.3">
      <c r="A680">
        <v>4069</v>
      </c>
      <c r="B680" t="s">
        <v>614</v>
      </c>
      <c r="C680" s="3">
        <v>6</v>
      </c>
      <c r="E680" s="2">
        <v>48</v>
      </c>
      <c r="F680" s="2" t="s">
        <v>54</v>
      </c>
      <c r="H680" s="1">
        <v>7.8E-2</v>
      </c>
      <c r="J680" s="1" t="str">
        <f t="shared" si="23"/>
        <v/>
      </c>
      <c r="K680" s="1">
        <f t="shared" si="24"/>
        <v>7.8E-2</v>
      </c>
      <c r="M680" s="3" t="s">
        <v>654</v>
      </c>
      <c r="N680">
        <v>53.741540000000001</v>
      </c>
      <c r="O680">
        <v>-2.1379000000000001</v>
      </c>
      <c r="P680">
        <v>-2.1368299999999998</v>
      </c>
      <c r="Q680">
        <v>53.740609999999997</v>
      </c>
      <c r="R680">
        <v>391001</v>
      </c>
      <c r="S680">
        <v>427248</v>
      </c>
      <c r="T680">
        <v>391071</v>
      </c>
      <c r="U680">
        <v>427145</v>
      </c>
      <c r="V680">
        <v>53.741540000000001</v>
      </c>
      <c r="W680">
        <v>53.740609999999997</v>
      </c>
      <c r="X680">
        <v>-2.1368299999999998</v>
      </c>
      <c r="Y680">
        <v>-2.1379000000000001</v>
      </c>
      <c r="AB680" t="s">
        <v>49</v>
      </c>
    </row>
    <row r="681" spans="1:28" x14ac:dyDescent="0.3">
      <c r="A681">
        <v>4099</v>
      </c>
      <c r="B681" t="s">
        <v>614</v>
      </c>
      <c r="C681" s="3">
        <v>6</v>
      </c>
      <c r="E681" s="2">
        <v>48</v>
      </c>
      <c r="F681" s="2" t="s">
        <v>231</v>
      </c>
      <c r="H681" s="1">
        <v>0.12</v>
      </c>
      <c r="J681" s="1" t="str">
        <f t="shared" si="23"/>
        <v/>
      </c>
      <c r="K681" s="1">
        <f t="shared" si="24"/>
        <v>0.12</v>
      </c>
      <c r="M681" s="3" t="s">
        <v>655</v>
      </c>
      <c r="N681">
        <v>53.73753</v>
      </c>
      <c r="O681">
        <v>-2.1304400000000001</v>
      </c>
      <c r="P681">
        <v>-2.1277599999999999</v>
      </c>
      <c r="Q681">
        <v>53.737020000000001</v>
      </c>
      <c r="R681">
        <v>391492</v>
      </c>
      <c r="S681">
        <v>426801</v>
      </c>
      <c r="T681">
        <v>391669</v>
      </c>
      <c r="U681">
        <v>426744</v>
      </c>
      <c r="V681">
        <v>53.73753</v>
      </c>
      <c r="W681">
        <v>53.737020000000001</v>
      </c>
      <c r="X681">
        <v>-2.1277599999999999</v>
      </c>
      <c r="Y681">
        <v>-2.1304400000000001</v>
      </c>
      <c r="AB681" t="s">
        <v>49</v>
      </c>
    </row>
    <row r="682" spans="1:28" x14ac:dyDescent="0.3">
      <c r="A682">
        <v>4108</v>
      </c>
      <c r="B682" t="s">
        <v>614</v>
      </c>
      <c r="C682" s="3">
        <v>6</v>
      </c>
      <c r="E682" s="2" t="s">
        <v>192</v>
      </c>
      <c r="F682" s="2" t="s">
        <v>50</v>
      </c>
      <c r="H682" s="1">
        <v>4.1000000000000002E-2</v>
      </c>
      <c r="J682" s="1" t="str">
        <f t="shared" si="23"/>
        <v/>
      </c>
      <c r="K682" s="1">
        <f t="shared" si="24"/>
        <v>4.1000000000000002E-2</v>
      </c>
      <c r="M682" s="3" t="s">
        <v>656</v>
      </c>
      <c r="N682">
        <v>53.727730000000001</v>
      </c>
      <c r="O682">
        <v>-2.0807699999999998</v>
      </c>
      <c r="P682">
        <v>-2.0805500000000001</v>
      </c>
      <c r="Q682">
        <v>53.727150000000002</v>
      </c>
      <c r="R682">
        <v>394767</v>
      </c>
      <c r="S682">
        <v>425706</v>
      </c>
      <c r="T682">
        <v>394782</v>
      </c>
      <c r="U682">
        <v>425642</v>
      </c>
      <c r="V682">
        <v>53.727730000000001</v>
      </c>
      <c r="W682">
        <v>53.727150000000002</v>
      </c>
      <c r="X682">
        <v>-2.0805500000000001</v>
      </c>
      <c r="Y682">
        <v>-2.0807699999999998</v>
      </c>
      <c r="AB682" t="s">
        <v>49</v>
      </c>
    </row>
    <row r="683" spans="1:28" x14ac:dyDescent="0.3">
      <c r="A683">
        <v>4109</v>
      </c>
      <c r="B683" t="s">
        <v>614</v>
      </c>
      <c r="C683" s="3">
        <v>6</v>
      </c>
      <c r="E683" s="2" t="s">
        <v>192</v>
      </c>
      <c r="F683" s="2" t="s">
        <v>56</v>
      </c>
      <c r="H683" s="1">
        <v>9.5000000000000001E-2</v>
      </c>
      <c r="J683" s="1" t="str">
        <f t="shared" si="23"/>
        <v/>
      </c>
      <c r="K683" s="1">
        <f t="shared" si="24"/>
        <v>9.5000000000000001E-2</v>
      </c>
      <c r="M683" s="3" t="s">
        <v>657</v>
      </c>
      <c r="N683">
        <v>53.72672</v>
      </c>
      <c r="O683">
        <v>-2.0805699999999998</v>
      </c>
      <c r="P683">
        <v>-2.0800999999999998</v>
      </c>
      <c r="Q683">
        <v>53.725450000000002</v>
      </c>
      <c r="R683">
        <v>394781</v>
      </c>
      <c r="S683">
        <v>425594</v>
      </c>
      <c r="T683">
        <v>394811</v>
      </c>
      <c r="U683">
        <v>425452</v>
      </c>
      <c r="V683">
        <v>53.72672</v>
      </c>
      <c r="W683">
        <v>53.725450000000002</v>
      </c>
      <c r="X683">
        <v>-2.0800999999999998</v>
      </c>
      <c r="Y683">
        <v>-2.0806300000000002</v>
      </c>
      <c r="AB683" t="s">
        <v>49</v>
      </c>
    </row>
    <row r="684" spans="1:28" x14ac:dyDescent="0.3">
      <c r="A684">
        <v>4111</v>
      </c>
      <c r="B684" t="s">
        <v>614</v>
      </c>
      <c r="C684" s="3">
        <v>6</v>
      </c>
      <c r="E684" s="2" t="s">
        <v>192</v>
      </c>
      <c r="F684" s="2" t="s">
        <v>54</v>
      </c>
      <c r="H684" s="1">
        <v>3.1E-2</v>
      </c>
      <c r="J684" s="1" t="str">
        <f t="shared" si="23"/>
        <v/>
      </c>
      <c r="K684" s="1">
        <f t="shared" si="24"/>
        <v>3.1E-2</v>
      </c>
      <c r="M684" s="3" t="s">
        <v>518</v>
      </c>
      <c r="N684">
        <v>53.727150000000002</v>
      </c>
      <c r="O684">
        <v>-2.0805500000000001</v>
      </c>
      <c r="P684">
        <v>-2.0805699999999998</v>
      </c>
      <c r="Q684">
        <v>53.72672</v>
      </c>
      <c r="R684">
        <v>394782</v>
      </c>
      <c r="S684">
        <v>425642</v>
      </c>
      <c r="T684">
        <v>394781</v>
      </c>
      <c r="U684">
        <v>425594</v>
      </c>
      <c r="V684">
        <v>53.727150000000002</v>
      </c>
      <c r="W684">
        <v>53.72672</v>
      </c>
      <c r="X684">
        <v>-2.08046</v>
      </c>
      <c r="Y684">
        <v>-2.0805699999999998</v>
      </c>
      <c r="AB684" t="s">
        <v>49</v>
      </c>
    </row>
    <row r="685" spans="1:28" x14ac:dyDescent="0.3">
      <c r="A685">
        <v>4118</v>
      </c>
      <c r="B685" t="s">
        <v>443</v>
      </c>
      <c r="C685" s="3">
        <v>2</v>
      </c>
      <c r="E685" s="2">
        <v>68</v>
      </c>
      <c r="F685" s="2" t="s">
        <v>47</v>
      </c>
      <c r="H685" s="1">
        <v>5.8000000000000003E-2</v>
      </c>
      <c r="J685" s="1" t="str">
        <f t="shared" si="23"/>
        <v/>
      </c>
      <c r="K685" s="1">
        <f t="shared" si="24"/>
        <v>5.8000000000000003E-2</v>
      </c>
      <c r="M685" s="3" t="s">
        <v>658</v>
      </c>
      <c r="N685">
        <v>53.742379999999997</v>
      </c>
      <c r="O685">
        <v>-2.0541</v>
      </c>
      <c r="P685">
        <v>-2.0533899999999998</v>
      </c>
      <c r="Q685">
        <v>53.741639999999997</v>
      </c>
      <c r="R685">
        <v>396528</v>
      </c>
      <c r="S685">
        <v>427334</v>
      </c>
      <c r="T685">
        <v>396575</v>
      </c>
      <c r="U685">
        <v>427252</v>
      </c>
      <c r="V685">
        <v>53.742379999999997</v>
      </c>
      <c r="W685">
        <v>53.741639999999997</v>
      </c>
      <c r="X685">
        <v>-2.0533899999999998</v>
      </c>
      <c r="Y685">
        <v>-2.0541</v>
      </c>
      <c r="AB685" t="s">
        <v>49</v>
      </c>
    </row>
    <row r="686" spans="1:28" x14ac:dyDescent="0.3">
      <c r="A686">
        <v>4120</v>
      </c>
      <c r="B686" t="s">
        <v>443</v>
      </c>
      <c r="C686" s="3">
        <v>2</v>
      </c>
      <c r="E686" s="2" t="s">
        <v>214</v>
      </c>
      <c r="F686" s="2" t="s">
        <v>54</v>
      </c>
      <c r="H686" s="1">
        <v>0.154</v>
      </c>
      <c r="J686" s="1" t="str">
        <f t="shared" si="23"/>
        <v/>
      </c>
      <c r="K686" s="1">
        <f t="shared" si="24"/>
        <v>0.154</v>
      </c>
      <c r="M686" s="3" t="s">
        <v>659</v>
      </c>
      <c r="N686">
        <v>53.753900000000002</v>
      </c>
      <c r="O686">
        <v>-2.0723799999999999</v>
      </c>
      <c r="P686">
        <v>-2.07064</v>
      </c>
      <c r="Q686">
        <v>53.755760000000002</v>
      </c>
      <c r="R686">
        <v>395324</v>
      </c>
      <c r="S686">
        <v>428617</v>
      </c>
      <c r="T686">
        <v>395439</v>
      </c>
      <c r="U686">
        <v>428824</v>
      </c>
      <c r="V686">
        <v>53.755760000000002</v>
      </c>
      <c r="W686">
        <v>53.753900000000002</v>
      </c>
      <c r="X686">
        <v>-2.0706199999999999</v>
      </c>
      <c r="Y686">
        <v>-2.0723799999999999</v>
      </c>
      <c r="AB686" t="s">
        <v>49</v>
      </c>
    </row>
    <row r="687" spans="1:28" x14ac:dyDescent="0.3">
      <c r="A687">
        <v>4121</v>
      </c>
      <c r="B687" t="s">
        <v>443</v>
      </c>
      <c r="C687" s="3">
        <v>2</v>
      </c>
      <c r="E687" s="2" t="s">
        <v>54</v>
      </c>
      <c r="F687" s="2" t="s">
        <v>222</v>
      </c>
      <c r="H687" s="1">
        <v>8.7999999999999995E-2</v>
      </c>
      <c r="J687" s="1" t="str">
        <f t="shared" si="23"/>
        <v/>
      </c>
      <c r="K687" s="1">
        <f t="shared" si="24"/>
        <v>8.7999999999999995E-2</v>
      </c>
      <c r="M687" s="3" t="s">
        <v>660</v>
      </c>
      <c r="N687">
        <v>53.756819999999998</v>
      </c>
      <c r="O687">
        <v>-2.06955</v>
      </c>
      <c r="P687">
        <v>-2.0711499999999998</v>
      </c>
      <c r="Q687">
        <v>53.756230000000002</v>
      </c>
      <c r="R687">
        <v>395511</v>
      </c>
      <c r="S687">
        <v>428942</v>
      </c>
      <c r="T687">
        <v>395405</v>
      </c>
      <c r="U687">
        <v>428876</v>
      </c>
      <c r="V687">
        <v>53.756819999999998</v>
      </c>
      <c r="W687">
        <v>53.756230000000002</v>
      </c>
      <c r="X687">
        <v>-2.06955</v>
      </c>
      <c r="Y687">
        <v>-2.0712299999999999</v>
      </c>
      <c r="AB687" t="s">
        <v>49</v>
      </c>
    </row>
    <row r="688" spans="1:28" x14ac:dyDescent="0.3">
      <c r="A688">
        <v>4122</v>
      </c>
      <c r="B688" t="s">
        <v>443</v>
      </c>
      <c r="C688" s="3">
        <v>2</v>
      </c>
      <c r="E688" s="2" t="s">
        <v>214</v>
      </c>
      <c r="F688" s="2" t="s">
        <v>56</v>
      </c>
      <c r="H688" s="1">
        <v>3.9E-2</v>
      </c>
      <c r="J688" s="1" t="str">
        <f t="shared" si="23"/>
        <v/>
      </c>
      <c r="K688" s="1">
        <f t="shared" si="24"/>
        <v>3.9E-2</v>
      </c>
      <c r="M688" s="3" t="s">
        <v>661</v>
      </c>
      <c r="N688">
        <v>53.755760000000002</v>
      </c>
      <c r="O688">
        <v>-2.07064</v>
      </c>
      <c r="P688">
        <v>-2.0711499999999998</v>
      </c>
      <c r="Q688">
        <v>53.756230000000002</v>
      </c>
      <c r="R688">
        <v>395439</v>
      </c>
      <c r="S688">
        <v>428824</v>
      </c>
      <c r="T688">
        <v>395405</v>
      </c>
      <c r="U688">
        <v>428876</v>
      </c>
      <c r="V688">
        <v>53.756230000000002</v>
      </c>
      <c r="W688">
        <v>53.755760000000002</v>
      </c>
      <c r="X688">
        <v>-2.07064</v>
      </c>
      <c r="Y688">
        <v>-2.0711499999999998</v>
      </c>
      <c r="AB688" t="s">
        <v>49</v>
      </c>
    </row>
    <row r="689" spans="1:28" x14ac:dyDescent="0.3">
      <c r="A689">
        <v>4135</v>
      </c>
      <c r="B689" t="s">
        <v>614</v>
      </c>
      <c r="C689" s="3">
        <v>6</v>
      </c>
      <c r="E689" s="2">
        <v>46</v>
      </c>
      <c r="F689" s="2" t="s">
        <v>53</v>
      </c>
      <c r="H689" s="1">
        <v>2.7E-2</v>
      </c>
      <c r="J689" s="1" t="str">
        <f t="shared" si="23"/>
        <v/>
      </c>
      <c r="K689" s="1">
        <f t="shared" si="24"/>
        <v>2.7E-2</v>
      </c>
      <c r="M689" s="3" t="s">
        <v>596</v>
      </c>
      <c r="N689">
        <v>53.731560000000002</v>
      </c>
      <c r="O689">
        <v>-2.1187200000000002</v>
      </c>
      <c r="P689">
        <v>-2.1182300000000001</v>
      </c>
      <c r="Q689">
        <v>53.731819999999999</v>
      </c>
      <c r="R689">
        <v>392264</v>
      </c>
      <c r="S689">
        <v>426136</v>
      </c>
      <c r="T689">
        <v>392297</v>
      </c>
      <c r="U689">
        <v>426165</v>
      </c>
      <c r="V689">
        <v>53.731819999999999</v>
      </c>
      <c r="W689">
        <v>53.731560000000002</v>
      </c>
      <c r="X689">
        <v>-2.1182300000000001</v>
      </c>
      <c r="Y689">
        <v>-2.1187200000000002</v>
      </c>
      <c r="AB689" t="s">
        <v>49</v>
      </c>
    </row>
    <row r="690" spans="1:28" x14ac:dyDescent="0.3">
      <c r="A690">
        <v>4137</v>
      </c>
      <c r="B690" t="s">
        <v>614</v>
      </c>
      <c r="C690" s="3">
        <v>6</v>
      </c>
      <c r="E690" s="2">
        <v>46</v>
      </c>
      <c r="F690" s="2" t="s">
        <v>47</v>
      </c>
      <c r="H690" s="1">
        <v>0.157</v>
      </c>
      <c r="J690" s="1" t="str">
        <f t="shared" si="23"/>
        <v/>
      </c>
      <c r="K690" s="1">
        <f t="shared" si="24"/>
        <v>0.157</v>
      </c>
      <c r="M690" s="3" t="s">
        <v>598</v>
      </c>
      <c r="N690">
        <v>53.731819999999999</v>
      </c>
      <c r="O690">
        <v>-2.1182300000000001</v>
      </c>
      <c r="P690">
        <v>-2.1174200000000001</v>
      </c>
      <c r="Q690">
        <v>53.734000000000002</v>
      </c>
      <c r="R690">
        <v>392297</v>
      </c>
      <c r="S690">
        <v>426165</v>
      </c>
      <c r="T690">
        <v>392351</v>
      </c>
      <c r="U690">
        <v>426407</v>
      </c>
      <c r="V690">
        <v>53.734000000000002</v>
      </c>
      <c r="W690">
        <v>53.731819999999999</v>
      </c>
      <c r="X690">
        <v>-2.1174200000000001</v>
      </c>
      <c r="Y690">
        <v>-2.1182300000000001</v>
      </c>
      <c r="AB690" t="s">
        <v>49</v>
      </c>
    </row>
    <row r="691" spans="1:28" x14ac:dyDescent="0.3">
      <c r="A691">
        <v>4138</v>
      </c>
      <c r="B691" t="s">
        <v>614</v>
      </c>
      <c r="C691" s="3">
        <v>6</v>
      </c>
      <c r="E691" s="2">
        <v>88</v>
      </c>
      <c r="F691" s="2" t="s">
        <v>61</v>
      </c>
      <c r="H691" s="1">
        <v>0.27600000000000002</v>
      </c>
      <c r="J691" s="1" t="str">
        <f t="shared" si="23"/>
        <v/>
      </c>
      <c r="K691" s="1">
        <f t="shared" si="24"/>
        <v>0.27600000000000002</v>
      </c>
      <c r="M691" s="3" t="s">
        <v>413</v>
      </c>
      <c r="N691">
        <v>53.735970000000002</v>
      </c>
      <c r="O691">
        <v>-2.1208999999999998</v>
      </c>
      <c r="P691">
        <v>-2.1205599999999998</v>
      </c>
      <c r="Q691">
        <v>53.732349999999997</v>
      </c>
      <c r="R691">
        <v>392121</v>
      </c>
      <c r="S691">
        <v>426627</v>
      </c>
      <c r="T691">
        <v>392143</v>
      </c>
      <c r="U691">
        <v>426224</v>
      </c>
      <c r="V691">
        <v>53.735970000000002</v>
      </c>
      <c r="W691">
        <v>53.732349999999997</v>
      </c>
      <c r="X691">
        <v>-2.1205599999999998</v>
      </c>
      <c r="Y691">
        <v>-2.1217600000000001</v>
      </c>
      <c r="AB691" t="s">
        <v>49</v>
      </c>
    </row>
    <row r="692" spans="1:28" x14ac:dyDescent="0.3">
      <c r="A692">
        <v>4140</v>
      </c>
      <c r="B692" t="s">
        <v>614</v>
      </c>
      <c r="C692" s="3">
        <v>6</v>
      </c>
      <c r="E692" s="2">
        <v>48</v>
      </c>
      <c r="F692" s="2" t="s">
        <v>434</v>
      </c>
      <c r="H692" s="1">
        <v>2.4E-2</v>
      </c>
      <c r="J692" s="1" t="str">
        <f t="shared" si="23"/>
        <v/>
      </c>
      <c r="K692" s="1">
        <f t="shared" si="24"/>
        <v>2.4E-2</v>
      </c>
      <c r="M692" s="3" t="s">
        <v>662</v>
      </c>
      <c r="N692">
        <v>53.736049999999999</v>
      </c>
      <c r="O692">
        <v>-2.1243799999999999</v>
      </c>
      <c r="P692">
        <v>-2.1239300000000001</v>
      </c>
      <c r="Q692">
        <v>53.736260000000001</v>
      </c>
      <c r="R692">
        <v>391892</v>
      </c>
      <c r="S692">
        <v>426636</v>
      </c>
      <c r="T692">
        <v>391921</v>
      </c>
      <c r="U692">
        <v>426659</v>
      </c>
      <c r="V692">
        <v>53.736260000000001</v>
      </c>
      <c r="W692">
        <v>53.736049999999999</v>
      </c>
      <c r="X692">
        <v>-2.1239300000000001</v>
      </c>
      <c r="Y692">
        <v>-2.1243799999999999</v>
      </c>
      <c r="AB692" t="s">
        <v>49</v>
      </c>
    </row>
    <row r="693" spans="1:28" x14ac:dyDescent="0.3">
      <c r="A693">
        <v>4141</v>
      </c>
      <c r="B693" t="s">
        <v>614</v>
      </c>
      <c r="C693" s="3">
        <v>6</v>
      </c>
      <c r="E693" s="2">
        <v>48</v>
      </c>
      <c r="F693" s="2" t="s">
        <v>464</v>
      </c>
      <c r="H693" s="1">
        <v>3.1E-2</v>
      </c>
      <c r="J693" s="1" t="str">
        <f t="shared" si="23"/>
        <v/>
      </c>
      <c r="K693" s="1">
        <f t="shared" si="24"/>
        <v>3.1E-2</v>
      </c>
      <c r="M693" s="3" t="s">
        <v>663</v>
      </c>
      <c r="N693">
        <v>53.73639</v>
      </c>
      <c r="O693">
        <v>-2.12486</v>
      </c>
      <c r="P693">
        <v>-2.1243799999999999</v>
      </c>
      <c r="Q693">
        <v>53.736049999999999</v>
      </c>
      <c r="R693">
        <v>391860</v>
      </c>
      <c r="S693">
        <v>426674</v>
      </c>
      <c r="T693">
        <v>391892</v>
      </c>
      <c r="U693">
        <v>426636</v>
      </c>
      <c r="V693">
        <v>53.73639</v>
      </c>
      <c r="W693">
        <v>53.736049999999999</v>
      </c>
      <c r="X693">
        <v>-2.1243799999999999</v>
      </c>
      <c r="Y693">
        <v>-2.12486</v>
      </c>
      <c r="AB693" t="s">
        <v>49</v>
      </c>
    </row>
    <row r="694" spans="1:28" x14ac:dyDescent="0.3">
      <c r="A694">
        <v>4142</v>
      </c>
      <c r="B694" t="s">
        <v>614</v>
      </c>
      <c r="C694" s="3">
        <v>6</v>
      </c>
      <c r="E694" s="2">
        <v>48</v>
      </c>
      <c r="F694" s="2" t="s">
        <v>258</v>
      </c>
      <c r="H694" s="1">
        <v>4.5999999999999999E-2</v>
      </c>
      <c r="J694" s="1" t="str">
        <f t="shared" si="23"/>
        <v/>
      </c>
      <c r="K694" s="1">
        <f t="shared" si="24"/>
        <v>4.5999999999999999E-2</v>
      </c>
      <c r="M694" s="3" t="s">
        <v>664</v>
      </c>
      <c r="N694">
        <v>53.736260000000001</v>
      </c>
      <c r="O694">
        <v>-2.1239300000000001</v>
      </c>
      <c r="P694">
        <v>-2.12331</v>
      </c>
      <c r="Q694">
        <v>53.736820000000002</v>
      </c>
      <c r="R694">
        <v>391921</v>
      </c>
      <c r="S694">
        <v>426659</v>
      </c>
      <c r="T694">
        <v>391963</v>
      </c>
      <c r="U694">
        <v>426721</v>
      </c>
      <c r="V694">
        <v>53.736820000000002</v>
      </c>
      <c r="W694">
        <v>53.736260000000001</v>
      </c>
      <c r="X694">
        <v>-2.12331</v>
      </c>
      <c r="Y694">
        <v>-2.1239300000000001</v>
      </c>
      <c r="AB694" t="s">
        <v>49</v>
      </c>
    </row>
    <row r="695" spans="1:28" x14ac:dyDescent="0.3">
      <c r="A695">
        <v>4164</v>
      </c>
      <c r="B695" t="s">
        <v>443</v>
      </c>
      <c r="C695" s="3">
        <v>2</v>
      </c>
      <c r="E695" s="2" t="s">
        <v>54</v>
      </c>
      <c r="F695" s="2" t="s">
        <v>54</v>
      </c>
      <c r="H695" s="1">
        <v>0.27700000000000002</v>
      </c>
      <c r="J695" s="1" t="str">
        <f t="shared" si="23"/>
        <v/>
      </c>
      <c r="K695" s="1">
        <f t="shared" si="24"/>
        <v>0.27700000000000002</v>
      </c>
      <c r="M695" s="3" t="s">
        <v>173</v>
      </c>
      <c r="N695">
        <v>53.760420000000003</v>
      </c>
      <c r="O695">
        <v>-2.08229</v>
      </c>
      <c r="P695">
        <v>-2.0757699999999999</v>
      </c>
      <c r="Q695">
        <v>53.75947</v>
      </c>
      <c r="R695">
        <v>394671</v>
      </c>
      <c r="S695">
        <v>429343</v>
      </c>
      <c r="T695">
        <v>395101</v>
      </c>
      <c r="U695">
        <v>429237</v>
      </c>
      <c r="V695">
        <v>53.760420000000003</v>
      </c>
      <c r="W695">
        <v>53.75947</v>
      </c>
      <c r="X695">
        <v>-2.0757699999999999</v>
      </c>
      <c r="Y695">
        <v>-2.08229</v>
      </c>
      <c r="AB695" t="s">
        <v>49</v>
      </c>
    </row>
    <row r="696" spans="1:28" x14ac:dyDescent="0.3">
      <c r="A696">
        <v>4168</v>
      </c>
      <c r="B696" t="s">
        <v>614</v>
      </c>
      <c r="C696" s="3">
        <v>6</v>
      </c>
      <c r="E696" s="2" t="s">
        <v>623</v>
      </c>
      <c r="F696" s="2" t="s">
        <v>214</v>
      </c>
      <c r="H696" s="1">
        <v>5.8999999999999997E-2</v>
      </c>
      <c r="J696" s="1" t="str">
        <f t="shared" si="23"/>
        <v/>
      </c>
      <c r="K696" s="1">
        <f t="shared" si="24"/>
        <v>5.8999999999999997E-2</v>
      </c>
      <c r="M696" s="3" t="s">
        <v>665</v>
      </c>
      <c r="N696">
        <v>53.732419999999998</v>
      </c>
      <c r="O696">
        <v>-2.10927</v>
      </c>
      <c r="P696">
        <v>-2.1078700000000001</v>
      </c>
      <c r="Q696">
        <v>53.732250000000001</v>
      </c>
      <c r="R696">
        <v>392888</v>
      </c>
      <c r="S696">
        <v>426230</v>
      </c>
      <c r="T696">
        <v>392980</v>
      </c>
      <c r="U696">
        <v>426211</v>
      </c>
      <c r="V696">
        <v>53.732419999999998</v>
      </c>
      <c r="W696">
        <v>53.732250000000001</v>
      </c>
      <c r="X696">
        <v>-2.1078700000000001</v>
      </c>
      <c r="Y696">
        <v>-2.10927</v>
      </c>
      <c r="AB696" t="s">
        <v>49</v>
      </c>
    </row>
    <row r="697" spans="1:28" x14ac:dyDescent="0.3">
      <c r="A697">
        <v>4170</v>
      </c>
      <c r="B697" t="s">
        <v>614</v>
      </c>
      <c r="C697" s="3">
        <v>6</v>
      </c>
      <c r="E697" s="2">
        <v>19</v>
      </c>
      <c r="F697" s="2" t="s">
        <v>216</v>
      </c>
      <c r="H697" s="1">
        <v>0.253</v>
      </c>
      <c r="J697" s="1" t="str">
        <f t="shared" si="23"/>
        <v/>
      </c>
      <c r="K697" s="1">
        <f t="shared" si="24"/>
        <v>0.253</v>
      </c>
      <c r="M697" s="3" t="s">
        <v>666</v>
      </c>
      <c r="N697">
        <v>53.732250000000001</v>
      </c>
      <c r="O697">
        <v>-2.1078700000000001</v>
      </c>
      <c r="P697">
        <v>-2.10331</v>
      </c>
      <c r="Q697">
        <v>53.730089999999997</v>
      </c>
      <c r="R697">
        <v>392980</v>
      </c>
      <c r="S697">
        <v>426211</v>
      </c>
      <c r="T697">
        <v>393281</v>
      </c>
      <c r="U697">
        <v>425971</v>
      </c>
      <c r="V697">
        <v>53.732250000000001</v>
      </c>
      <c r="W697">
        <v>53.730089999999997</v>
      </c>
      <c r="X697">
        <v>-2.10331</v>
      </c>
      <c r="Y697">
        <v>-2.1078700000000001</v>
      </c>
      <c r="AB697" t="s">
        <v>49</v>
      </c>
    </row>
    <row r="698" spans="1:28" x14ac:dyDescent="0.3">
      <c r="A698">
        <v>4179</v>
      </c>
      <c r="B698" t="s">
        <v>614</v>
      </c>
      <c r="C698" s="3">
        <v>6</v>
      </c>
      <c r="E698" s="2" t="s">
        <v>179</v>
      </c>
      <c r="F698" s="2" t="s">
        <v>47</v>
      </c>
      <c r="H698" s="1">
        <v>0.17599999999999999</v>
      </c>
      <c r="J698" s="1" t="str">
        <f t="shared" si="23"/>
        <v/>
      </c>
      <c r="K698" s="1">
        <f t="shared" si="24"/>
        <v>0.17599999999999999</v>
      </c>
      <c r="M698" s="3" t="s">
        <v>605</v>
      </c>
      <c r="N698">
        <v>53.722749999999998</v>
      </c>
      <c r="O698">
        <v>-2.0904099999999999</v>
      </c>
      <c r="P698">
        <v>-2.09239</v>
      </c>
      <c r="Q698">
        <v>53.724899999999998</v>
      </c>
      <c r="R698">
        <v>394131</v>
      </c>
      <c r="S698">
        <v>425153</v>
      </c>
      <c r="T698">
        <v>394000</v>
      </c>
      <c r="U698">
        <v>425392</v>
      </c>
      <c r="V698">
        <v>53.724899999999998</v>
      </c>
      <c r="W698">
        <v>53.722749999999998</v>
      </c>
      <c r="X698">
        <v>-2.0904099999999999</v>
      </c>
      <c r="Y698">
        <v>-2.09239</v>
      </c>
      <c r="AB698" t="s">
        <v>49</v>
      </c>
    </row>
    <row r="699" spans="1:28" x14ac:dyDescent="0.3">
      <c r="A699">
        <v>4182</v>
      </c>
      <c r="B699" t="s">
        <v>614</v>
      </c>
      <c r="C699" s="3">
        <v>6</v>
      </c>
      <c r="E699" s="2" t="s">
        <v>179</v>
      </c>
      <c r="F699" s="2" t="s">
        <v>53</v>
      </c>
      <c r="H699" s="1">
        <v>0.125</v>
      </c>
      <c r="J699" s="1" t="str">
        <f t="shared" si="23"/>
        <v/>
      </c>
      <c r="K699" s="1">
        <f t="shared" si="24"/>
        <v>0.125</v>
      </c>
      <c r="M699" s="3" t="s">
        <v>180</v>
      </c>
      <c r="N699">
        <v>53.721429999999998</v>
      </c>
      <c r="O699">
        <v>-2.0884499999999999</v>
      </c>
      <c r="P699">
        <v>-2.0904099999999999</v>
      </c>
      <c r="Q699">
        <v>53.722749999999998</v>
      </c>
      <c r="R699">
        <v>394260</v>
      </c>
      <c r="S699">
        <v>425006</v>
      </c>
      <c r="T699">
        <v>394131</v>
      </c>
      <c r="U699">
        <v>425153</v>
      </c>
      <c r="V699">
        <v>53.722749999999998</v>
      </c>
      <c r="W699">
        <v>53.721429999999998</v>
      </c>
      <c r="X699">
        <v>-2.0884499999999999</v>
      </c>
      <c r="Y699">
        <v>-2.0904099999999999</v>
      </c>
      <c r="AB699" t="s">
        <v>49</v>
      </c>
    </row>
    <row r="700" spans="1:28" x14ac:dyDescent="0.3">
      <c r="A700">
        <v>4187</v>
      </c>
      <c r="B700" t="s">
        <v>614</v>
      </c>
      <c r="C700" s="3">
        <v>6</v>
      </c>
      <c r="E700" s="2" t="s">
        <v>179</v>
      </c>
      <c r="F700" s="2" t="s">
        <v>61</v>
      </c>
      <c r="H700" s="1">
        <v>0.191</v>
      </c>
      <c r="J700" s="1" t="str">
        <f t="shared" si="23"/>
        <v/>
      </c>
      <c r="K700" s="1">
        <f t="shared" si="24"/>
        <v>0.191</v>
      </c>
      <c r="M700" s="3" t="s">
        <v>582</v>
      </c>
      <c r="N700">
        <v>53.720730000000003</v>
      </c>
      <c r="O700">
        <v>-2.0840800000000002</v>
      </c>
      <c r="P700">
        <v>-2.0884499999999999</v>
      </c>
      <c r="Q700">
        <v>53.721429999999998</v>
      </c>
      <c r="R700">
        <v>394548</v>
      </c>
      <c r="S700">
        <v>424927</v>
      </c>
      <c r="T700">
        <v>394260</v>
      </c>
      <c r="U700">
        <v>425006</v>
      </c>
      <c r="V700">
        <v>53.721429999999998</v>
      </c>
      <c r="W700">
        <v>53.720730000000003</v>
      </c>
      <c r="X700">
        <v>-2.0840800000000002</v>
      </c>
      <c r="Y700">
        <v>-2.0884499999999999</v>
      </c>
      <c r="AB700" t="s">
        <v>49</v>
      </c>
    </row>
    <row r="701" spans="1:28" x14ac:dyDescent="0.3">
      <c r="A701">
        <v>4199</v>
      </c>
      <c r="B701" t="s">
        <v>45</v>
      </c>
      <c r="C701" s="3">
        <v>1</v>
      </c>
      <c r="E701" s="2" t="s">
        <v>53</v>
      </c>
      <c r="F701" s="2" t="s">
        <v>222</v>
      </c>
      <c r="H701" s="1">
        <v>0.08</v>
      </c>
      <c r="J701" s="1" t="str">
        <f t="shared" si="23"/>
        <v/>
      </c>
      <c r="K701" s="1">
        <f t="shared" si="24"/>
        <v>0.08</v>
      </c>
      <c r="M701" s="3" t="s">
        <v>426</v>
      </c>
      <c r="N701">
        <v>53.786720000000003</v>
      </c>
      <c r="O701">
        <v>-2.0699000000000001</v>
      </c>
      <c r="P701">
        <v>-2.0693700000000002</v>
      </c>
      <c r="Q701">
        <v>53.785600000000002</v>
      </c>
      <c r="R701">
        <v>395491</v>
      </c>
      <c r="S701">
        <v>432268</v>
      </c>
      <c r="T701">
        <v>395526</v>
      </c>
      <c r="U701">
        <v>432144</v>
      </c>
      <c r="V701">
        <v>53.786720000000003</v>
      </c>
      <c r="W701">
        <v>53.785600000000002</v>
      </c>
      <c r="X701">
        <v>-2.0693700000000002</v>
      </c>
      <c r="Y701">
        <v>-2.0699000000000001</v>
      </c>
      <c r="AB701" t="s">
        <v>49</v>
      </c>
    </row>
    <row r="702" spans="1:28" x14ac:dyDescent="0.3">
      <c r="A702">
        <v>4213</v>
      </c>
      <c r="B702" t="s">
        <v>614</v>
      </c>
      <c r="C702" s="3">
        <v>6</v>
      </c>
      <c r="E702" s="2">
        <v>48</v>
      </c>
      <c r="F702" s="2" t="s">
        <v>214</v>
      </c>
      <c r="H702" s="1">
        <v>4.1000000000000002E-2</v>
      </c>
      <c r="J702" s="1" t="str">
        <f t="shared" si="23"/>
        <v/>
      </c>
      <c r="K702" s="1">
        <f t="shared" si="24"/>
        <v>4.1000000000000002E-2</v>
      </c>
      <c r="M702" s="3" t="s">
        <v>667</v>
      </c>
      <c r="N702">
        <v>53.737020000000001</v>
      </c>
      <c r="O702">
        <v>-2.1277599999999999</v>
      </c>
      <c r="P702">
        <v>-2.1269300000000002</v>
      </c>
      <c r="Q702">
        <v>53.736710000000002</v>
      </c>
      <c r="R702">
        <v>391669</v>
      </c>
      <c r="S702">
        <v>426744</v>
      </c>
      <c r="T702">
        <v>391724</v>
      </c>
      <c r="U702">
        <v>426710</v>
      </c>
      <c r="V702">
        <v>53.737020000000001</v>
      </c>
      <c r="W702">
        <v>53.736710000000002</v>
      </c>
      <c r="X702">
        <v>-2.1269300000000002</v>
      </c>
      <c r="Y702">
        <v>-2.1277599999999999</v>
      </c>
      <c r="AB702" t="s">
        <v>49</v>
      </c>
    </row>
    <row r="703" spans="1:28" x14ac:dyDescent="0.3">
      <c r="A703">
        <v>4225</v>
      </c>
      <c r="B703" t="s">
        <v>443</v>
      </c>
      <c r="C703" s="3">
        <v>2</v>
      </c>
      <c r="E703" s="2">
        <v>86</v>
      </c>
      <c r="F703" s="2" t="s">
        <v>53</v>
      </c>
      <c r="H703" s="1">
        <v>2.8000000000000001E-2</v>
      </c>
      <c r="J703" s="1" t="str">
        <f t="shared" si="23"/>
        <v/>
      </c>
      <c r="K703" s="1">
        <f t="shared" si="24"/>
        <v>2.8000000000000001E-2</v>
      </c>
      <c r="M703" s="3" t="s">
        <v>668</v>
      </c>
      <c r="N703">
        <v>53.745730000000002</v>
      </c>
      <c r="O703">
        <v>-2.06839</v>
      </c>
      <c r="P703">
        <v>-2.06833</v>
      </c>
      <c r="Q703">
        <v>53.74532</v>
      </c>
      <c r="R703">
        <v>395586</v>
      </c>
      <c r="S703">
        <v>427708</v>
      </c>
      <c r="T703">
        <v>395590</v>
      </c>
      <c r="U703">
        <v>427662</v>
      </c>
      <c r="V703">
        <v>53.745730000000002</v>
      </c>
      <c r="W703">
        <v>53.74532</v>
      </c>
      <c r="X703">
        <v>-2.06833</v>
      </c>
      <c r="Y703">
        <v>-2.06839</v>
      </c>
      <c r="AB703" t="s">
        <v>49</v>
      </c>
    </row>
    <row r="704" spans="1:28" x14ac:dyDescent="0.3">
      <c r="A704">
        <v>4226</v>
      </c>
      <c r="B704" t="s">
        <v>443</v>
      </c>
      <c r="C704" s="3">
        <v>2</v>
      </c>
      <c r="E704" s="2" t="s">
        <v>512</v>
      </c>
      <c r="F704" s="2" t="s">
        <v>222</v>
      </c>
      <c r="H704" s="1">
        <v>0.14799999999999999</v>
      </c>
      <c r="J704" s="1" t="str">
        <f t="shared" si="23"/>
        <v/>
      </c>
      <c r="K704" s="1">
        <f t="shared" si="24"/>
        <v>0.14799999999999999</v>
      </c>
      <c r="M704" s="3" t="s">
        <v>669</v>
      </c>
      <c r="N704">
        <v>53.745730000000002</v>
      </c>
      <c r="O704">
        <v>-2.06839</v>
      </c>
      <c r="P704">
        <v>-2.0647600000000002</v>
      </c>
      <c r="Q704">
        <v>53.745600000000003</v>
      </c>
      <c r="R704">
        <v>395586</v>
      </c>
      <c r="S704">
        <v>427708</v>
      </c>
      <c r="T704">
        <v>395826</v>
      </c>
      <c r="U704">
        <v>427693</v>
      </c>
      <c r="V704">
        <v>53.745730000000002</v>
      </c>
      <c r="W704">
        <v>53.745570000000001</v>
      </c>
      <c r="X704">
        <v>-2.0647600000000002</v>
      </c>
      <c r="Y704">
        <v>-2.06839</v>
      </c>
      <c r="AB704" t="s">
        <v>49</v>
      </c>
    </row>
    <row r="705" spans="1:28" x14ac:dyDescent="0.3">
      <c r="A705">
        <v>4227</v>
      </c>
      <c r="B705" t="s">
        <v>443</v>
      </c>
      <c r="C705" s="3">
        <v>2</v>
      </c>
      <c r="E705" s="2" t="s">
        <v>512</v>
      </c>
      <c r="F705" s="2" t="s">
        <v>46</v>
      </c>
      <c r="H705" s="1">
        <v>2.5000000000000001E-2</v>
      </c>
      <c r="J705" s="1" t="str">
        <f t="shared" si="23"/>
        <v/>
      </c>
      <c r="K705" s="1">
        <f t="shared" si="24"/>
        <v>2.5000000000000001E-2</v>
      </c>
      <c r="M705" s="3" t="s">
        <v>670</v>
      </c>
      <c r="N705">
        <v>53.745600000000003</v>
      </c>
      <c r="O705">
        <v>-2.0647600000000002</v>
      </c>
      <c r="P705">
        <v>-2.0641500000000002</v>
      </c>
      <c r="Q705">
        <v>53.745649999999998</v>
      </c>
      <c r="R705">
        <v>395826</v>
      </c>
      <c r="S705">
        <v>427693</v>
      </c>
      <c r="T705">
        <v>395866</v>
      </c>
      <c r="U705">
        <v>427699</v>
      </c>
      <c r="V705">
        <v>53.745649999999998</v>
      </c>
      <c r="W705">
        <v>53.745600000000003</v>
      </c>
      <c r="X705">
        <v>-2.0641500000000002</v>
      </c>
      <c r="Y705">
        <v>-2.0647600000000002</v>
      </c>
      <c r="AB705" t="s">
        <v>49</v>
      </c>
    </row>
    <row r="706" spans="1:28" x14ac:dyDescent="0.3">
      <c r="A706">
        <v>4228</v>
      </c>
      <c r="B706" t="s">
        <v>443</v>
      </c>
      <c r="C706" s="3">
        <v>2</v>
      </c>
      <c r="E706" s="2" t="s">
        <v>512</v>
      </c>
      <c r="F706" s="2" t="s">
        <v>217</v>
      </c>
      <c r="H706" s="1">
        <v>0.05</v>
      </c>
      <c r="J706" s="1" t="str">
        <f t="shared" si="23"/>
        <v/>
      </c>
      <c r="K706" s="1">
        <f t="shared" si="24"/>
        <v>0.05</v>
      </c>
      <c r="M706" s="3" t="s">
        <v>671</v>
      </c>
      <c r="N706">
        <v>53.745829999999998</v>
      </c>
      <c r="O706">
        <v>-2.0695899999999998</v>
      </c>
      <c r="P706">
        <v>-2.06839</v>
      </c>
      <c r="Q706">
        <v>53.745730000000002</v>
      </c>
      <c r="R706">
        <v>395507</v>
      </c>
      <c r="S706">
        <v>427719</v>
      </c>
      <c r="T706">
        <v>395586</v>
      </c>
      <c r="U706">
        <v>427708</v>
      </c>
      <c r="V706">
        <v>53.745829999999998</v>
      </c>
      <c r="W706">
        <v>53.745730000000002</v>
      </c>
      <c r="X706">
        <v>-2.06839</v>
      </c>
      <c r="Y706">
        <v>-2.0695899999999998</v>
      </c>
      <c r="AB706" t="s">
        <v>49</v>
      </c>
    </row>
    <row r="707" spans="1:28" x14ac:dyDescent="0.3">
      <c r="A707">
        <v>4235</v>
      </c>
      <c r="B707" t="s">
        <v>45</v>
      </c>
      <c r="C707" s="3">
        <v>1</v>
      </c>
      <c r="E707" s="2" t="s">
        <v>464</v>
      </c>
      <c r="F707" s="2" t="s">
        <v>47</v>
      </c>
      <c r="H707" s="1">
        <v>0.20300000000000001</v>
      </c>
      <c r="J707" s="1" t="str">
        <f t="shared" si="23"/>
        <v/>
      </c>
      <c r="K707" s="1">
        <f t="shared" si="24"/>
        <v>0.20300000000000001</v>
      </c>
      <c r="M707" s="3" t="s">
        <v>672</v>
      </c>
      <c r="N707">
        <v>53.781109999999998</v>
      </c>
      <c r="O707">
        <v>-2.0536599999999998</v>
      </c>
      <c r="P707">
        <v>-2.0488200000000001</v>
      </c>
      <c r="Q707">
        <v>53.780470000000001</v>
      </c>
      <c r="R707">
        <v>396561</v>
      </c>
      <c r="S707">
        <v>431643</v>
      </c>
      <c r="T707">
        <v>396880</v>
      </c>
      <c r="U707">
        <v>431572</v>
      </c>
      <c r="V707">
        <v>53.781109999999998</v>
      </c>
      <c r="W707">
        <v>53.780470000000001</v>
      </c>
      <c r="X707">
        <v>-2.0488200000000001</v>
      </c>
      <c r="Y707">
        <v>-2.0536599999999998</v>
      </c>
      <c r="AB707" t="s">
        <v>49</v>
      </c>
    </row>
    <row r="708" spans="1:28" x14ac:dyDescent="0.3">
      <c r="A708">
        <v>4236</v>
      </c>
      <c r="B708" t="s">
        <v>614</v>
      </c>
      <c r="C708" s="3">
        <v>6</v>
      </c>
      <c r="E708" s="2">
        <v>48</v>
      </c>
      <c r="F708" s="2" t="s">
        <v>50</v>
      </c>
      <c r="H708" s="1">
        <v>0.107</v>
      </c>
      <c r="J708" s="1" t="str">
        <f t="shared" si="23"/>
        <v/>
      </c>
      <c r="K708" s="1">
        <f t="shared" si="24"/>
        <v>0.107</v>
      </c>
      <c r="M708" s="3" t="s">
        <v>673</v>
      </c>
      <c r="N708">
        <v>53.742840000000001</v>
      </c>
      <c r="O708">
        <v>-2.1393300000000002</v>
      </c>
      <c r="P708">
        <v>-2.1379000000000001</v>
      </c>
      <c r="Q708">
        <v>53.741540000000001</v>
      </c>
      <c r="R708">
        <v>390907</v>
      </c>
      <c r="S708">
        <v>427393</v>
      </c>
      <c r="T708">
        <v>391001</v>
      </c>
      <c r="U708">
        <v>427248</v>
      </c>
      <c r="V708">
        <v>53.742840000000001</v>
      </c>
      <c r="W708">
        <v>53.741540000000001</v>
      </c>
      <c r="X708">
        <v>-2.1379000000000001</v>
      </c>
      <c r="Y708">
        <v>-2.1393300000000002</v>
      </c>
      <c r="AB708" t="s">
        <v>49</v>
      </c>
    </row>
    <row r="709" spans="1:28" x14ac:dyDescent="0.3">
      <c r="A709">
        <v>4239</v>
      </c>
      <c r="B709" t="s">
        <v>614</v>
      </c>
      <c r="C709" s="3">
        <v>6</v>
      </c>
      <c r="E709" s="2">
        <v>48</v>
      </c>
      <c r="F709" s="2" t="s">
        <v>47</v>
      </c>
      <c r="H709" s="1">
        <v>5.8000000000000003E-2</v>
      </c>
      <c r="J709" s="1" t="str">
        <f t="shared" si="23"/>
        <v/>
      </c>
      <c r="K709" s="1">
        <f t="shared" si="24"/>
        <v>5.8000000000000003E-2</v>
      </c>
      <c r="M709" s="3" t="s">
        <v>674</v>
      </c>
      <c r="N709">
        <v>53.743549999999999</v>
      </c>
      <c r="O709">
        <v>-2.1400700000000001</v>
      </c>
      <c r="P709">
        <v>-2.1393300000000002</v>
      </c>
      <c r="Q709">
        <v>53.742840000000001</v>
      </c>
      <c r="R709">
        <v>390858</v>
      </c>
      <c r="S709">
        <v>427472</v>
      </c>
      <c r="T709">
        <v>390907</v>
      </c>
      <c r="U709">
        <v>427393</v>
      </c>
      <c r="V709">
        <v>53.743549999999999</v>
      </c>
      <c r="W709">
        <v>53.742840000000001</v>
      </c>
      <c r="X709">
        <v>-2.1393300000000002</v>
      </c>
      <c r="Y709">
        <v>-2.1400700000000001</v>
      </c>
      <c r="AB709" t="s">
        <v>49</v>
      </c>
    </row>
    <row r="710" spans="1:28" x14ac:dyDescent="0.3">
      <c r="A710">
        <v>4242</v>
      </c>
      <c r="B710" t="s">
        <v>614</v>
      </c>
      <c r="C710" s="3">
        <v>6</v>
      </c>
      <c r="E710" s="2">
        <v>52</v>
      </c>
      <c r="F710" s="2" t="s">
        <v>61</v>
      </c>
      <c r="H710" s="1">
        <v>0.38</v>
      </c>
      <c r="J710" s="1" t="str">
        <f t="shared" si="23"/>
        <v/>
      </c>
      <c r="K710" s="1">
        <f t="shared" si="24"/>
        <v>0.38</v>
      </c>
      <c r="M710" s="3" t="s">
        <v>565</v>
      </c>
      <c r="N710">
        <v>53.747520000000002</v>
      </c>
      <c r="O710">
        <v>-2.1386699999999998</v>
      </c>
      <c r="P710">
        <v>-2.13083</v>
      </c>
      <c r="Q710">
        <v>53.744660000000003</v>
      </c>
      <c r="R710">
        <v>390952</v>
      </c>
      <c r="S710">
        <v>427914</v>
      </c>
      <c r="T710">
        <v>391468</v>
      </c>
      <c r="U710">
        <v>427595</v>
      </c>
      <c r="V710">
        <v>53.747520000000002</v>
      </c>
      <c r="W710">
        <v>53.744660000000003</v>
      </c>
      <c r="X710">
        <v>-2.13083</v>
      </c>
      <c r="Y710">
        <v>-2.1386699999999998</v>
      </c>
      <c r="AB710" t="s">
        <v>49</v>
      </c>
    </row>
    <row r="711" spans="1:28" x14ac:dyDescent="0.3">
      <c r="A711">
        <v>4243</v>
      </c>
      <c r="B711" t="s">
        <v>614</v>
      </c>
      <c r="C711" s="3">
        <v>6</v>
      </c>
      <c r="E711" s="2">
        <v>48</v>
      </c>
      <c r="F711" s="2" t="s">
        <v>216</v>
      </c>
      <c r="H711" s="1">
        <v>2.9000000000000001E-2</v>
      </c>
      <c r="J711" s="1" t="str">
        <f t="shared" si="23"/>
        <v/>
      </c>
      <c r="K711" s="1">
        <f t="shared" si="24"/>
        <v>2.9000000000000001E-2</v>
      </c>
      <c r="M711" s="3" t="s">
        <v>675</v>
      </c>
      <c r="N711">
        <v>53.736710000000002</v>
      </c>
      <c r="O711">
        <v>-2.1269300000000002</v>
      </c>
      <c r="P711">
        <v>-2.1263299999999998</v>
      </c>
      <c r="Q711">
        <v>53.736579999999996</v>
      </c>
      <c r="R711">
        <v>391724</v>
      </c>
      <c r="S711">
        <v>426710</v>
      </c>
      <c r="T711">
        <v>391763</v>
      </c>
      <c r="U711">
        <v>426695</v>
      </c>
      <c r="V711">
        <v>53.736739999999998</v>
      </c>
      <c r="W711">
        <v>53.736579999999996</v>
      </c>
      <c r="X711">
        <v>-2.1263299999999998</v>
      </c>
      <c r="Y711">
        <v>-2.1269300000000002</v>
      </c>
      <c r="AB711" t="s">
        <v>49</v>
      </c>
    </row>
    <row r="712" spans="1:28" x14ac:dyDescent="0.3">
      <c r="A712">
        <v>4244</v>
      </c>
      <c r="B712" t="s">
        <v>614</v>
      </c>
      <c r="C712" s="3">
        <v>6</v>
      </c>
      <c r="E712" s="2">
        <v>48</v>
      </c>
      <c r="F712" s="2" t="s">
        <v>266</v>
      </c>
      <c r="H712" s="1">
        <v>6.4000000000000001E-2</v>
      </c>
      <c r="J712" s="1" t="str">
        <f t="shared" si="23"/>
        <v/>
      </c>
      <c r="K712" s="1">
        <f t="shared" si="24"/>
        <v>6.4000000000000001E-2</v>
      </c>
      <c r="M712" s="3" t="s">
        <v>676</v>
      </c>
      <c r="N712">
        <v>53.736579999999996</v>
      </c>
      <c r="O712">
        <v>-2.1263299999999998</v>
      </c>
      <c r="P712">
        <v>-2.12486</v>
      </c>
      <c r="Q712">
        <v>53.73639</v>
      </c>
      <c r="R712">
        <v>391763</v>
      </c>
      <c r="S712">
        <v>426695</v>
      </c>
      <c r="T712">
        <v>391860</v>
      </c>
      <c r="U712">
        <v>426674</v>
      </c>
      <c r="V712">
        <v>53.736620000000002</v>
      </c>
      <c r="W712">
        <v>53.73639</v>
      </c>
      <c r="X712">
        <v>-2.12486</v>
      </c>
      <c r="Y712">
        <v>-2.1263299999999998</v>
      </c>
      <c r="AB712" t="s">
        <v>49</v>
      </c>
    </row>
    <row r="713" spans="1:28" x14ac:dyDescent="0.3">
      <c r="A713">
        <v>4261</v>
      </c>
      <c r="B713" t="s">
        <v>614</v>
      </c>
      <c r="C713" s="3">
        <v>6</v>
      </c>
      <c r="E713" s="2">
        <v>48</v>
      </c>
      <c r="F713" s="2" t="s">
        <v>46</v>
      </c>
      <c r="H713" s="1">
        <v>3.6999999999999998E-2</v>
      </c>
      <c r="J713" s="1" t="str">
        <f t="shared" si="23"/>
        <v/>
      </c>
      <c r="K713" s="1">
        <f t="shared" si="24"/>
        <v>3.6999999999999998E-2</v>
      </c>
      <c r="M713" s="3" t="s">
        <v>677</v>
      </c>
      <c r="N713">
        <v>53.737659999999998</v>
      </c>
      <c r="O713">
        <v>-2.13131</v>
      </c>
      <c r="P713">
        <v>-2.1304400000000001</v>
      </c>
      <c r="Q713">
        <v>53.73753</v>
      </c>
      <c r="R713">
        <v>391435</v>
      </c>
      <c r="S713">
        <v>426816</v>
      </c>
      <c r="T713">
        <v>391492</v>
      </c>
      <c r="U713">
        <v>426801</v>
      </c>
      <c r="V713">
        <v>53.737659999999998</v>
      </c>
      <c r="W713">
        <v>53.73753</v>
      </c>
      <c r="X713">
        <v>-2.1304400000000001</v>
      </c>
      <c r="Y713">
        <v>-2.13131</v>
      </c>
      <c r="AB713" t="s">
        <v>49</v>
      </c>
    </row>
    <row r="714" spans="1:28" x14ac:dyDescent="0.3">
      <c r="A714">
        <v>4262</v>
      </c>
      <c r="B714" t="s">
        <v>614</v>
      </c>
      <c r="C714" s="3">
        <v>6</v>
      </c>
      <c r="E714" s="2">
        <v>48</v>
      </c>
      <c r="F714" s="2" t="s">
        <v>222</v>
      </c>
      <c r="H714" s="1">
        <v>3.4000000000000002E-2</v>
      </c>
      <c r="J714" s="1" t="str">
        <f t="shared" si="23"/>
        <v/>
      </c>
      <c r="K714" s="1">
        <f t="shared" si="24"/>
        <v>3.4000000000000002E-2</v>
      </c>
      <c r="M714" s="3" t="s">
        <v>678</v>
      </c>
      <c r="N714">
        <v>53.737679999999997</v>
      </c>
      <c r="O714">
        <v>-2.1321500000000002</v>
      </c>
      <c r="P714">
        <v>-2.13131</v>
      </c>
      <c r="Q714">
        <v>53.737659999999998</v>
      </c>
      <c r="R714">
        <v>391380</v>
      </c>
      <c r="S714">
        <v>426818</v>
      </c>
      <c r="T714">
        <v>391435</v>
      </c>
      <c r="U714">
        <v>426816</v>
      </c>
      <c r="V714">
        <v>53.737679999999997</v>
      </c>
      <c r="W714">
        <v>53.737650000000002</v>
      </c>
      <c r="X714">
        <v>-2.13131</v>
      </c>
      <c r="Y714">
        <v>-2.1321500000000002</v>
      </c>
      <c r="AB714" t="s">
        <v>49</v>
      </c>
    </row>
    <row r="715" spans="1:28" x14ac:dyDescent="0.3">
      <c r="A715">
        <v>4268</v>
      </c>
      <c r="B715" t="s">
        <v>614</v>
      </c>
      <c r="C715" s="3">
        <v>6</v>
      </c>
      <c r="E715" s="2" t="s">
        <v>623</v>
      </c>
      <c r="F715" s="2" t="s">
        <v>54</v>
      </c>
      <c r="H715" s="1">
        <v>9.4E-2</v>
      </c>
      <c r="J715" s="1" t="str">
        <f t="shared" si="23"/>
        <v/>
      </c>
      <c r="K715" s="1">
        <f t="shared" si="24"/>
        <v>9.4E-2</v>
      </c>
      <c r="M715" s="3" t="s">
        <v>679</v>
      </c>
      <c r="N715">
        <v>53.739789999999999</v>
      </c>
      <c r="O715">
        <v>-2.1263000000000001</v>
      </c>
      <c r="P715">
        <v>-2.12425</v>
      </c>
      <c r="Q715">
        <v>53.739170000000001</v>
      </c>
      <c r="R715">
        <v>391766</v>
      </c>
      <c r="S715">
        <v>427052</v>
      </c>
      <c r="T715">
        <v>391901</v>
      </c>
      <c r="U715">
        <v>426983</v>
      </c>
      <c r="V715">
        <v>53.739789999999999</v>
      </c>
      <c r="W715">
        <v>53.739170000000001</v>
      </c>
      <c r="X715">
        <v>-2.12425</v>
      </c>
      <c r="Y715">
        <v>-2.1263000000000001</v>
      </c>
      <c r="AB715" t="s">
        <v>49</v>
      </c>
    </row>
    <row r="716" spans="1:28" x14ac:dyDescent="0.3">
      <c r="A716">
        <v>4270</v>
      </c>
      <c r="B716" t="s">
        <v>614</v>
      </c>
      <c r="C716" s="3">
        <v>6</v>
      </c>
      <c r="E716" s="2" t="s">
        <v>623</v>
      </c>
      <c r="F716" s="2" t="s">
        <v>50</v>
      </c>
      <c r="H716" s="1">
        <v>3.9E-2</v>
      </c>
      <c r="J716" s="1" t="str">
        <f t="shared" si="23"/>
        <v/>
      </c>
      <c r="K716" s="1">
        <f t="shared" si="24"/>
        <v>3.9E-2</v>
      </c>
      <c r="M716" s="3" t="s">
        <v>680</v>
      </c>
      <c r="N716">
        <v>53.740200000000002</v>
      </c>
      <c r="O716">
        <v>-2.1269300000000002</v>
      </c>
      <c r="P716">
        <v>-2.1263000000000001</v>
      </c>
      <c r="Q716">
        <v>53.739789999999999</v>
      </c>
      <c r="R716">
        <v>391724</v>
      </c>
      <c r="S716">
        <v>427098</v>
      </c>
      <c r="T716">
        <v>391766</v>
      </c>
      <c r="U716">
        <v>427052</v>
      </c>
      <c r="V716">
        <v>53.740200000000002</v>
      </c>
      <c r="W716">
        <v>53.739789999999999</v>
      </c>
      <c r="X716">
        <v>-2.1263000000000001</v>
      </c>
      <c r="Y716">
        <v>-2.1269300000000002</v>
      </c>
      <c r="AB716" t="s">
        <v>49</v>
      </c>
    </row>
    <row r="717" spans="1:28" x14ac:dyDescent="0.3">
      <c r="A717">
        <v>4271</v>
      </c>
      <c r="B717" t="s">
        <v>614</v>
      </c>
      <c r="C717" s="3">
        <v>6</v>
      </c>
      <c r="E717" s="2" t="s">
        <v>623</v>
      </c>
      <c r="F717" s="2" t="s">
        <v>47</v>
      </c>
      <c r="H717" s="1">
        <v>7.0000000000000007E-2</v>
      </c>
      <c r="J717" s="1" t="str">
        <f t="shared" si="23"/>
        <v/>
      </c>
      <c r="K717" s="1">
        <f t="shared" si="24"/>
        <v>7.0000000000000007E-2</v>
      </c>
      <c r="M717" s="3" t="s">
        <v>681</v>
      </c>
      <c r="N717">
        <v>53.740850000000002</v>
      </c>
      <c r="O717">
        <v>-2.1282399999999999</v>
      </c>
      <c r="P717">
        <v>-2.1269300000000002</v>
      </c>
      <c r="Q717">
        <v>53.740200000000002</v>
      </c>
      <c r="R717">
        <v>391638</v>
      </c>
      <c r="S717">
        <v>427170</v>
      </c>
      <c r="T717">
        <v>391724</v>
      </c>
      <c r="U717">
        <v>427098</v>
      </c>
      <c r="V717">
        <v>53.740850000000002</v>
      </c>
      <c r="W717">
        <v>53.740200000000002</v>
      </c>
      <c r="X717">
        <v>-2.1269300000000002</v>
      </c>
      <c r="Y717">
        <v>-2.1282399999999999</v>
      </c>
      <c r="AB717" t="s">
        <v>49</v>
      </c>
    </row>
    <row r="718" spans="1:28" x14ac:dyDescent="0.3">
      <c r="A718">
        <v>4272</v>
      </c>
      <c r="B718" t="s">
        <v>614</v>
      </c>
      <c r="C718" s="3">
        <v>6</v>
      </c>
      <c r="E718" s="2" t="s">
        <v>623</v>
      </c>
      <c r="F718" s="2" t="s">
        <v>53</v>
      </c>
      <c r="H718" s="1">
        <v>8.5999999999999993E-2</v>
      </c>
      <c r="J718" s="1" t="str">
        <f t="shared" si="23"/>
        <v/>
      </c>
      <c r="K718" s="1">
        <f t="shared" si="24"/>
        <v>8.5999999999999993E-2</v>
      </c>
      <c r="M718" s="3" t="s">
        <v>682</v>
      </c>
      <c r="N718">
        <v>53.741480000000003</v>
      </c>
      <c r="O718">
        <v>-2.13</v>
      </c>
      <c r="P718">
        <v>-2.1282399999999999</v>
      </c>
      <c r="Q718">
        <v>53.740850000000002</v>
      </c>
      <c r="R718">
        <v>391522</v>
      </c>
      <c r="S718">
        <v>427241</v>
      </c>
      <c r="T718">
        <v>391638</v>
      </c>
      <c r="U718">
        <v>427170</v>
      </c>
      <c r="V718">
        <v>53.741489999999999</v>
      </c>
      <c r="W718">
        <v>53.740850000000002</v>
      </c>
      <c r="X718">
        <v>-2.1282399999999999</v>
      </c>
      <c r="Y718">
        <v>-2.13</v>
      </c>
      <c r="AB718" t="s">
        <v>49</v>
      </c>
    </row>
    <row r="719" spans="1:28" x14ac:dyDescent="0.3">
      <c r="A719">
        <v>4275</v>
      </c>
      <c r="B719" t="s">
        <v>614</v>
      </c>
      <c r="C719" s="3">
        <v>6</v>
      </c>
      <c r="E719" s="2" t="s">
        <v>683</v>
      </c>
      <c r="F719" s="2" t="s">
        <v>222</v>
      </c>
      <c r="H719" s="1">
        <v>0.105</v>
      </c>
      <c r="J719" s="1" t="str">
        <f t="shared" si="23"/>
        <v/>
      </c>
      <c r="K719" s="1">
        <f t="shared" si="24"/>
        <v>0.105</v>
      </c>
      <c r="M719" s="3" t="s">
        <v>684</v>
      </c>
      <c r="N719">
        <v>53.725450000000002</v>
      </c>
      <c r="O719">
        <v>-2.0800999999999998</v>
      </c>
      <c r="P719">
        <v>-2.0782699999999998</v>
      </c>
      <c r="Q719">
        <v>53.724460000000001</v>
      </c>
      <c r="R719">
        <v>394811</v>
      </c>
      <c r="S719">
        <v>425452</v>
      </c>
      <c r="T719">
        <v>394932</v>
      </c>
      <c r="U719">
        <v>425342</v>
      </c>
      <c r="V719">
        <v>53.725450000000002</v>
      </c>
      <c r="W719">
        <v>53.724460000000001</v>
      </c>
      <c r="X719">
        <v>-2.0782699999999998</v>
      </c>
      <c r="Y719">
        <v>-2.0800999999999998</v>
      </c>
      <c r="AB719" t="s">
        <v>49</v>
      </c>
    </row>
    <row r="720" spans="1:28" x14ac:dyDescent="0.3">
      <c r="A720">
        <v>4295</v>
      </c>
      <c r="B720" t="s">
        <v>443</v>
      </c>
      <c r="C720" s="3">
        <v>2</v>
      </c>
      <c r="E720" s="2" t="s">
        <v>434</v>
      </c>
      <c r="F720" s="2" t="s">
        <v>61</v>
      </c>
      <c r="H720" s="1">
        <v>0.14699999999999999</v>
      </c>
      <c r="J720" s="1" t="str">
        <f t="shared" si="23"/>
        <v/>
      </c>
      <c r="K720" s="1">
        <f t="shared" si="24"/>
        <v>0.14699999999999999</v>
      </c>
      <c r="M720" s="3" t="s">
        <v>439</v>
      </c>
      <c r="N720">
        <v>53.746250000000003</v>
      </c>
      <c r="O720">
        <v>-2.0726499999999999</v>
      </c>
      <c r="P720">
        <v>-2.0721099999999999</v>
      </c>
      <c r="Q720">
        <v>53.748330000000003</v>
      </c>
      <c r="R720">
        <v>395305</v>
      </c>
      <c r="S720">
        <v>427766</v>
      </c>
      <c r="T720">
        <v>395341</v>
      </c>
      <c r="U720">
        <v>427997</v>
      </c>
      <c r="V720">
        <v>53.748330000000003</v>
      </c>
      <c r="W720">
        <v>53.746250000000003</v>
      </c>
      <c r="X720">
        <v>-2.0720999999999998</v>
      </c>
      <c r="Y720">
        <v>-2.0726499999999999</v>
      </c>
      <c r="AB720" t="s">
        <v>49</v>
      </c>
    </row>
    <row r="721" spans="1:28" x14ac:dyDescent="0.3">
      <c r="A721">
        <v>4296</v>
      </c>
      <c r="B721" t="s">
        <v>443</v>
      </c>
      <c r="C721" s="3">
        <v>2</v>
      </c>
      <c r="E721" s="2" t="s">
        <v>512</v>
      </c>
      <c r="F721" s="2" t="s">
        <v>164</v>
      </c>
      <c r="H721" s="1">
        <v>0.129</v>
      </c>
      <c r="J721" s="1" t="str">
        <f t="shared" si="23"/>
        <v/>
      </c>
      <c r="K721" s="1">
        <f t="shared" si="24"/>
        <v>0.129</v>
      </c>
      <c r="M721" s="3" t="s">
        <v>685</v>
      </c>
      <c r="N721">
        <v>53.746250000000003</v>
      </c>
      <c r="O721">
        <v>-2.0726499999999999</v>
      </c>
      <c r="P721">
        <v>-2.0695899999999998</v>
      </c>
      <c r="Q721">
        <v>53.745829999999998</v>
      </c>
      <c r="R721">
        <v>395305</v>
      </c>
      <c r="S721">
        <v>427766</v>
      </c>
      <c r="T721">
        <v>395507</v>
      </c>
      <c r="U721">
        <v>427719</v>
      </c>
      <c r="V721">
        <v>53.746250000000003</v>
      </c>
      <c r="W721">
        <v>53.745829999999998</v>
      </c>
      <c r="X721">
        <v>-2.0695899999999998</v>
      </c>
      <c r="Y721">
        <v>-2.0726499999999999</v>
      </c>
      <c r="AB721" t="s">
        <v>49</v>
      </c>
    </row>
    <row r="722" spans="1:28" x14ac:dyDescent="0.3">
      <c r="A722">
        <v>4297</v>
      </c>
      <c r="B722" t="s">
        <v>443</v>
      </c>
      <c r="C722" s="3">
        <v>2</v>
      </c>
      <c r="E722" s="2">
        <v>91</v>
      </c>
      <c r="F722" s="2" t="s">
        <v>53</v>
      </c>
      <c r="H722" s="1">
        <v>0.13100000000000001</v>
      </c>
      <c r="J722" s="1" t="str">
        <f t="shared" si="23"/>
        <v/>
      </c>
      <c r="K722" s="1">
        <f t="shared" si="24"/>
        <v>0.13100000000000001</v>
      </c>
      <c r="M722" s="3" t="s">
        <v>686</v>
      </c>
      <c r="N722">
        <v>53.748330000000003</v>
      </c>
      <c r="O722">
        <v>-2.0721099999999999</v>
      </c>
      <c r="P722">
        <v>-2.06901</v>
      </c>
      <c r="Q722">
        <v>53.748739999999998</v>
      </c>
      <c r="R722">
        <v>395341</v>
      </c>
      <c r="S722">
        <v>427997</v>
      </c>
      <c r="T722">
        <v>395546</v>
      </c>
      <c r="U722">
        <v>428043</v>
      </c>
      <c r="V722">
        <v>53.748739999999998</v>
      </c>
      <c r="W722">
        <v>53.748330000000003</v>
      </c>
      <c r="X722">
        <v>-2.06901</v>
      </c>
      <c r="Y722">
        <v>-2.0721099999999999</v>
      </c>
      <c r="AB722" t="s">
        <v>49</v>
      </c>
    </row>
    <row r="723" spans="1:28" x14ac:dyDescent="0.3">
      <c r="A723">
        <v>4301</v>
      </c>
      <c r="B723" t="s">
        <v>443</v>
      </c>
      <c r="C723" s="3">
        <v>2</v>
      </c>
      <c r="E723" s="2" t="s">
        <v>56</v>
      </c>
      <c r="F723" s="2" t="s">
        <v>56</v>
      </c>
      <c r="H723" s="1">
        <v>0.30399999999999999</v>
      </c>
      <c r="J723" s="1" t="str">
        <f t="shared" si="23"/>
        <v/>
      </c>
      <c r="K723" s="1">
        <f t="shared" si="24"/>
        <v>0.30399999999999999</v>
      </c>
      <c r="M723" s="3" t="s">
        <v>430</v>
      </c>
      <c r="N723">
        <v>53.748550000000002</v>
      </c>
      <c r="O723">
        <v>-2.0983399999999999</v>
      </c>
      <c r="P723">
        <v>-2.1006999999999998</v>
      </c>
      <c r="Q723">
        <v>53.744370000000004</v>
      </c>
      <c r="R723">
        <v>393611</v>
      </c>
      <c r="S723">
        <v>428024</v>
      </c>
      <c r="T723">
        <v>393455</v>
      </c>
      <c r="U723">
        <v>427559</v>
      </c>
      <c r="V723">
        <v>53.748550000000002</v>
      </c>
      <c r="W723">
        <v>53.744370000000004</v>
      </c>
      <c r="X723">
        <v>-2.0983399999999999</v>
      </c>
      <c r="Y723">
        <v>-2.1006999999999998</v>
      </c>
      <c r="AB723" t="s">
        <v>49</v>
      </c>
    </row>
    <row r="724" spans="1:28" x14ac:dyDescent="0.3">
      <c r="A724">
        <v>4306</v>
      </c>
      <c r="B724" t="s">
        <v>614</v>
      </c>
      <c r="C724" s="3">
        <v>6</v>
      </c>
      <c r="E724" s="2" t="s">
        <v>623</v>
      </c>
      <c r="F724" s="2" t="s">
        <v>61</v>
      </c>
      <c r="H724" s="1">
        <v>0.104</v>
      </c>
      <c r="J724" s="1" t="str">
        <f t="shared" si="23"/>
        <v/>
      </c>
      <c r="K724" s="1">
        <f t="shared" si="24"/>
        <v>0.104</v>
      </c>
      <c r="M724" s="3" t="s">
        <v>687</v>
      </c>
      <c r="N724">
        <v>53.742269999999998</v>
      </c>
      <c r="O724">
        <v>-2.1317400000000002</v>
      </c>
      <c r="P724">
        <v>-2.13</v>
      </c>
      <c r="Q724">
        <v>53.741480000000003</v>
      </c>
      <c r="R724">
        <v>391408</v>
      </c>
      <c r="S724">
        <v>427329</v>
      </c>
      <c r="T724">
        <v>391522</v>
      </c>
      <c r="U724">
        <v>427241</v>
      </c>
      <c r="V724">
        <v>53.742269999999998</v>
      </c>
      <c r="W724">
        <v>53.741349999999997</v>
      </c>
      <c r="X724">
        <v>-2.13</v>
      </c>
      <c r="Y724">
        <v>-2.1317400000000002</v>
      </c>
      <c r="AB724" t="s">
        <v>49</v>
      </c>
    </row>
    <row r="725" spans="1:28" x14ac:dyDescent="0.3">
      <c r="A725">
        <v>4327</v>
      </c>
      <c r="B725" t="s">
        <v>443</v>
      </c>
      <c r="C725" s="3">
        <v>2</v>
      </c>
      <c r="E725" s="2" t="s">
        <v>512</v>
      </c>
      <c r="F725" s="2" t="s">
        <v>231</v>
      </c>
      <c r="H725" s="1">
        <v>3.6999999999999998E-2</v>
      </c>
      <c r="J725" s="1" t="str">
        <f t="shared" si="23"/>
        <v/>
      </c>
      <c r="K725" s="1">
        <f t="shared" si="24"/>
        <v>3.6999999999999998E-2</v>
      </c>
      <c r="M725" s="3" t="s">
        <v>688</v>
      </c>
      <c r="N725">
        <v>53.745649999999998</v>
      </c>
      <c r="O725">
        <v>-2.0641500000000002</v>
      </c>
      <c r="P725">
        <v>-2.0635500000000002</v>
      </c>
      <c r="Q725">
        <v>53.745240000000003</v>
      </c>
      <c r="R725">
        <v>395866</v>
      </c>
      <c r="S725">
        <v>427699</v>
      </c>
      <c r="T725">
        <v>395905</v>
      </c>
      <c r="U725">
        <v>427653</v>
      </c>
      <c r="V725">
        <v>53.745649999999998</v>
      </c>
      <c r="W725">
        <v>53.745240000000003</v>
      </c>
      <c r="X725">
        <v>-2.0635500000000002</v>
      </c>
      <c r="Y725">
        <v>-2.0641500000000002</v>
      </c>
      <c r="AB725" t="s">
        <v>49</v>
      </c>
    </row>
    <row r="726" spans="1:28" x14ac:dyDescent="0.3">
      <c r="A726">
        <v>4330</v>
      </c>
      <c r="B726" t="s">
        <v>443</v>
      </c>
      <c r="C726" s="3">
        <v>2</v>
      </c>
      <c r="E726" s="2">
        <v>91</v>
      </c>
      <c r="F726" s="2" t="s">
        <v>47</v>
      </c>
      <c r="H726" s="1">
        <v>0.222</v>
      </c>
      <c r="J726" s="1" t="str">
        <f t="shared" si="23"/>
        <v/>
      </c>
      <c r="K726" s="1">
        <f t="shared" si="24"/>
        <v>0.222</v>
      </c>
      <c r="M726" s="3" t="s">
        <v>689</v>
      </c>
      <c r="N726">
        <v>53.748739999999998</v>
      </c>
      <c r="O726">
        <v>-2.06901</v>
      </c>
      <c r="P726">
        <v>-2.06366</v>
      </c>
      <c r="Q726">
        <v>53.749200000000002</v>
      </c>
      <c r="R726">
        <v>395546</v>
      </c>
      <c r="S726">
        <v>428043</v>
      </c>
      <c r="T726">
        <v>395899</v>
      </c>
      <c r="U726">
        <v>428094</v>
      </c>
      <c r="V726">
        <v>53.749200000000002</v>
      </c>
      <c r="W726">
        <v>53.748739999999998</v>
      </c>
      <c r="X726">
        <v>-2.06366</v>
      </c>
      <c r="Y726">
        <v>-2.06901</v>
      </c>
      <c r="AB726" t="s">
        <v>49</v>
      </c>
    </row>
    <row r="727" spans="1:28" x14ac:dyDescent="0.3">
      <c r="A727">
        <v>4338</v>
      </c>
      <c r="B727" t="s">
        <v>443</v>
      </c>
      <c r="C727" s="3">
        <v>2</v>
      </c>
      <c r="E727" s="2" t="s">
        <v>56</v>
      </c>
      <c r="F727" s="2" t="s">
        <v>54</v>
      </c>
      <c r="H727" s="1">
        <v>0.13300000000000001</v>
      </c>
      <c r="J727" s="1" t="str">
        <f t="shared" si="23"/>
        <v/>
      </c>
      <c r="K727" s="1">
        <f t="shared" si="24"/>
        <v>0.13300000000000001</v>
      </c>
      <c r="M727" s="3" t="s">
        <v>429</v>
      </c>
      <c r="N727">
        <v>53.750360000000001</v>
      </c>
      <c r="O727">
        <v>-2.09734</v>
      </c>
      <c r="P727">
        <v>-2.0983399999999999</v>
      </c>
      <c r="Q727">
        <v>53.748550000000002</v>
      </c>
      <c r="R727">
        <v>393678</v>
      </c>
      <c r="S727">
        <v>428225</v>
      </c>
      <c r="T727">
        <v>393611</v>
      </c>
      <c r="U727">
        <v>428024</v>
      </c>
      <c r="V727">
        <v>53.750360000000001</v>
      </c>
      <c r="W727">
        <v>53.748550000000002</v>
      </c>
      <c r="X727">
        <v>-2.09734</v>
      </c>
      <c r="Y727">
        <v>-2.0983399999999999</v>
      </c>
      <c r="AB727" t="s">
        <v>49</v>
      </c>
    </row>
    <row r="728" spans="1:28" x14ac:dyDescent="0.3">
      <c r="A728">
        <v>4340</v>
      </c>
      <c r="B728" t="s">
        <v>614</v>
      </c>
      <c r="C728" s="3">
        <v>6</v>
      </c>
      <c r="E728" s="2">
        <v>19</v>
      </c>
      <c r="F728" s="2" t="s">
        <v>266</v>
      </c>
      <c r="H728" s="1">
        <v>0.16200000000000001</v>
      </c>
      <c r="J728" s="1" t="str">
        <f t="shared" si="23"/>
        <v/>
      </c>
      <c r="K728" s="1">
        <f t="shared" si="24"/>
        <v>0.16200000000000001</v>
      </c>
      <c r="M728" s="3" t="s">
        <v>690</v>
      </c>
      <c r="N728">
        <v>53.730089999999997</v>
      </c>
      <c r="O728">
        <v>-2.10331</v>
      </c>
      <c r="P728">
        <v>-2.09964</v>
      </c>
      <c r="Q728">
        <v>53.730730000000001</v>
      </c>
      <c r="R728">
        <v>393281</v>
      </c>
      <c r="S728">
        <v>425971</v>
      </c>
      <c r="T728">
        <v>393523</v>
      </c>
      <c r="U728">
        <v>426041</v>
      </c>
      <c r="V728">
        <v>53.730730000000001</v>
      </c>
      <c r="W728">
        <v>53.730089999999997</v>
      </c>
      <c r="X728">
        <v>-2.09964</v>
      </c>
      <c r="Y728">
        <v>-2.10331</v>
      </c>
      <c r="AB728" t="s">
        <v>49</v>
      </c>
    </row>
    <row r="729" spans="1:28" x14ac:dyDescent="0.3">
      <c r="A729">
        <v>4341</v>
      </c>
      <c r="B729" t="s">
        <v>614</v>
      </c>
      <c r="C729" s="3">
        <v>6</v>
      </c>
      <c r="E729" s="2" t="s">
        <v>258</v>
      </c>
      <c r="F729" s="2" t="s">
        <v>61</v>
      </c>
      <c r="H729" s="1">
        <v>5.1999999999999998E-2</v>
      </c>
      <c r="J729" s="1" t="str">
        <f t="shared" si="23"/>
        <v/>
      </c>
      <c r="K729" s="1">
        <f t="shared" si="24"/>
        <v>5.1999999999999998E-2</v>
      </c>
      <c r="M729" s="3" t="s">
        <v>691</v>
      </c>
      <c r="N729">
        <v>53.730089999999997</v>
      </c>
      <c r="O729">
        <v>-2.10331</v>
      </c>
      <c r="P729">
        <v>-2.1030899999999999</v>
      </c>
      <c r="Q729">
        <v>53.729329999999997</v>
      </c>
      <c r="R729">
        <v>393281</v>
      </c>
      <c r="S729">
        <v>425971</v>
      </c>
      <c r="T729">
        <v>393295</v>
      </c>
      <c r="U729">
        <v>425886</v>
      </c>
      <c r="V729">
        <v>53.730089999999997</v>
      </c>
      <c r="W729">
        <v>53.729329999999997</v>
      </c>
      <c r="X729">
        <v>-2.1030899999999999</v>
      </c>
      <c r="Y729">
        <v>-2.10331</v>
      </c>
      <c r="AB729" t="s">
        <v>49</v>
      </c>
    </row>
    <row r="730" spans="1:28" x14ac:dyDescent="0.3">
      <c r="A730">
        <v>4343</v>
      </c>
      <c r="B730" t="s">
        <v>614</v>
      </c>
      <c r="C730" s="3">
        <v>6</v>
      </c>
      <c r="E730" s="2" t="s">
        <v>258</v>
      </c>
      <c r="F730" s="2" t="s">
        <v>53</v>
      </c>
      <c r="H730" s="1">
        <v>0.19800000000000001</v>
      </c>
      <c r="J730" s="1" t="str">
        <f t="shared" si="23"/>
        <v/>
      </c>
      <c r="K730" s="1">
        <f t="shared" si="24"/>
        <v>0.19800000000000001</v>
      </c>
      <c r="M730" s="3" t="s">
        <v>692</v>
      </c>
      <c r="N730">
        <v>53.729329999999997</v>
      </c>
      <c r="O730">
        <v>-2.1030899999999999</v>
      </c>
      <c r="P730">
        <v>-2.09978</v>
      </c>
      <c r="Q730">
        <v>53.727760000000004</v>
      </c>
      <c r="R730">
        <v>393295</v>
      </c>
      <c r="S730">
        <v>425886</v>
      </c>
      <c r="T730">
        <v>393513</v>
      </c>
      <c r="U730">
        <v>425711</v>
      </c>
      <c r="V730">
        <v>53.729329999999997</v>
      </c>
      <c r="W730">
        <v>53.727760000000004</v>
      </c>
      <c r="X730">
        <v>-2.09978</v>
      </c>
      <c r="Y730">
        <v>-2.1030899999999999</v>
      </c>
      <c r="AB730" t="s">
        <v>49</v>
      </c>
    </row>
    <row r="731" spans="1:28" x14ac:dyDescent="0.3">
      <c r="A731">
        <v>4346</v>
      </c>
      <c r="B731" t="s">
        <v>614</v>
      </c>
      <c r="C731" s="3">
        <v>6</v>
      </c>
      <c r="E731" s="2" t="s">
        <v>258</v>
      </c>
      <c r="F731" s="2" t="s">
        <v>47</v>
      </c>
      <c r="H731" s="1">
        <v>6.8000000000000005E-2</v>
      </c>
      <c r="J731" s="1" t="str">
        <f t="shared" si="23"/>
        <v/>
      </c>
      <c r="K731" s="1">
        <f t="shared" si="24"/>
        <v>6.8000000000000005E-2</v>
      </c>
      <c r="M731" s="3" t="s">
        <v>693</v>
      </c>
      <c r="N731">
        <v>53.727760000000004</v>
      </c>
      <c r="O731">
        <v>-2.09978</v>
      </c>
      <c r="P731">
        <v>-2.0981200000000002</v>
      </c>
      <c r="Q731">
        <v>53.727679999999999</v>
      </c>
      <c r="R731">
        <v>393513</v>
      </c>
      <c r="S731">
        <v>425711</v>
      </c>
      <c r="T731">
        <v>393623</v>
      </c>
      <c r="U731">
        <v>425702</v>
      </c>
      <c r="V731">
        <v>53.727760000000004</v>
      </c>
      <c r="W731">
        <v>53.727679999999999</v>
      </c>
      <c r="X731">
        <v>-2.0981200000000002</v>
      </c>
      <c r="Y731">
        <v>-2.09978</v>
      </c>
      <c r="AB731" t="s">
        <v>49</v>
      </c>
    </row>
    <row r="732" spans="1:28" x14ac:dyDescent="0.3">
      <c r="A732">
        <v>4348</v>
      </c>
      <c r="B732" t="s">
        <v>614</v>
      </c>
      <c r="C732" s="3">
        <v>6</v>
      </c>
      <c r="E732" s="2">
        <v>19</v>
      </c>
      <c r="F732" s="2" t="s">
        <v>464</v>
      </c>
      <c r="H732" s="1">
        <v>0.123</v>
      </c>
      <c r="J732" s="1" t="str">
        <f t="shared" si="23"/>
        <v/>
      </c>
      <c r="K732" s="1">
        <f t="shared" si="24"/>
        <v>0.123</v>
      </c>
      <c r="M732" s="3" t="s">
        <v>694</v>
      </c>
      <c r="N732">
        <v>53.730730000000001</v>
      </c>
      <c r="O732">
        <v>-2.09964</v>
      </c>
      <c r="P732">
        <v>-2.0966900000000002</v>
      </c>
      <c r="Q732">
        <v>53.730870000000003</v>
      </c>
      <c r="R732">
        <v>393523</v>
      </c>
      <c r="S732">
        <v>426041</v>
      </c>
      <c r="T732">
        <v>393718</v>
      </c>
      <c r="U732">
        <v>426057</v>
      </c>
      <c r="V732">
        <v>53.730899999999998</v>
      </c>
      <c r="W732">
        <v>53.730730000000001</v>
      </c>
      <c r="X732">
        <v>-2.0966900000000002</v>
      </c>
      <c r="Y732">
        <v>-2.09964</v>
      </c>
      <c r="AB732" t="s">
        <v>49</v>
      </c>
    </row>
    <row r="733" spans="1:28" x14ac:dyDescent="0.3">
      <c r="A733">
        <v>4352</v>
      </c>
      <c r="B733" t="s">
        <v>614</v>
      </c>
      <c r="C733" s="3">
        <v>6</v>
      </c>
      <c r="E733" s="2" t="s">
        <v>192</v>
      </c>
      <c r="F733" s="2" t="s">
        <v>164</v>
      </c>
      <c r="H733" s="1">
        <v>0.192</v>
      </c>
      <c r="J733" s="1" t="str">
        <f t="shared" si="23"/>
        <v/>
      </c>
      <c r="K733" s="1">
        <f t="shared" si="24"/>
        <v>0.192</v>
      </c>
      <c r="M733" s="3" t="s">
        <v>695</v>
      </c>
      <c r="N733">
        <v>53.725450000000002</v>
      </c>
      <c r="O733">
        <v>-2.0800999999999998</v>
      </c>
      <c r="P733">
        <v>-2.0833300000000001</v>
      </c>
      <c r="Q733">
        <v>53.723640000000003</v>
      </c>
      <c r="R733">
        <v>394811</v>
      </c>
      <c r="S733">
        <v>425452</v>
      </c>
      <c r="T733">
        <v>394598</v>
      </c>
      <c r="U733">
        <v>425251</v>
      </c>
      <c r="V733">
        <v>53.725450000000002</v>
      </c>
      <c r="W733">
        <v>53.723640000000003</v>
      </c>
      <c r="X733">
        <v>-2.0800999999999998</v>
      </c>
      <c r="Y733">
        <v>-2.0833300000000001</v>
      </c>
      <c r="AB733" t="s">
        <v>49</v>
      </c>
    </row>
    <row r="734" spans="1:28" x14ac:dyDescent="0.3">
      <c r="A734">
        <v>4358</v>
      </c>
      <c r="B734" t="s">
        <v>614</v>
      </c>
      <c r="C734" s="3">
        <v>6</v>
      </c>
      <c r="E734" s="2" t="s">
        <v>192</v>
      </c>
      <c r="F734" s="2" t="s">
        <v>46</v>
      </c>
      <c r="H734" s="1">
        <v>0.17299999999999999</v>
      </c>
      <c r="J734" s="1" t="str">
        <f t="shared" si="23"/>
        <v/>
      </c>
      <c r="K734" s="1">
        <f t="shared" si="24"/>
        <v>0.17299999999999999</v>
      </c>
      <c r="M734" s="3" t="s">
        <v>696</v>
      </c>
      <c r="N734">
        <v>53.724460000000001</v>
      </c>
      <c r="O734">
        <v>-2.0782699999999998</v>
      </c>
      <c r="P734">
        <v>-2.07437</v>
      </c>
      <c r="Q734">
        <v>53.723799999999997</v>
      </c>
      <c r="R734">
        <v>394932</v>
      </c>
      <c r="S734">
        <v>425342</v>
      </c>
      <c r="T734">
        <v>395189</v>
      </c>
      <c r="U734">
        <v>425268</v>
      </c>
      <c r="V734">
        <v>53.724469999999997</v>
      </c>
      <c r="W734">
        <v>53.723799999999997</v>
      </c>
      <c r="X734">
        <v>-2.07437</v>
      </c>
      <c r="Y734">
        <v>-2.0782699999999998</v>
      </c>
      <c r="AB734" t="s">
        <v>49</v>
      </c>
    </row>
    <row r="735" spans="1:28" x14ac:dyDescent="0.3">
      <c r="A735">
        <v>4359</v>
      </c>
      <c r="B735" t="s">
        <v>614</v>
      </c>
      <c r="C735" s="3">
        <v>6</v>
      </c>
      <c r="E735" s="2" t="s">
        <v>210</v>
      </c>
      <c r="F735" s="2" t="s">
        <v>61</v>
      </c>
      <c r="H735" s="1">
        <v>0.26900000000000002</v>
      </c>
      <c r="J735" s="1" t="str">
        <f t="shared" si="23"/>
        <v/>
      </c>
      <c r="K735" s="1">
        <f t="shared" si="24"/>
        <v>0.26900000000000002</v>
      </c>
      <c r="M735" s="3" t="s">
        <v>211</v>
      </c>
      <c r="N735">
        <v>53.721130000000002</v>
      </c>
      <c r="O735">
        <v>-2.07687</v>
      </c>
      <c r="P735">
        <v>-2.0704899999999999</v>
      </c>
      <c r="Q735">
        <v>53.721080000000001</v>
      </c>
      <c r="R735">
        <v>395024</v>
      </c>
      <c r="S735">
        <v>424971</v>
      </c>
      <c r="T735">
        <v>395445</v>
      </c>
      <c r="U735">
        <v>424965</v>
      </c>
      <c r="V735">
        <v>53.721130000000002</v>
      </c>
      <c r="W735">
        <v>53.720829999999999</v>
      </c>
      <c r="X735">
        <v>-2.0704899999999999</v>
      </c>
      <c r="Y735">
        <v>-2.07687</v>
      </c>
      <c r="AB735" t="s">
        <v>49</v>
      </c>
    </row>
    <row r="736" spans="1:28" x14ac:dyDescent="0.3">
      <c r="A736">
        <v>4364</v>
      </c>
      <c r="B736" t="s">
        <v>45</v>
      </c>
      <c r="C736" s="3">
        <v>1</v>
      </c>
      <c r="E736" s="2" t="s">
        <v>46</v>
      </c>
      <c r="F736" s="2" t="s">
        <v>54</v>
      </c>
      <c r="H736" s="1">
        <v>0.28599999999999998</v>
      </c>
      <c r="J736" s="1" t="str">
        <f t="shared" si="23"/>
        <v/>
      </c>
      <c r="K736" s="1">
        <f t="shared" si="24"/>
        <v>0.28599999999999998</v>
      </c>
      <c r="M736" s="3" t="s">
        <v>697</v>
      </c>
      <c r="N736">
        <v>53.788040000000002</v>
      </c>
      <c r="O736">
        <v>-2.0790000000000002</v>
      </c>
      <c r="P736">
        <v>-2.0724300000000002</v>
      </c>
      <c r="Q736">
        <v>53.788730000000001</v>
      </c>
      <c r="R736">
        <v>394892</v>
      </c>
      <c r="S736">
        <v>432416</v>
      </c>
      <c r="T736">
        <v>395325</v>
      </c>
      <c r="U736">
        <v>432492</v>
      </c>
      <c r="V736">
        <v>53.789070000000002</v>
      </c>
      <c r="W736">
        <v>53.788040000000002</v>
      </c>
      <c r="X736">
        <v>-2.0724300000000002</v>
      </c>
      <c r="Y736">
        <v>-2.0790000000000002</v>
      </c>
      <c r="AB736" t="s">
        <v>49</v>
      </c>
    </row>
    <row r="737" spans="1:28" x14ac:dyDescent="0.3">
      <c r="A737">
        <v>4370</v>
      </c>
      <c r="B737" t="s">
        <v>443</v>
      </c>
      <c r="C737" s="3">
        <v>2</v>
      </c>
      <c r="E737" s="2">
        <v>52</v>
      </c>
      <c r="F737" s="2" t="s">
        <v>47</v>
      </c>
      <c r="H737" s="1">
        <v>0.125</v>
      </c>
      <c r="J737" s="1" t="str">
        <f t="shared" si="23"/>
        <v/>
      </c>
      <c r="K737" s="1">
        <f t="shared" si="24"/>
        <v>0.125</v>
      </c>
      <c r="M737" s="3" t="s">
        <v>551</v>
      </c>
      <c r="N737">
        <v>53.739319999999999</v>
      </c>
      <c r="O737">
        <v>-2.0783299999999998</v>
      </c>
      <c r="P737">
        <v>-2.07531</v>
      </c>
      <c r="Q737">
        <v>53.739199999999997</v>
      </c>
      <c r="R737">
        <v>394930</v>
      </c>
      <c r="S737">
        <v>426995</v>
      </c>
      <c r="T737">
        <v>395129</v>
      </c>
      <c r="U737">
        <v>426982</v>
      </c>
      <c r="V737">
        <v>53.739319999999999</v>
      </c>
      <c r="W737">
        <v>53.739199999999997</v>
      </c>
      <c r="X737">
        <v>-2.07531</v>
      </c>
      <c r="Y737">
        <v>-2.0783299999999998</v>
      </c>
      <c r="AB737" t="s">
        <v>49</v>
      </c>
    </row>
    <row r="738" spans="1:28" x14ac:dyDescent="0.3">
      <c r="A738">
        <v>4371</v>
      </c>
      <c r="B738" t="s">
        <v>443</v>
      </c>
      <c r="C738" s="3">
        <v>2</v>
      </c>
      <c r="E738" s="2">
        <v>52</v>
      </c>
      <c r="F738" s="2" t="s">
        <v>53</v>
      </c>
      <c r="H738" s="1">
        <v>0.22800000000000001</v>
      </c>
      <c r="J738" s="1" t="str">
        <f t="shared" si="23"/>
        <v/>
      </c>
      <c r="K738" s="1">
        <f t="shared" si="24"/>
        <v>0.22800000000000001</v>
      </c>
      <c r="M738" s="3" t="s">
        <v>566</v>
      </c>
      <c r="N738">
        <v>53.73997</v>
      </c>
      <c r="O738">
        <v>-2.0837599999999998</v>
      </c>
      <c r="P738">
        <v>-2.0783299999999998</v>
      </c>
      <c r="Q738">
        <v>53.739319999999999</v>
      </c>
      <c r="R738">
        <v>394572</v>
      </c>
      <c r="S738">
        <v>427068</v>
      </c>
      <c r="T738">
        <v>394930</v>
      </c>
      <c r="U738">
        <v>426995</v>
      </c>
      <c r="V738">
        <v>53.73997</v>
      </c>
      <c r="W738">
        <v>53.739319999999999</v>
      </c>
      <c r="X738">
        <v>-2.0783299999999998</v>
      </c>
      <c r="Y738">
        <v>-2.0837599999999998</v>
      </c>
      <c r="AB738" t="s">
        <v>49</v>
      </c>
    </row>
    <row r="739" spans="1:28" x14ac:dyDescent="0.3">
      <c r="A739">
        <v>4378</v>
      </c>
      <c r="B739" t="s">
        <v>614</v>
      </c>
      <c r="C739" s="3">
        <v>6</v>
      </c>
      <c r="E739" s="2" t="s">
        <v>698</v>
      </c>
      <c r="F739" s="2" t="s">
        <v>164</v>
      </c>
      <c r="H739" s="1">
        <v>0.19400000000000001</v>
      </c>
      <c r="J739" s="1" t="str">
        <f t="shared" si="23"/>
        <v/>
      </c>
      <c r="K739" s="1">
        <f t="shared" si="24"/>
        <v>0.19400000000000001</v>
      </c>
      <c r="M739" s="3" t="s">
        <v>699</v>
      </c>
      <c r="N739">
        <v>53.723500000000001</v>
      </c>
      <c r="O739">
        <v>-2.0691099999999998</v>
      </c>
      <c r="P739">
        <v>-2.07314</v>
      </c>
      <c r="Q739">
        <v>53.724960000000003</v>
      </c>
      <c r="R739">
        <v>395536</v>
      </c>
      <c r="S739">
        <v>425235</v>
      </c>
      <c r="T739">
        <v>395271</v>
      </c>
      <c r="U739">
        <v>425397</v>
      </c>
      <c r="V739">
        <v>53.724960000000003</v>
      </c>
      <c r="W739">
        <v>53.723500000000001</v>
      </c>
      <c r="X739">
        <v>-2.0691099999999998</v>
      </c>
      <c r="Y739">
        <v>-2.07314</v>
      </c>
      <c r="AB739" t="s">
        <v>49</v>
      </c>
    </row>
    <row r="740" spans="1:28" x14ac:dyDescent="0.3">
      <c r="A740">
        <v>4379</v>
      </c>
      <c r="B740" t="s">
        <v>614</v>
      </c>
      <c r="C740" s="3">
        <v>6</v>
      </c>
      <c r="E740" s="2">
        <v>31</v>
      </c>
      <c r="F740" s="2" t="s">
        <v>53</v>
      </c>
      <c r="H740" s="1">
        <v>8.5000000000000006E-2</v>
      </c>
      <c r="J740" s="1" t="str">
        <f t="shared" si="23"/>
        <v/>
      </c>
      <c r="K740" s="1">
        <f t="shared" si="24"/>
        <v>8.5000000000000006E-2</v>
      </c>
      <c r="M740" s="3" t="s">
        <v>700</v>
      </c>
      <c r="N740">
        <v>53.721080000000001</v>
      </c>
      <c r="O740">
        <v>-2.0704899999999999</v>
      </c>
      <c r="P740">
        <v>-2.0690300000000001</v>
      </c>
      <c r="Q740">
        <v>53.721800000000002</v>
      </c>
      <c r="R740">
        <v>395445</v>
      </c>
      <c r="S740">
        <v>424965</v>
      </c>
      <c r="T740">
        <v>395541</v>
      </c>
      <c r="U740">
        <v>425045</v>
      </c>
      <c r="V740">
        <v>53.721800000000002</v>
      </c>
      <c r="W740">
        <v>53.721080000000001</v>
      </c>
      <c r="X740">
        <v>-2.0690300000000001</v>
      </c>
      <c r="Y740">
        <v>-2.0704899999999999</v>
      </c>
      <c r="AB740" t="s">
        <v>49</v>
      </c>
    </row>
    <row r="741" spans="1:28" x14ac:dyDescent="0.3">
      <c r="A741">
        <v>4382</v>
      </c>
      <c r="B741" t="s">
        <v>614</v>
      </c>
      <c r="C741" s="3">
        <v>6</v>
      </c>
      <c r="E741" s="2">
        <v>31</v>
      </c>
      <c r="F741" s="2" t="s">
        <v>50</v>
      </c>
      <c r="H741" s="1">
        <v>0.108</v>
      </c>
      <c r="J741" s="1" t="str">
        <f t="shared" si="23"/>
        <v/>
      </c>
      <c r="K741" s="1">
        <f t="shared" si="24"/>
        <v>0.108</v>
      </c>
      <c r="M741" s="3" t="s">
        <v>701</v>
      </c>
      <c r="N741">
        <v>53.722020000000001</v>
      </c>
      <c r="O741">
        <v>-2.0687799999999998</v>
      </c>
      <c r="P741">
        <v>-2.0691099999999998</v>
      </c>
      <c r="Q741">
        <v>53.723500000000001</v>
      </c>
      <c r="R741">
        <v>395558</v>
      </c>
      <c r="S741">
        <v>425070</v>
      </c>
      <c r="T741">
        <v>395536</v>
      </c>
      <c r="U741">
        <v>425235</v>
      </c>
      <c r="V741">
        <v>53.723500000000001</v>
      </c>
      <c r="W741">
        <v>53.722020000000001</v>
      </c>
      <c r="X741">
        <v>-2.0687799999999998</v>
      </c>
      <c r="Y741">
        <v>-2.0691099999999998</v>
      </c>
      <c r="AB741" t="s">
        <v>49</v>
      </c>
    </row>
    <row r="742" spans="1:28" x14ac:dyDescent="0.3">
      <c r="A742">
        <v>4383</v>
      </c>
      <c r="B742" t="s">
        <v>614</v>
      </c>
      <c r="C742" s="3">
        <v>6</v>
      </c>
      <c r="E742" s="2" t="s">
        <v>698</v>
      </c>
      <c r="F742" s="2" t="s">
        <v>61</v>
      </c>
      <c r="H742" s="1">
        <v>4.2999999999999997E-2</v>
      </c>
      <c r="J742" s="1" t="str">
        <f t="shared" ref="J742:J805" si="25">IF(NOT(ISBLANK(I742)), (H742), "")</f>
        <v/>
      </c>
      <c r="K742" s="1">
        <f t="shared" ref="K742:K805" si="26">IF((ISBLANK(I742)), (H742), "")</f>
        <v>4.2999999999999997E-2</v>
      </c>
      <c r="M742" s="3" t="s">
        <v>702</v>
      </c>
      <c r="N742">
        <v>53.721800000000002</v>
      </c>
      <c r="O742">
        <v>-2.0690300000000001</v>
      </c>
      <c r="P742">
        <v>-2.0686100000000001</v>
      </c>
      <c r="Q742">
        <v>53.721229999999998</v>
      </c>
      <c r="R742">
        <v>395541</v>
      </c>
      <c r="S742">
        <v>425045</v>
      </c>
      <c r="T742">
        <v>395569</v>
      </c>
      <c r="U742">
        <v>424982</v>
      </c>
      <c r="V742">
        <v>53.721800000000002</v>
      </c>
      <c r="W742">
        <v>53.721229999999998</v>
      </c>
      <c r="X742">
        <v>-2.0686100000000001</v>
      </c>
      <c r="Y742">
        <v>-2.0690300000000001</v>
      </c>
      <c r="AB742" t="s">
        <v>49</v>
      </c>
    </row>
    <row r="743" spans="1:28" x14ac:dyDescent="0.3">
      <c r="A743">
        <v>4384</v>
      </c>
      <c r="B743" t="s">
        <v>614</v>
      </c>
      <c r="C743" s="3">
        <v>6</v>
      </c>
      <c r="E743" s="2" t="s">
        <v>210</v>
      </c>
      <c r="F743" s="2" t="s">
        <v>47</v>
      </c>
      <c r="H743" s="1">
        <v>2.3E-2</v>
      </c>
      <c r="J743" s="1" t="str">
        <f t="shared" si="25"/>
        <v/>
      </c>
      <c r="K743" s="1">
        <f t="shared" si="26"/>
        <v>2.3E-2</v>
      </c>
      <c r="M743" s="3" t="s">
        <v>703</v>
      </c>
      <c r="N743">
        <v>53.721800000000002</v>
      </c>
      <c r="O743">
        <v>-2.0690300000000001</v>
      </c>
      <c r="P743">
        <v>-2.0687799999999998</v>
      </c>
      <c r="Q743">
        <v>53.722020000000001</v>
      </c>
      <c r="R743">
        <v>395541</v>
      </c>
      <c r="S743">
        <v>425045</v>
      </c>
      <c r="T743">
        <v>395558</v>
      </c>
      <c r="U743">
        <v>425070</v>
      </c>
      <c r="V743">
        <v>53.722020000000001</v>
      </c>
      <c r="W743">
        <v>53.721800000000002</v>
      </c>
      <c r="X743">
        <v>-2.06874</v>
      </c>
      <c r="Y743">
        <v>-2.0690300000000001</v>
      </c>
      <c r="AB743" t="s">
        <v>49</v>
      </c>
    </row>
    <row r="744" spans="1:28" x14ac:dyDescent="0.3">
      <c r="A744">
        <v>4386</v>
      </c>
      <c r="B744" t="s">
        <v>614</v>
      </c>
      <c r="C744" s="3">
        <v>6</v>
      </c>
      <c r="E744" s="2">
        <v>36</v>
      </c>
      <c r="F744" s="2" t="s">
        <v>217</v>
      </c>
      <c r="H744" s="1">
        <v>8.6999999999999994E-2</v>
      </c>
      <c r="J744" s="1" t="str">
        <f t="shared" si="25"/>
        <v/>
      </c>
      <c r="K744" s="1">
        <f t="shared" si="26"/>
        <v>8.6999999999999994E-2</v>
      </c>
      <c r="M744" s="3" t="s">
        <v>704</v>
      </c>
      <c r="N744">
        <v>53.719470000000001</v>
      </c>
      <c r="O744">
        <v>-2.0520999999999998</v>
      </c>
      <c r="P744">
        <v>-2.0505599999999999</v>
      </c>
      <c r="Q744">
        <v>53.720300000000002</v>
      </c>
      <c r="R744">
        <v>396658</v>
      </c>
      <c r="S744">
        <v>424785</v>
      </c>
      <c r="T744">
        <v>396760</v>
      </c>
      <c r="U744">
        <v>424878</v>
      </c>
      <c r="V744">
        <v>53.720300000000002</v>
      </c>
      <c r="W744">
        <v>53.719470000000001</v>
      </c>
      <c r="X744">
        <v>-2.0505599999999999</v>
      </c>
      <c r="Y744">
        <v>-2.0520999999999998</v>
      </c>
      <c r="AB744" t="s">
        <v>49</v>
      </c>
    </row>
    <row r="745" spans="1:28" x14ac:dyDescent="0.3">
      <c r="A745">
        <v>4387</v>
      </c>
      <c r="B745" t="s">
        <v>614</v>
      </c>
      <c r="C745" s="3">
        <v>6</v>
      </c>
      <c r="E745" s="2">
        <v>36</v>
      </c>
      <c r="F745" s="2" t="s">
        <v>222</v>
      </c>
      <c r="H745" s="1">
        <v>0.17599999999999999</v>
      </c>
      <c r="J745" s="1" t="str">
        <f t="shared" si="25"/>
        <v/>
      </c>
      <c r="K745" s="1">
        <f t="shared" si="26"/>
        <v>0.17599999999999999</v>
      </c>
      <c r="M745" s="3" t="s">
        <v>705</v>
      </c>
      <c r="N745">
        <v>53.720300000000002</v>
      </c>
      <c r="O745">
        <v>-2.0505599999999999</v>
      </c>
      <c r="P745">
        <v>-2.0467200000000001</v>
      </c>
      <c r="Q745">
        <v>53.720010000000002</v>
      </c>
      <c r="R745">
        <v>396760</v>
      </c>
      <c r="S745">
        <v>424878</v>
      </c>
      <c r="T745">
        <v>397013</v>
      </c>
      <c r="U745">
        <v>424845</v>
      </c>
      <c r="V745">
        <v>53.720440000000004</v>
      </c>
      <c r="W745">
        <v>53.720010000000002</v>
      </c>
      <c r="X745">
        <v>-2.0467200000000001</v>
      </c>
      <c r="Y745">
        <v>-2.0505599999999999</v>
      </c>
      <c r="AB745" t="s">
        <v>49</v>
      </c>
    </row>
    <row r="746" spans="1:28" x14ac:dyDescent="0.3">
      <c r="A746">
        <v>4390</v>
      </c>
      <c r="B746" t="s">
        <v>614</v>
      </c>
      <c r="C746" s="3">
        <v>6</v>
      </c>
      <c r="E746" s="2">
        <v>170</v>
      </c>
      <c r="F746" s="2" t="s">
        <v>53</v>
      </c>
      <c r="H746" s="1">
        <v>0.307</v>
      </c>
      <c r="J746" s="1" t="str">
        <f t="shared" si="25"/>
        <v/>
      </c>
      <c r="K746" s="1">
        <f t="shared" si="26"/>
        <v>0.307</v>
      </c>
      <c r="M746" s="3" t="s">
        <v>237</v>
      </c>
      <c r="N746">
        <v>53.718119999999999</v>
      </c>
      <c r="O746">
        <v>-2.04501</v>
      </c>
      <c r="P746">
        <v>-2.0489000000000002</v>
      </c>
      <c r="Q746">
        <v>53.714559999999999</v>
      </c>
      <c r="R746">
        <v>397126</v>
      </c>
      <c r="S746">
        <v>424635</v>
      </c>
      <c r="T746">
        <v>396869</v>
      </c>
      <c r="U746">
        <v>424239</v>
      </c>
      <c r="V746">
        <v>53.718119999999999</v>
      </c>
      <c r="W746">
        <v>53.714559999999999</v>
      </c>
      <c r="X746">
        <v>-2.04501</v>
      </c>
      <c r="Y746">
        <v>-2.0489000000000002</v>
      </c>
      <c r="AB746" t="s">
        <v>49</v>
      </c>
    </row>
    <row r="747" spans="1:28" x14ac:dyDescent="0.3">
      <c r="A747">
        <v>4399</v>
      </c>
      <c r="B747" t="s">
        <v>45</v>
      </c>
      <c r="C747" s="3">
        <v>1</v>
      </c>
      <c r="E747" s="2">
        <v>40</v>
      </c>
      <c r="F747" s="2" t="s">
        <v>164</v>
      </c>
      <c r="H747" s="1">
        <v>0.27900000000000003</v>
      </c>
      <c r="J747" s="1" t="str">
        <f t="shared" si="25"/>
        <v/>
      </c>
      <c r="K747" s="1">
        <f t="shared" si="26"/>
        <v>0.27900000000000003</v>
      </c>
      <c r="M747" s="3" t="s">
        <v>706</v>
      </c>
      <c r="N747">
        <v>53.7622</v>
      </c>
      <c r="O747">
        <v>-2.0245899999999999</v>
      </c>
      <c r="P747">
        <v>-2.0207099999999998</v>
      </c>
      <c r="Q747">
        <v>53.765180000000001</v>
      </c>
      <c r="R747">
        <v>398475</v>
      </c>
      <c r="S747">
        <v>429538</v>
      </c>
      <c r="T747">
        <v>398731</v>
      </c>
      <c r="U747">
        <v>429870</v>
      </c>
      <c r="V747">
        <v>53.765180000000001</v>
      </c>
      <c r="W747">
        <v>53.7622</v>
      </c>
      <c r="X747">
        <v>-2.0207099999999998</v>
      </c>
      <c r="Y747">
        <v>-2.0245899999999999</v>
      </c>
      <c r="AB747" t="s">
        <v>49</v>
      </c>
    </row>
    <row r="748" spans="1:28" x14ac:dyDescent="0.3">
      <c r="A748">
        <v>4412</v>
      </c>
      <c r="B748" t="s">
        <v>443</v>
      </c>
      <c r="C748" s="3">
        <v>2</v>
      </c>
      <c r="E748" s="2">
        <v>70</v>
      </c>
      <c r="F748" s="2" t="s">
        <v>216</v>
      </c>
      <c r="H748" s="1">
        <v>5.8999999999999997E-2</v>
      </c>
      <c r="J748" s="1" t="str">
        <f t="shared" si="25"/>
        <v/>
      </c>
      <c r="K748" s="1">
        <f t="shared" si="26"/>
        <v>5.8999999999999997E-2</v>
      </c>
      <c r="M748" s="3" t="s">
        <v>707</v>
      </c>
      <c r="N748">
        <v>53.735619999999997</v>
      </c>
      <c r="O748">
        <v>-2.0455100000000002</v>
      </c>
      <c r="P748">
        <v>-2.0446800000000001</v>
      </c>
      <c r="Q748">
        <v>53.73498</v>
      </c>
      <c r="R748">
        <v>397094</v>
      </c>
      <c r="S748">
        <v>426582</v>
      </c>
      <c r="T748">
        <v>397149</v>
      </c>
      <c r="U748">
        <v>426511</v>
      </c>
      <c r="V748">
        <v>53.735619999999997</v>
      </c>
      <c r="W748">
        <v>53.73498</v>
      </c>
      <c r="X748">
        <v>-2.0446800000000001</v>
      </c>
      <c r="Y748">
        <v>-2.0455100000000002</v>
      </c>
      <c r="AB748" t="s">
        <v>49</v>
      </c>
    </row>
    <row r="749" spans="1:28" x14ac:dyDescent="0.3">
      <c r="A749">
        <v>4413</v>
      </c>
      <c r="B749" t="s">
        <v>425</v>
      </c>
      <c r="C749" s="3">
        <v>4</v>
      </c>
      <c r="E749" s="2" t="s">
        <v>75</v>
      </c>
      <c r="F749" s="2" t="s">
        <v>61</v>
      </c>
      <c r="H749" s="1">
        <v>6.8000000000000005E-2</v>
      </c>
      <c r="J749" s="1" t="str">
        <f t="shared" si="25"/>
        <v/>
      </c>
      <c r="K749" s="1">
        <f t="shared" si="26"/>
        <v>6.8000000000000005E-2</v>
      </c>
      <c r="M749" s="3" t="s">
        <v>595</v>
      </c>
      <c r="N749">
        <v>53.734050000000003</v>
      </c>
      <c r="O749">
        <v>-2.0438700000000001</v>
      </c>
      <c r="P749">
        <v>-2.0424600000000002</v>
      </c>
      <c r="Q749">
        <v>53.734139999999996</v>
      </c>
      <c r="R749">
        <v>397203</v>
      </c>
      <c r="S749">
        <v>426407</v>
      </c>
      <c r="T749">
        <v>397296</v>
      </c>
      <c r="U749">
        <v>426417</v>
      </c>
      <c r="V749">
        <v>53.734139999999996</v>
      </c>
      <c r="W749">
        <v>53.733870000000003</v>
      </c>
      <c r="X749">
        <v>-2.0424600000000002</v>
      </c>
      <c r="Y749">
        <v>-2.0438700000000001</v>
      </c>
      <c r="AB749" t="s">
        <v>49</v>
      </c>
    </row>
    <row r="750" spans="1:28" x14ac:dyDescent="0.3">
      <c r="A750">
        <v>4416</v>
      </c>
      <c r="B750" t="s">
        <v>425</v>
      </c>
      <c r="C750" s="3">
        <v>4</v>
      </c>
      <c r="E750" s="2" t="s">
        <v>75</v>
      </c>
      <c r="F750" s="2" t="s">
        <v>53</v>
      </c>
      <c r="H750" s="1">
        <v>9.6000000000000002E-2</v>
      </c>
      <c r="J750" s="1" t="str">
        <f t="shared" si="25"/>
        <v/>
      </c>
      <c r="K750" s="1">
        <f t="shared" si="26"/>
        <v>9.6000000000000002E-2</v>
      </c>
      <c r="M750" s="3" t="s">
        <v>708</v>
      </c>
      <c r="N750">
        <v>53.734139999999996</v>
      </c>
      <c r="O750">
        <v>-2.0424600000000002</v>
      </c>
      <c r="P750">
        <v>-2.04053</v>
      </c>
      <c r="Q750">
        <v>53.73489</v>
      </c>
      <c r="R750">
        <v>397296</v>
      </c>
      <c r="S750">
        <v>426417</v>
      </c>
      <c r="T750">
        <v>397423</v>
      </c>
      <c r="U750">
        <v>426500</v>
      </c>
      <c r="V750">
        <v>53.73489</v>
      </c>
      <c r="W750">
        <v>53.734139999999996</v>
      </c>
      <c r="X750">
        <v>-2.04053</v>
      </c>
      <c r="Y750">
        <v>-2.0424600000000002</v>
      </c>
      <c r="AB750" t="s">
        <v>49</v>
      </c>
    </row>
    <row r="751" spans="1:28" x14ac:dyDescent="0.3">
      <c r="A751">
        <v>4417</v>
      </c>
      <c r="B751" t="s">
        <v>425</v>
      </c>
      <c r="C751" s="3">
        <v>4</v>
      </c>
      <c r="E751" s="2" t="s">
        <v>75</v>
      </c>
      <c r="F751" s="2" t="s">
        <v>47</v>
      </c>
      <c r="H751" s="1">
        <v>8.5999999999999993E-2</v>
      </c>
      <c r="J751" s="1" t="str">
        <f t="shared" si="25"/>
        <v/>
      </c>
      <c r="K751" s="1">
        <f t="shared" si="26"/>
        <v>8.5999999999999993E-2</v>
      </c>
      <c r="M751" s="3" t="s">
        <v>709</v>
      </c>
      <c r="N751">
        <v>53.73489</v>
      </c>
      <c r="O751">
        <v>-2.04053</v>
      </c>
      <c r="P751">
        <v>-2.0385900000000001</v>
      </c>
      <c r="Q751">
        <v>53.735309999999998</v>
      </c>
      <c r="R751">
        <v>397423</v>
      </c>
      <c r="S751">
        <v>426500</v>
      </c>
      <c r="T751">
        <v>397551</v>
      </c>
      <c r="U751">
        <v>426547</v>
      </c>
      <c r="V751">
        <v>53.735309999999998</v>
      </c>
      <c r="W751">
        <v>53.73489</v>
      </c>
      <c r="X751">
        <v>-2.0385900000000001</v>
      </c>
      <c r="Y751">
        <v>-2.04053</v>
      </c>
      <c r="AB751" t="s">
        <v>49</v>
      </c>
    </row>
    <row r="752" spans="1:28" x14ac:dyDescent="0.3">
      <c r="A752">
        <v>4421</v>
      </c>
      <c r="B752" t="s">
        <v>614</v>
      </c>
      <c r="C752" s="3">
        <v>6</v>
      </c>
      <c r="E752" s="2">
        <v>170</v>
      </c>
      <c r="F752" s="2" t="s">
        <v>54</v>
      </c>
      <c r="H752" s="1">
        <v>0.24199999999999999</v>
      </c>
      <c r="J752" s="1" t="str">
        <f t="shared" si="25"/>
        <v/>
      </c>
      <c r="K752" s="1">
        <f t="shared" si="26"/>
        <v>0.24199999999999999</v>
      </c>
      <c r="M752" s="3" t="s">
        <v>710</v>
      </c>
      <c r="N752">
        <v>53.708779999999997</v>
      </c>
      <c r="O752">
        <v>-2.0559400000000001</v>
      </c>
      <c r="P752">
        <v>-2.0613600000000001</v>
      </c>
      <c r="Q752">
        <v>53.707369999999997</v>
      </c>
      <c r="R752">
        <v>396404</v>
      </c>
      <c r="S752">
        <v>423596</v>
      </c>
      <c r="T752">
        <v>396046</v>
      </c>
      <c r="U752">
        <v>423440</v>
      </c>
      <c r="V752">
        <v>53.708779999999997</v>
      </c>
      <c r="W752">
        <v>53.707369999999997</v>
      </c>
      <c r="X752">
        <v>-2.0559400000000001</v>
      </c>
      <c r="Y752">
        <v>-2.0613600000000001</v>
      </c>
      <c r="AB752" t="s">
        <v>49</v>
      </c>
    </row>
    <row r="753" spans="1:28" x14ac:dyDescent="0.3">
      <c r="A753">
        <v>4423</v>
      </c>
      <c r="B753" t="s">
        <v>614</v>
      </c>
      <c r="C753" s="3">
        <v>6</v>
      </c>
      <c r="E753" s="2">
        <v>170</v>
      </c>
      <c r="F753" s="2" t="s">
        <v>56</v>
      </c>
      <c r="H753" s="1">
        <v>5.6000000000000001E-2</v>
      </c>
      <c r="J753" s="1" t="str">
        <f t="shared" si="25"/>
        <v/>
      </c>
      <c r="K753" s="1">
        <f t="shared" si="26"/>
        <v>5.6000000000000001E-2</v>
      </c>
      <c r="M753" s="3" t="s">
        <v>711</v>
      </c>
      <c r="N753">
        <v>53.708779999999997</v>
      </c>
      <c r="O753">
        <v>-2.0559400000000001</v>
      </c>
      <c r="P753">
        <v>-2.0563600000000002</v>
      </c>
      <c r="Q753">
        <v>53.70955</v>
      </c>
      <c r="R753">
        <v>396404</v>
      </c>
      <c r="S753">
        <v>423596</v>
      </c>
      <c r="T753">
        <v>396376</v>
      </c>
      <c r="U753">
        <v>423682</v>
      </c>
      <c r="V753">
        <v>53.70955</v>
      </c>
      <c r="W753">
        <v>53.708779999999997</v>
      </c>
      <c r="X753">
        <v>-2.0559400000000001</v>
      </c>
      <c r="Y753">
        <v>-2.0563600000000002</v>
      </c>
      <c r="AB753" t="s">
        <v>49</v>
      </c>
    </row>
    <row r="754" spans="1:28" x14ac:dyDescent="0.3">
      <c r="A754">
        <v>4424</v>
      </c>
      <c r="B754" t="s">
        <v>614</v>
      </c>
      <c r="C754" s="3">
        <v>6</v>
      </c>
      <c r="E754" s="2">
        <v>170</v>
      </c>
      <c r="F754" s="2" t="s">
        <v>50</v>
      </c>
      <c r="H754" s="1">
        <v>0.44700000000000001</v>
      </c>
      <c r="J754" s="1" t="str">
        <f t="shared" si="25"/>
        <v/>
      </c>
      <c r="K754" s="1">
        <f t="shared" si="26"/>
        <v>0.44700000000000001</v>
      </c>
      <c r="M754" s="3" t="s">
        <v>239</v>
      </c>
      <c r="N754">
        <v>53.713419999999999</v>
      </c>
      <c r="O754">
        <v>-2.04928</v>
      </c>
      <c r="P754">
        <v>-2.0559400000000001</v>
      </c>
      <c r="Q754">
        <v>53.708779999999997</v>
      </c>
      <c r="R754">
        <v>396844</v>
      </c>
      <c r="S754">
        <v>424112</v>
      </c>
      <c r="T754">
        <v>396404</v>
      </c>
      <c r="U754">
        <v>423596</v>
      </c>
      <c r="V754">
        <v>53.713419999999999</v>
      </c>
      <c r="W754">
        <v>53.708779999999997</v>
      </c>
      <c r="X754">
        <v>-2.04928</v>
      </c>
      <c r="Y754">
        <v>-2.0559400000000001</v>
      </c>
      <c r="AB754" t="s">
        <v>49</v>
      </c>
    </row>
    <row r="755" spans="1:28" x14ac:dyDescent="0.3">
      <c r="A755">
        <v>4437</v>
      </c>
      <c r="B755" t="s">
        <v>45</v>
      </c>
      <c r="C755" s="3">
        <v>1</v>
      </c>
      <c r="E755" s="2" t="s">
        <v>192</v>
      </c>
      <c r="F755" s="2" t="s">
        <v>164</v>
      </c>
      <c r="H755" s="1">
        <v>0.27300000000000002</v>
      </c>
      <c r="J755" s="1" t="str">
        <f t="shared" si="25"/>
        <v/>
      </c>
      <c r="K755" s="1">
        <f t="shared" si="26"/>
        <v>0.27300000000000002</v>
      </c>
      <c r="M755" s="3" t="s">
        <v>695</v>
      </c>
      <c r="N755">
        <v>53.770800000000001</v>
      </c>
      <c r="O755">
        <v>-2.0222000000000002</v>
      </c>
      <c r="P755">
        <v>-2.02094</v>
      </c>
      <c r="Q755">
        <v>53.767060000000001</v>
      </c>
      <c r="R755">
        <v>398633</v>
      </c>
      <c r="S755">
        <v>430495</v>
      </c>
      <c r="T755">
        <v>398716</v>
      </c>
      <c r="U755">
        <v>430079</v>
      </c>
      <c r="V755">
        <v>53.770800000000001</v>
      </c>
      <c r="W755">
        <v>53.767060000000001</v>
      </c>
      <c r="X755">
        <v>-2.02094</v>
      </c>
      <c r="Y755">
        <v>-2.0224799999999998</v>
      </c>
      <c r="AB755" t="s">
        <v>49</v>
      </c>
    </row>
    <row r="756" spans="1:28" x14ac:dyDescent="0.3">
      <c r="A756">
        <v>4444</v>
      </c>
      <c r="B756" t="s">
        <v>443</v>
      </c>
      <c r="C756" s="3">
        <v>2</v>
      </c>
      <c r="E756" s="2" t="s">
        <v>247</v>
      </c>
      <c r="F756" s="2" t="s">
        <v>61</v>
      </c>
      <c r="H756" s="1">
        <v>0.254</v>
      </c>
      <c r="J756" s="1" t="str">
        <f t="shared" si="25"/>
        <v/>
      </c>
      <c r="K756" s="1">
        <f t="shared" si="26"/>
        <v>0.254</v>
      </c>
      <c r="M756" s="3" t="s">
        <v>248</v>
      </c>
      <c r="N756">
        <v>53.744250000000001</v>
      </c>
      <c r="O756">
        <v>-2.0559699999999999</v>
      </c>
      <c r="P756">
        <v>-2.05505</v>
      </c>
      <c r="Q756">
        <v>53.747880000000002</v>
      </c>
      <c r="R756">
        <v>396405</v>
      </c>
      <c r="S756">
        <v>427542</v>
      </c>
      <c r="T756">
        <v>396466</v>
      </c>
      <c r="U756">
        <v>427946</v>
      </c>
      <c r="V756">
        <v>53.747880000000002</v>
      </c>
      <c r="W756">
        <v>53.744250000000001</v>
      </c>
      <c r="X756">
        <v>-2.05505</v>
      </c>
      <c r="Y756">
        <v>-2.0559699999999999</v>
      </c>
      <c r="AB756" t="s">
        <v>49</v>
      </c>
    </row>
    <row r="757" spans="1:28" x14ac:dyDescent="0.3">
      <c r="A757">
        <v>4445</v>
      </c>
      <c r="B757" t="s">
        <v>443</v>
      </c>
      <c r="C757" s="3">
        <v>2</v>
      </c>
      <c r="E757" s="2" t="s">
        <v>75</v>
      </c>
      <c r="F757" s="2" t="s">
        <v>53</v>
      </c>
      <c r="H757" s="1">
        <v>0.105</v>
      </c>
      <c r="J757" s="1" t="str">
        <f t="shared" si="25"/>
        <v/>
      </c>
      <c r="K757" s="1">
        <f t="shared" si="26"/>
        <v>0.105</v>
      </c>
      <c r="M757" s="3" t="s">
        <v>708</v>
      </c>
      <c r="N757">
        <v>53.749650000000003</v>
      </c>
      <c r="O757">
        <v>-2.0550799999999998</v>
      </c>
      <c r="P757">
        <v>-2.0525500000000001</v>
      </c>
      <c r="Q757">
        <v>53.749780000000001</v>
      </c>
      <c r="R757">
        <v>396464</v>
      </c>
      <c r="S757">
        <v>428143</v>
      </c>
      <c r="T757">
        <v>396631</v>
      </c>
      <c r="U757">
        <v>428158</v>
      </c>
      <c r="V757">
        <v>53.749780000000001</v>
      </c>
      <c r="W757">
        <v>53.749569999999999</v>
      </c>
      <c r="X757">
        <v>-2.0525500000000001</v>
      </c>
      <c r="Y757">
        <v>-2.0550799999999998</v>
      </c>
      <c r="AB757" t="s">
        <v>49</v>
      </c>
    </row>
    <row r="758" spans="1:28" x14ac:dyDescent="0.3">
      <c r="A758">
        <v>4453</v>
      </c>
      <c r="B758" t="s">
        <v>425</v>
      </c>
      <c r="C758" s="3">
        <v>4</v>
      </c>
      <c r="E758" s="2">
        <v>14</v>
      </c>
      <c r="F758" s="2" t="s">
        <v>464</v>
      </c>
      <c r="H758" s="1">
        <v>0.06</v>
      </c>
      <c r="J758" s="1" t="str">
        <f t="shared" si="25"/>
        <v/>
      </c>
      <c r="K758" s="1">
        <f t="shared" si="26"/>
        <v>0.06</v>
      </c>
      <c r="M758" s="3" t="s">
        <v>712</v>
      </c>
      <c r="N758">
        <v>53.734459999999999</v>
      </c>
      <c r="O758">
        <v>-2.03667</v>
      </c>
      <c r="P758">
        <v>-2.0381399999999998</v>
      </c>
      <c r="Q758">
        <v>53.734409999999997</v>
      </c>
      <c r="R758">
        <v>397678</v>
      </c>
      <c r="S758">
        <v>426452</v>
      </c>
      <c r="T758">
        <v>397581</v>
      </c>
      <c r="U758">
        <v>426447</v>
      </c>
      <c r="V758">
        <v>53.734459999999999</v>
      </c>
      <c r="W758">
        <v>53.734409999999997</v>
      </c>
      <c r="X758">
        <v>-2.03667</v>
      </c>
      <c r="Y758">
        <v>-2.0381399999999998</v>
      </c>
      <c r="AB758" t="s">
        <v>49</v>
      </c>
    </row>
    <row r="759" spans="1:28" x14ac:dyDescent="0.3">
      <c r="A759">
        <v>4454</v>
      </c>
      <c r="B759" t="s">
        <v>425</v>
      </c>
      <c r="C759" s="3">
        <v>4</v>
      </c>
      <c r="E759" s="2">
        <v>13</v>
      </c>
      <c r="F759" s="2" t="s">
        <v>434</v>
      </c>
      <c r="H759" s="1">
        <v>9.1999999999999998E-2</v>
      </c>
      <c r="J759" s="1" t="str">
        <f t="shared" si="25"/>
        <v/>
      </c>
      <c r="K759" s="1">
        <f t="shared" si="26"/>
        <v>9.1999999999999998E-2</v>
      </c>
      <c r="M759" s="3" t="s">
        <v>713</v>
      </c>
      <c r="N759">
        <v>53.734409999999997</v>
      </c>
      <c r="O759">
        <v>-2.0381399999999998</v>
      </c>
      <c r="P759">
        <v>-2.0363000000000002</v>
      </c>
      <c r="Q759">
        <v>53.735120000000002</v>
      </c>
      <c r="R759">
        <v>397581</v>
      </c>
      <c r="S759">
        <v>426447</v>
      </c>
      <c r="T759">
        <v>397702</v>
      </c>
      <c r="U759">
        <v>426526</v>
      </c>
      <c r="V759">
        <v>53.735120000000002</v>
      </c>
      <c r="W759">
        <v>53.734409999999997</v>
      </c>
      <c r="X759">
        <v>-2.0363000000000002</v>
      </c>
      <c r="Y759">
        <v>-2.0381399999999998</v>
      </c>
      <c r="AB759" t="s">
        <v>49</v>
      </c>
    </row>
    <row r="760" spans="1:28" x14ac:dyDescent="0.3">
      <c r="A760">
        <v>4456</v>
      </c>
      <c r="B760" t="s">
        <v>425</v>
      </c>
      <c r="C760" s="3">
        <v>4</v>
      </c>
      <c r="E760" s="2">
        <v>14</v>
      </c>
      <c r="F760" s="2" t="s">
        <v>266</v>
      </c>
      <c r="H760" s="1">
        <v>6.8000000000000005E-2</v>
      </c>
      <c r="J760" s="1" t="str">
        <f t="shared" si="25"/>
        <v/>
      </c>
      <c r="K760" s="1">
        <f t="shared" si="26"/>
        <v>6.8000000000000005E-2</v>
      </c>
      <c r="M760" s="3" t="s">
        <v>714</v>
      </c>
      <c r="N760">
        <v>53.73451</v>
      </c>
      <c r="O760">
        <v>-2.0350100000000002</v>
      </c>
      <c r="P760">
        <v>-2.03667</v>
      </c>
      <c r="Q760">
        <v>53.734459999999999</v>
      </c>
      <c r="R760">
        <v>397787</v>
      </c>
      <c r="S760">
        <v>426458</v>
      </c>
      <c r="T760">
        <v>397678</v>
      </c>
      <c r="U760">
        <v>426452</v>
      </c>
      <c r="V760">
        <v>53.73451</v>
      </c>
      <c r="W760">
        <v>53.734459999999999</v>
      </c>
      <c r="X760">
        <v>-2.0350100000000002</v>
      </c>
      <c r="Y760">
        <v>-2.03667</v>
      </c>
      <c r="AB760" t="s">
        <v>49</v>
      </c>
    </row>
    <row r="761" spans="1:28" x14ac:dyDescent="0.3">
      <c r="A761">
        <v>4493</v>
      </c>
      <c r="B761" t="s">
        <v>443</v>
      </c>
      <c r="C761" s="3">
        <v>2</v>
      </c>
      <c r="E761" s="2" t="s">
        <v>75</v>
      </c>
      <c r="F761" s="2" t="s">
        <v>47</v>
      </c>
      <c r="H761" s="1">
        <v>0.111</v>
      </c>
      <c r="J761" s="1" t="str">
        <f t="shared" si="25"/>
        <v/>
      </c>
      <c r="K761" s="1">
        <f t="shared" si="26"/>
        <v>0.111</v>
      </c>
      <c r="M761" s="3" t="s">
        <v>709</v>
      </c>
      <c r="N761">
        <v>53.749780000000001</v>
      </c>
      <c r="O761">
        <v>-2.0525500000000001</v>
      </c>
      <c r="P761">
        <v>-2.04982</v>
      </c>
      <c r="Q761">
        <v>53.74973</v>
      </c>
      <c r="R761">
        <v>396631</v>
      </c>
      <c r="S761">
        <v>428158</v>
      </c>
      <c r="T761">
        <v>396811</v>
      </c>
      <c r="U761">
        <v>428152</v>
      </c>
      <c r="V761">
        <v>53.74982</v>
      </c>
      <c r="W761">
        <v>53.74973</v>
      </c>
      <c r="X761">
        <v>-2.04982</v>
      </c>
      <c r="Y761">
        <v>-2.0525500000000001</v>
      </c>
      <c r="AB761" t="s">
        <v>49</v>
      </c>
    </row>
    <row r="762" spans="1:28" x14ac:dyDescent="0.3">
      <c r="A762">
        <v>4501</v>
      </c>
      <c r="B762" t="s">
        <v>443</v>
      </c>
      <c r="C762" s="3">
        <v>2</v>
      </c>
      <c r="E762" s="2" t="s">
        <v>75</v>
      </c>
      <c r="F762" s="2" t="s">
        <v>50</v>
      </c>
      <c r="H762" s="1">
        <v>0.152</v>
      </c>
      <c r="J762" s="1" t="str">
        <f t="shared" si="25"/>
        <v/>
      </c>
      <c r="K762" s="1">
        <f t="shared" si="26"/>
        <v>0.152</v>
      </c>
      <c r="M762" s="3" t="s">
        <v>466</v>
      </c>
      <c r="N762">
        <v>53.74973</v>
      </c>
      <c r="O762">
        <v>-2.04982</v>
      </c>
      <c r="P762">
        <v>-2.0462099999999999</v>
      </c>
      <c r="Q762">
        <v>53.749279999999999</v>
      </c>
      <c r="R762">
        <v>396811</v>
      </c>
      <c r="S762">
        <v>428152</v>
      </c>
      <c r="T762">
        <v>397049</v>
      </c>
      <c r="U762">
        <v>428102</v>
      </c>
      <c r="V762">
        <v>53.74973</v>
      </c>
      <c r="W762">
        <v>53.749279999999999</v>
      </c>
      <c r="X762">
        <v>-2.0462099999999999</v>
      </c>
      <c r="Y762">
        <v>-2.04982</v>
      </c>
      <c r="AB762" t="s">
        <v>49</v>
      </c>
    </row>
    <row r="763" spans="1:28" x14ac:dyDescent="0.3">
      <c r="A763">
        <v>4502</v>
      </c>
      <c r="B763" t="s">
        <v>443</v>
      </c>
      <c r="C763" s="3">
        <v>2</v>
      </c>
      <c r="E763" s="2" t="s">
        <v>75</v>
      </c>
      <c r="F763" s="2" t="s">
        <v>54</v>
      </c>
      <c r="H763" s="1">
        <v>0.53300000000000003</v>
      </c>
      <c r="J763" s="1" t="str">
        <f t="shared" si="25"/>
        <v/>
      </c>
      <c r="K763" s="1">
        <f t="shared" si="26"/>
        <v>0.53300000000000003</v>
      </c>
      <c r="P763">
        <v>-2.0337200000000002</v>
      </c>
      <c r="Q763">
        <v>53.749720000000003</v>
      </c>
      <c r="R763">
        <v>397049</v>
      </c>
      <c r="S763">
        <v>428102</v>
      </c>
      <c r="T763">
        <v>397873</v>
      </c>
      <c r="U763">
        <v>428150</v>
      </c>
      <c r="V763">
        <v>53.750149999999998</v>
      </c>
      <c r="W763">
        <v>53.749130000000001</v>
      </c>
      <c r="X763">
        <v>-2.0337200000000002</v>
      </c>
      <c r="Y763">
        <v>-2.0462099999999999</v>
      </c>
      <c r="AB763" t="s">
        <v>49</v>
      </c>
    </row>
    <row r="764" spans="1:28" x14ac:dyDescent="0.3">
      <c r="A764">
        <v>4527</v>
      </c>
      <c r="B764" t="s">
        <v>45</v>
      </c>
      <c r="C764" s="3">
        <v>1</v>
      </c>
      <c r="E764" s="2">
        <v>39</v>
      </c>
      <c r="F764" s="2" t="s">
        <v>61</v>
      </c>
      <c r="H764" s="1">
        <v>0.187</v>
      </c>
      <c r="J764" s="1" t="str">
        <f t="shared" si="25"/>
        <v/>
      </c>
      <c r="K764" s="1">
        <f t="shared" si="26"/>
        <v>0.187</v>
      </c>
      <c r="M764" s="3" t="s">
        <v>715</v>
      </c>
      <c r="N764">
        <v>53.778489999999998</v>
      </c>
      <c r="O764">
        <v>-2.04053</v>
      </c>
      <c r="P764">
        <v>-2.0375100000000002</v>
      </c>
      <c r="Q764">
        <v>53.777030000000003</v>
      </c>
      <c r="R764">
        <v>397426</v>
      </c>
      <c r="S764">
        <v>431351</v>
      </c>
      <c r="T764">
        <v>397625</v>
      </c>
      <c r="U764">
        <v>431189</v>
      </c>
      <c r="V764">
        <v>53.778489999999998</v>
      </c>
      <c r="W764">
        <v>53.777030000000003</v>
      </c>
      <c r="X764">
        <v>-2.0372400000000002</v>
      </c>
      <c r="Y764">
        <v>-2.04053</v>
      </c>
      <c r="AB764" t="s">
        <v>49</v>
      </c>
    </row>
    <row r="765" spans="1:28" x14ac:dyDescent="0.3">
      <c r="A765">
        <v>4528</v>
      </c>
      <c r="B765" t="s">
        <v>443</v>
      </c>
      <c r="C765" s="3">
        <v>2</v>
      </c>
      <c r="E765" s="2">
        <v>80</v>
      </c>
      <c r="F765" s="2" t="s">
        <v>50</v>
      </c>
      <c r="H765" s="1">
        <v>6.8000000000000005E-2</v>
      </c>
      <c r="J765" s="1" t="str">
        <f t="shared" si="25"/>
        <v/>
      </c>
      <c r="K765" s="1">
        <f t="shared" si="26"/>
        <v>6.8000000000000005E-2</v>
      </c>
      <c r="M765" s="3" t="s">
        <v>716</v>
      </c>
      <c r="N765">
        <v>53.738630000000001</v>
      </c>
      <c r="O765">
        <v>-2.03904</v>
      </c>
      <c r="P765">
        <v>-2.0404900000000001</v>
      </c>
      <c r="Q765">
        <v>53.738219999999998</v>
      </c>
      <c r="R765">
        <v>397521</v>
      </c>
      <c r="S765">
        <v>426916</v>
      </c>
      <c r="T765">
        <v>397426</v>
      </c>
      <c r="U765">
        <v>426871</v>
      </c>
      <c r="V765">
        <v>53.738630000000001</v>
      </c>
      <c r="W765">
        <v>53.738219999999998</v>
      </c>
      <c r="X765">
        <v>-2.03904</v>
      </c>
      <c r="Y765">
        <v>-2.0404900000000001</v>
      </c>
      <c r="AB765" t="s">
        <v>49</v>
      </c>
    </row>
    <row r="766" spans="1:28" x14ac:dyDescent="0.3">
      <c r="A766">
        <v>4529</v>
      </c>
      <c r="B766" t="s">
        <v>443</v>
      </c>
      <c r="C766" s="3">
        <v>2</v>
      </c>
      <c r="E766" s="2">
        <v>75</v>
      </c>
      <c r="F766" s="2" t="s">
        <v>56</v>
      </c>
      <c r="H766" s="1">
        <v>6.2E-2</v>
      </c>
      <c r="J766" s="1" t="str">
        <f t="shared" si="25"/>
        <v/>
      </c>
      <c r="K766" s="1">
        <f t="shared" si="26"/>
        <v>6.2E-2</v>
      </c>
      <c r="M766" s="3" t="s">
        <v>717</v>
      </c>
      <c r="N766">
        <v>53.738979999999998</v>
      </c>
      <c r="O766">
        <v>-2.0402399999999998</v>
      </c>
      <c r="P766">
        <v>-2.03878</v>
      </c>
      <c r="Q766">
        <v>53.738909999999997</v>
      </c>
      <c r="R766">
        <v>397442</v>
      </c>
      <c r="S766">
        <v>426955</v>
      </c>
      <c r="T766">
        <v>397539</v>
      </c>
      <c r="U766">
        <v>426948</v>
      </c>
      <c r="V766">
        <v>53.739069999999998</v>
      </c>
      <c r="W766">
        <v>53.738909999999997</v>
      </c>
      <c r="X766">
        <v>-2.03878</v>
      </c>
      <c r="Y766">
        <v>-2.0402399999999998</v>
      </c>
      <c r="AB766" t="s">
        <v>49</v>
      </c>
    </row>
    <row r="767" spans="1:28" x14ac:dyDescent="0.3">
      <c r="A767">
        <v>4530</v>
      </c>
      <c r="B767" t="s">
        <v>45</v>
      </c>
      <c r="C767" s="3">
        <v>1</v>
      </c>
      <c r="E767" s="2">
        <v>56</v>
      </c>
      <c r="F767" s="2" t="s">
        <v>61</v>
      </c>
      <c r="H767" s="1">
        <v>0.14000000000000001</v>
      </c>
      <c r="J767" s="1" t="str">
        <f t="shared" si="25"/>
        <v/>
      </c>
      <c r="K767" s="1">
        <f t="shared" si="26"/>
        <v>0.14000000000000001</v>
      </c>
      <c r="M767" s="3" t="s">
        <v>718</v>
      </c>
      <c r="N767">
        <v>53.753900000000002</v>
      </c>
      <c r="O767">
        <v>-2.0042200000000001</v>
      </c>
      <c r="P767">
        <v>-2.0028000000000001</v>
      </c>
      <c r="Q767">
        <v>53.755710000000001</v>
      </c>
      <c r="R767">
        <v>399818</v>
      </c>
      <c r="S767">
        <v>428615</v>
      </c>
      <c r="T767">
        <v>399912</v>
      </c>
      <c r="U767">
        <v>428816</v>
      </c>
      <c r="V767">
        <v>53.755710000000001</v>
      </c>
      <c r="W767">
        <v>53.753900000000002</v>
      </c>
      <c r="X767">
        <v>-2.0028000000000001</v>
      </c>
      <c r="Y767">
        <v>-2.0042200000000001</v>
      </c>
      <c r="AB767" t="s">
        <v>49</v>
      </c>
    </row>
    <row r="768" spans="1:28" x14ac:dyDescent="0.3">
      <c r="A768">
        <v>4531</v>
      </c>
      <c r="B768" t="s">
        <v>45</v>
      </c>
      <c r="C768" s="3">
        <v>1</v>
      </c>
      <c r="E768" s="2">
        <v>54</v>
      </c>
      <c r="F768" s="2" t="s">
        <v>61</v>
      </c>
      <c r="H768" s="1">
        <v>0.09</v>
      </c>
      <c r="J768" s="1" t="str">
        <f t="shared" si="25"/>
        <v/>
      </c>
      <c r="K768" s="1">
        <f t="shared" si="26"/>
        <v>0.09</v>
      </c>
      <c r="M768" s="3" t="s">
        <v>719</v>
      </c>
      <c r="N768">
        <v>53.754019999999997</v>
      </c>
      <c r="O768">
        <v>-2.0045500000000001</v>
      </c>
      <c r="P768">
        <v>-2.0043299999999999</v>
      </c>
      <c r="Q768">
        <v>53.755319999999998</v>
      </c>
      <c r="R768">
        <v>399797</v>
      </c>
      <c r="S768">
        <v>428628</v>
      </c>
      <c r="T768">
        <v>399811</v>
      </c>
      <c r="U768">
        <v>428773</v>
      </c>
      <c r="V768">
        <v>53.755319999999998</v>
      </c>
      <c r="W768">
        <v>53.754019999999997</v>
      </c>
      <c r="X768">
        <v>-2.0043299999999999</v>
      </c>
      <c r="Y768">
        <v>-2.0045500000000001</v>
      </c>
      <c r="AB768" t="s">
        <v>49</v>
      </c>
    </row>
    <row r="769" spans="1:28" x14ac:dyDescent="0.3">
      <c r="A769">
        <v>4532</v>
      </c>
      <c r="B769" t="s">
        <v>45</v>
      </c>
      <c r="C769" s="3">
        <v>1</v>
      </c>
      <c r="E769" s="2">
        <v>54</v>
      </c>
      <c r="F769" s="2" t="s">
        <v>53</v>
      </c>
      <c r="H769" s="1">
        <v>8.3000000000000004E-2</v>
      </c>
      <c r="J769" s="1" t="str">
        <f t="shared" si="25"/>
        <v/>
      </c>
      <c r="K769" s="1">
        <f t="shared" si="26"/>
        <v>8.3000000000000004E-2</v>
      </c>
      <c r="M769" s="3" t="s">
        <v>720</v>
      </c>
      <c r="N769">
        <v>53.755319999999998</v>
      </c>
      <c r="O769">
        <v>-2.0043299999999999</v>
      </c>
      <c r="P769">
        <v>-2.0063200000000001</v>
      </c>
      <c r="Q769">
        <v>53.755240000000001</v>
      </c>
      <c r="R769">
        <v>399811</v>
      </c>
      <c r="S769">
        <v>428773</v>
      </c>
      <c r="T769">
        <v>399680</v>
      </c>
      <c r="U769">
        <v>428764</v>
      </c>
      <c r="V769">
        <v>53.755319999999998</v>
      </c>
      <c r="W769">
        <v>53.755240000000001</v>
      </c>
      <c r="X769">
        <v>-2.0043299999999999</v>
      </c>
      <c r="Y769">
        <v>-2.0063200000000001</v>
      </c>
      <c r="AB769" t="s">
        <v>49</v>
      </c>
    </row>
    <row r="770" spans="1:28" x14ac:dyDescent="0.3">
      <c r="A770">
        <v>4533</v>
      </c>
      <c r="B770" t="s">
        <v>45</v>
      </c>
      <c r="C770" s="3">
        <v>1</v>
      </c>
      <c r="E770" s="2">
        <v>54</v>
      </c>
      <c r="F770" s="2" t="s">
        <v>47</v>
      </c>
      <c r="H770" s="1">
        <v>3.6999999999999998E-2</v>
      </c>
      <c r="J770" s="1" t="str">
        <f t="shared" si="25"/>
        <v/>
      </c>
      <c r="K770" s="1">
        <f t="shared" si="26"/>
        <v>3.6999999999999998E-2</v>
      </c>
      <c r="M770" s="3" t="s">
        <v>721</v>
      </c>
      <c r="N770">
        <v>53.755319999999998</v>
      </c>
      <c r="O770">
        <v>-2.0043299999999999</v>
      </c>
      <c r="P770">
        <v>-2.0042300000000002</v>
      </c>
      <c r="Q770">
        <v>53.755859999999998</v>
      </c>
      <c r="R770">
        <v>399811</v>
      </c>
      <c r="S770">
        <v>428773</v>
      </c>
      <c r="T770">
        <v>399818</v>
      </c>
      <c r="U770">
        <v>428833</v>
      </c>
      <c r="V770">
        <v>53.755859999999998</v>
      </c>
      <c r="W770">
        <v>53.755319999999998</v>
      </c>
      <c r="X770">
        <v>-2.0042300000000002</v>
      </c>
      <c r="Y770">
        <v>-2.0043299999999999</v>
      </c>
      <c r="AB770" t="s">
        <v>49</v>
      </c>
    </row>
    <row r="771" spans="1:28" x14ac:dyDescent="0.3">
      <c r="A771">
        <v>4535</v>
      </c>
      <c r="B771" t="s">
        <v>199</v>
      </c>
      <c r="C771" s="3">
        <v>13</v>
      </c>
      <c r="E771" s="2" t="s">
        <v>464</v>
      </c>
      <c r="F771" s="2" t="s">
        <v>53</v>
      </c>
      <c r="H771" s="1">
        <v>8.8999999999999996E-2</v>
      </c>
      <c r="J771" s="1" t="str">
        <f t="shared" si="25"/>
        <v/>
      </c>
      <c r="K771" s="1">
        <f t="shared" si="26"/>
        <v>8.8999999999999996E-2</v>
      </c>
      <c r="M771" s="3" t="s">
        <v>722</v>
      </c>
      <c r="N771">
        <v>53.742930000000001</v>
      </c>
      <c r="O771">
        <v>-2.0009000000000001</v>
      </c>
      <c r="P771">
        <v>-2.0008599999999999</v>
      </c>
      <c r="Q771">
        <v>53.741660000000003</v>
      </c>
      <c r="R771">
        <v>400037</v>
      </c>
      <c r="S771">
        <v>427394</v>
      </c>
      <c r="T771">
        <v>400040</v>
      </c>
      <c r="U771">
        <v>427253</v>
      </c>
      <c r="V771">
        <v>53.742930000000001</v>
      </c>
      <c r="W771">
        <v>53.741660000000003</v>
      </c>
      <c r="X771">
        <v>-2.0008599999999999</v>
      </c>
      <c r="Y771">
        <v>-2.0011000000000001</v>
      </c>
      <c r="AB771" t="s">
        <v>49</v>
      </c>
    </row>
    <row r="772" spans="1:28" x14ac:dyDescent="0.3">
      <c r="A772">
        <v>4536</v>
      </c>
      <c r="B772" t="s">
        <v>199</v>
      </c>
      <c r="C772" s="3">
        <v>13</v>
      </c>
      <c r="E772" s="2" t="s">
        <v>464</v>
      </c>
      <c r="F772" s="2" t="s">
        <v>61</v>
      </c>
      <c r="H772" s="1">
        <v>3.5000000000000003E-2</v>
      </c>
      <c r="J772" s="1" t="str">
        <f t="shared" si="25"/>
        <v/>
      </c>
      <c r="K772" s="1">
        <f t="shared" si="26"/>
        <v>3.5000000000000003E-2</v>
      </c>
      <c r="M772" s="3" t="s">
        <v>723</v>
      </c>
      <c r="N772">
        <v>53.74342</v>
      </c>
      <c r="O772">
        <v>-2.0007000000000001</v>
      </c>
      <c r="P772">
        <v>-2.0009000000000001</v>
      </c>
      <c r="Q772">
        <v>53.742930000000001</v>
      </c>
      <c r="R772">
        <v>400050</v>
      </c>
      <c r="S772">
        <v>427449</v>
      </c>
      <c r="T772">
        <v>400037</v>
      </c>
      <c r="U772">
        <v>427394</v>
      </c>
      <c r="V772">
        <v>53.74342</v>
      </c>
      <c r="W772">
        <v>53.742930000000001</v>
      </c>
      <c r="X772">
        <v>-2.0007000000000001</v>
      </c>
      <c r="Y772">
        <v>-2.0009000000000001</v>
      </c>
      <c r="AB772" t="s">
        <v>49</v>
      </c>
    </row>
    <row r="773" spans="1:28" x14ac:dyDescent="0.3">
      <c r="A773">
        <v>4544</v>
      </c>
      <c r="B773" t="s">
        <v>199</v>
      </c>
      <c r="C773" s="3">
        <v>13</v>
      </c>
      <c r="E773" s="2">
        <v>127</v>
      </c>
      <c r="F773" s="2" t="s">
        <v>61</v>
      </c>
      <c r="H773" s="1">
        <v>8.1000000000000003E-2</v>
      </c>
      <c r="J773" s="1" t="str">
        <f t="shared" si="25"/>
        <v/>
      </c>
      <c r="K773" s="1">
        <f t="shared" si="26"/>
        <v>8.1000000000000003E-2</v>
      </c>
      <c r="M773" s="3" t="s">
        <v>724</v>
      </c>
      <c r="N773">
        <v>53.746099999999998</v>
      </c>
      <c r="O773">
        <v>-2.0293600000000001</v>
      </c>
      <c r="P773">
        <v>-2.0281799999999999</v>
      </c>
      <c r="Q773">
        <v>53.745179999999998</v>
      </c>
      <c r="R773">
        <v>398160</v>
      </c>
      <c r="S773">
        <v>427747</v>
      </c>
      <c r="T773">
        <v>398238</v>
      </c>
      <c r="U773">
        <v>427645</v>
      </c>
      <c r="V773">
        <v>53.746099999999998</v>
      </c>
      <c r="W773">
        <v>53.745179999999998</v>
      </c>
      <c r="X773">
        <v>-2.0281799999999999</v>
      </c>
      <c r="Y773">
        <v>-2.0293600000000001</v>
      </c>
      <c r="AB773" t="s">
        <v>49</v>
      </c>
    </row>
    <row r="774" spans="1:28" x14ac:dyDescent="0.3">
      <c r="A774">
        <v>4546</v>
      </c>
      <c r="B774" t="s">
        <v>443</v>
      </c>
      <c r="C774" s="3">
        <v>2</v>
      </c>
      <c r="E774" s="2" t="s">
        <v>75</v>
      </c>
      <c r="F774" s="2" t="s">
        <v>164</v>
      </c>
      <c r="H774" s="1">
        <v>0.109</v>
      </c>
      <c r="J774" s="1" t="str">
        <f t="shared" si="25"/>
        <v/>
      </c>
      <c r="K774" s="1">
        <f t="shared" si="26"/>
        <v>0.109</v>
      </c>
      <c r="M774" s="3" t="s">
        <v>725</v>
      </c>
      <c r="N774">
        <v>53.747570000000003</v>
      </c>
      <c r="O774">
        <v>-2.0303100000000001</v>
      </c>
      <c r="P774">
        <v>-2.0293600000000001</v>
      </c>
      <c r="Q774">
        <v>53.746099999999998</v>
      </c>
      <c r="R774">
        <v>398098</v>
      </c>
      <c r="S774">
        <v>427911</v>
      </c>
      <c r="T774">
        <v>398160</v>
      </c>
      <c r="U774">
        <v>427747</v>
      </c>
      <c r="V774">
        <v>53.747570000000003</v>
      </c>
      <c r="W774">
        <v>53.746099999999998</v>
      </c>
      <c r="X774">
        <v>-2.0293600000000001</v>
      </c>
      <c r="Y774">
        <v>-2.0303100000000001</v>
      </c>
      <c r="AB774" t="s">
        <v>49</v>
      </c>
    </row>
    <row r="775" spans="1:28" x14ac:dyDescent="0.3">
      <c r="A775">
        <v>4549</v>
      </c>
      <c r="B775" t="s">
        <v>52</v>
      </c>
      <c r="C775" s="3">
        <v>3</v>
      </c>
      <c r="E775" s="2">
        <v>42</v>
      </c>
      <c r="F775" s="2" t="s">
        <v>222</v>
      </c>
      <c r="H775" s="1">
        <v>3.2000000000000001E-2</v>
      </c>
      <c r="J775" s="1" t="str">
        <f t="shared" si="25"/>
        <v/>
      </c>
      <c r="K775" s="1">
        <f t="shared" si="26"/>
        <v>3.2000000000000001E-2</v>
      </c>
      <c r="M775" s="3" t="s">
        <v>726</v>
      </c>
      <c r="N775">
        <v>53.750889999999998</v>
      </c>
      <c r="O775">
        <v>-2.0356800000000002</v>
      </c>
      <c r="P775">
        <v>-2.0364200000000001</v>
      </c>
      <c r="Q775">
        <v>53.750819999999997</v>
      </c>
      <c r="R775">
        <v>397744</v>
      </c>
      <c r="S775">
        <v>428280</v>
      </c>
      <c r="T775">
        <v>397695</v>
      </c>
      <c r="U775">
        <v>428273</v>
      </c>
      <c r="V775">
        <v>53.750900000000001</v>
      </c>
      <c r="W775">
        <v>53.750819999999997</v>
      </c>
      <c r="X775">
        <v>-2.0356800000000002</v>
      </c>
      <c r="Y775">
        <v>-2.0364200000000001</v>
      </c>
      <c r="AB775" t="s">
        <v>49</v>
      </c>
    </row>
    <row r="776" spans="1:28" x14ac:dyDescent="0.3">
      <c r="A776">
        <v>4551</v>
      </c>
      <c r="B776" t="s">
        <v>45</v>
      </c>
      <c r="C776" s="3">
        <v>1</v>
      </c>
      <c r="E776" s="2">
        <v>40</v>
      </c>
      <c r="F776" s="2" t="s">
        <v>50</v>
      </c>
      <c r="H776" s="1">
        <v>0.41799999999999998</v>
      </c>
      <c r="J776" s="1" t="str">
        <f t="shared" si="25"/>
        <v/>
      </c>
      <c r="K776" s="1">
        <f t="shared" si="26"/>
        <v>0.41799999999999998</v>
      </c>
      <c r="M776" s="3" t="s">
        <v>727</v>
      </c>
      <c r="N776">
        <v>53.765099999999997</v>
      </c>
      <c r="O776">
        <v>-2.0363199999999999</v>
      </c>
      <c r="P776">
        <v>-2.0279400000000001</v>
      </c>
      <c r="Q776">
        <v>53.762259999999998</v>
      </c>
      <c r="R776">
        <v>397702</v>
      </c>
      <c r="S776">
        <v>429861</v>
      </c>
      <c r="T776">
        <v>398255</v>
      </c>
      <c r="U776">
        <v>429545</v>
      </c>
      <c r="V776">
        <v>53.765099999999997</v>
      </c>
      <c r="W776">
        <v>53.762230000000002</v>
      </c>
      <c r="X776">
        <v>-2.0279400000000001</v>
      </c>
      <c r="Y776">
        <v>-2.0363199999999999</v>
      </c>
      <c r="AB776" t="s">
        <v>49</v>
      </c>
    </row>
    <row r="777" spans="1:28" x14ac:dyDescent="0.3">
      <c r="A777">
        <v>4583</v>
      </c>
      <c r="B777" t="s">
        <v>52</v>
      </c>
      <c r="C777" s="3">
        <v>3</v>
      </c>
      <c r="E777" s="2">
        <v>42</v>
      </c>
      <c r="F777" s="2" t="s">
        <v>231</v>
      </c>
      <c r="H777" s="1">
        <v>5.0999999999999997E-2</v>
      </c>
      <c r="J777" s="1" t="str">
        <f t="shared" si="25"/>
        <v/>
      </c>
      <c r="K777" s="1">
        <f t="shared" si="26"/>
        <v>5.0999999999999997E-2</v>
      </c>
      <c r="M777" s="3" t="s">
        <v>728</v>
      </c>
      <c r="N777">
        <v>53.750889999999998</v>
      </c>
      <c r="O777">
        <v>-2.0356800000000002</v>
      </c>
      <c r="P777">
        <v>-2.0363199999999999</v>
      </c>
      <c r="Q777">
        <v>53.750410000000002</v>
      </c>
      <c r="R777">
        <v>397744</v>
      </c>
      <c r="S777">
        <v>428280</v>
      </c>
      <c r="T777">
        <v>397702</v>
      </c>
      <c r="U777">
        <v>428227</v>
      </c>
      <c r="V777">
        <v>53.750889999999998</v>
      </c>
      <c r="W777">
        <v>53.750410000000002</v>
      </c>
      <c r="X777">
        <v>-2.0356800000000002</v>
      </c>
      <c r="Y777">
        <v>-2.0363799999999999</v>
      </c>
      <c r="AB777" t="s">
        <v>49</v>
      </c>
    </row>
    <row r="778" spans="1:28" x14ac:dyDescent="0.3">
      <c r="A778">
        <v>4584</v>
      </c>
      <c r="B778" t="s">
        <v>443</v>
      </c>
      <c r="C778" s="3">
        <v>2</v>
      </c>
      <c r="E778" s="2" t="s">
        <v>514</v>
      </c>
      <c r="F778" s="2" t="s">
        <v>53</v>
      </c>
      <c r="H778" s="1">
        <v>0.11899999999999999</v>
      </c>
      <c r="J778" s="1" t="str">
        <f t="shared" si="25"/>
        <v/>
      </c>
      <c r="K778" s="1">
        <f t="shared" si="26"/>
        <v>0.11899999999999999</v>
      </c>
      <c r="M778" s="3" t="s">
        <v>729</v>
      </c>
      <c r="N778">
        <v>53.750410000000002</v>
      </c>
      <c r="O778">
        <v>-2.0363199999999999</v>
      </c>
      <c r="P778">
        <v>-2.0337200000000002</v>
      </c>
      <c r="Q778">
        <v>53.749720000000003</v>
      </c>
      <c r="R778">
        <v>397702</v>
      </c>
      <c r="S778">
        <v>428227</v>
      </c>
      <c r="T778">
        <v>397873</v>
      </c>
      <c r="U778">
        <v>428150</v>
      </c>
      <c r="V778">
        <v>53.750410000000002</v>
      </c>
      <c r="W778">
        <v>53.749720000000003</v>
      </c>
      <c r="X778">
        <v>-2.0337200000000002</v>
      </c>
      <c r="Y778">
        <v>-2.0363199999999999</v>
      </c>
      <c r="AB778" t="s">
        <v>49</v>
      </c>
    </row>
    <row r="779" spans="1:28" x14ac:dyDescent="0.3">
      <c r="A779">
        <v>4586</v>
      </c>
      <c r="B779" t="s">
        <v>52</v>
      </c>
      <c r="C779" s="3">
        <v>3</v>
      </c>
      <c r="E779" s="2">
        <v>42</v>
      </c>
      <c r="F779" s="2" t="s">
        <v>56</v>
      </c>
      <c r="H779" s="1">
        <v>0.13200000000000001</v>
      </c>
      <c r="J779" s="1" t="str">
        <f t="shared" si="25"/>
        <v/>
      </c>
      <c r="K779" s="1">
        <f t="shared" si="26"/>
        <v>0.13200000000000001</v>
      </c>
      <c r="M779" s="3" t="s">
        <v>730</v>
      </c>
      <c r="N779">
        <v>53.75159</v>
      </c>
      <c r="O779">
        <v>-2.0325799999999998</v>
      </c>
      <c r="P779">
        <v>-2.0356999999999998</v>
      </c>
      <c r="Q779">
        <v>53.751139999999999</v>
      </c>
      <c r="R779">
        <v>397948</v>
      </c>
      <c r="S779">
        <v>428358</v>
      </c>
      <c r="T779">
        <v>397742</v>
      </c>
      <c r="U779">
        <v>428308</v>
      </c>
      <c r="V779">
        <v>53.75159</v>
      </c>
      <c r="W779">
        <v>53.751139999999999</v>
      </c>
      <c r="X779">
        <v>-2.0325799999999998</v>
      </c>
      <c r="Y779">
        <v>-2.0356999999999998</v>
      </c>
      <c r="AB779" t="s">
        <v>49</v>
      </c>
    </row>
    <row r="780" spans="1:28" x14ac:dyDescent="0.3">
      <c r="A780">
        <v>4587</v>
      </c>
      <c r="B780" t="s">
        <v>52</v>
      </c>
      <c r="C780" s="3">
        <v>3</v>
      </c>
      <c r="E780" s="2">
        <v>46</v>
      </c>
      <c r="F780" s="2" t="s">
        <v>164</v>
      </c>
      <c r="H780" s="1">
        <v>2.5000000000000001E-2</v>
      </c>
      <c r="J780" s="1" t="str">
        <f t="shared" si="25"/>
        <v/>
      </c>
      <c r="K780" s="1">
        <f t="shared" si="26"/>
        <v>2.5000000000000001E-2</v>
      </c>
      <c r="M780" s="3" t="s">
        <v>519</v>
      </c>
      <c r="N780">
        <v>53.75188</v>
      </c>
      <c r="O780">
        <v>-2.03295</v>
      </c>
      <c r="P780">
        <v>-2.0325799999999998</v>
      </c>
      <c r="Q780">
        <v>53.75159</v>
      </c>
      <c r="R780">
        <v>397924</v>
      </c>
      <c r="S780">
        <v>428390</v>
      </c>
      <c r="T780">
        <v>397948</v>
      </c>
      <c r="U780">
        <v>428358</v>
      </c>
      <c r="V780">
        <v>53.75188</v>
      </c>
      <c r="W780">
        <v>53.75159</v>
      </c>
      <c r="X780">
        <v>-2.0325799999999998</v>
      </c>
      <c r="Y780">
        <v>-2.03295</v>
      </c>
      <c r="AB780" t="s">
        <v>49</v>
      </c>
    </row>
    <row r="781" spans="1:28" x14ac:dyDescent="0.3">
      <c r="A781">
        <v>4589</v>
      </c>
      <c r="B781" t="s">
        <v>443</v>
      </c>
      <c r="C781" s="3">
        <v>2</v>
      </c>
      <c r="E781" s="2">
        <v>68</v>
      </c>
      <c r="F781" s="2" t="s">
        <v>50</v>
      </c>
      <c r="H781" s="1">
        <v>0.221</v>
      </c>
      <c r="J781" s="1" t="str">
        <f t="shared" si="25"/>
        <v/>
      </c>
      <c r="K781" s="1">
        <f t="shared" si="26"/>
        <v>0.221</v>
      </c>
      <c r="M781" s="3" t="s">
        <v>577</v>
      </c>
      <c r="N781">
        <v>53.741639999999997</v>
      </c>
      <c r="O781">
        <v>-2.0533899999999998</v>
      </c>
      <c r="P781">
        <v>-2.05078</v>
      </c>
      <c r="Q781">
        <v>53.738939999999999</v>
      </c>
      <c r="R781">
        <v>396575</v>
      </c>
      <c r="S781">
        <v>427252</v>
      </c>
      <c r="T781">
        <v>396747</v>
      </c>
      <c r="U781">
        <v>426951</v>
      </c>
      <c r="V781">
        <v>53.741639999999997</v>
      </c>
      <c r="W781">
        <v>53.738939999999999</v>
      </c>
      <c r="X781">
        <v>-2.05078</v>
      </c>
      <c r="Y781">
        <v>-2.0533899999999998</v>
      </c>
      <c r="AB781" t="s">
        <v>49</v>
      </c>
    </row>
    <row r="782" spans="1:28" x14ac:dyDescent="0.3">
      <c r="A782">
        <v>4644</v>
      </c>
      <c r="B782" t="s">
        <v>614</v>
      </c>
      <c r="C782" s="3">
        <v>6</v>
      </c>
      <c r="E782" s="2" t="s">
        <v>698</v>
      </c>
      <c r="F782" s="2" t="s">
        <v>47</v>
      </c>
      <c r="H782" s="1">
        <v>9.9000000000000005E-2</v>
      </c>
      <c r="J782" s="1" t="str">
        <f t="shared" si="25"/>
        <v/>
      </c>
      <c r="K782" s="1">
        <f t="shared" si="26"/>
        <v>9.9000000000000005E-2</v>
      </c>
      <c r="M782" s="3" t="s">
        <v>731</v>
      </c>
      <c r="N782">
        <v>53.720610000000001</v>
      </c>
      <c r="O782">
        <v>-2.0663</v>
      </c>
      <c r="P782">
        <v>-2.0639500000000002</v>
      </c>
      <c r="Q782">
        <v>53.720489999999998</v>
      </c>
      <c r="R782">
        <v>395721</v>
      </c>
      <c r="S782">
        <v>424913</v>
      </c>
      <c r="T782">
        <v>395876</v>
      </c>
      <c r="U782">
        <v>424899</v>
      </c>
      <c r="V782">
        <v>53.720610000000001</v>
      </c>
      <c r="W782">
        <v>53.720469999999999</v>
      </c>
      <c r="X782">
        <v>-2.0639500000000002</v>
      </c>
      <c r="Y782">
        <v>-2.0663</v>
      </c>
      <c r="AB782" t="s">
        <v>49</v>
      </c>
    </row>
    <row r="783" spans="1:28" x14ac:dyDescent="0.3">
      <c r="A783">
        <v>4645</v>
      </c>
      <c r="B783" t="s">
        <v>614</v>
      </c>
      <c r="C783" s="3">
        <v>6</v>
      </c>
      <c r="E783" s="2">
        <v>37</v>
      </c>
      <c r="F783" s="2" t="s">
        <v>164</v>
      </c>
      <c r="H783" s="1">
        <v>7.0000000000000001E-3</v>
      </c>
      <c r="J783" s="1" t="str">
        <f t="shared" si="25"/>
        <v/>
      </c>
      <c r="K783" s="1">
        <f t="shared" si="26"/>
        <v>7.0000000000000001E-3</v>
      </c>
      <c r="M783" s="3" t="s">
        <v>732</v>
      </c>
      <c r="N783">
        <v>53.719610000000003</v>
      </c>
      <c r="O783">
        <v>-2.0661100000000001</v>
      </c>
      <c r="P783">
        <v>-2.0661100000000001</v>
      </c>
      <c r="Q783">
        <v>53.719720000000002</v>
      </c>
      <c r="R783">
        <v>395734</v>
      </c>
      <c r="S783">
        <v>424802</v>
      </c>
      <c r="T783">
        <v>395734</v>
      </c>
      <c r="U783">
        <v>424814</v>
      </c>
      <c r="V783">
        <v>53.719720000000002</v>
      </c>
      <c r="W783">
        <v>53.719610000000003</v>
      </c>
      <c r="X783">
        <v>-2.0661100000000001</v>
      </c>
      <c r="Y783">
        <v>-2.0661100000000001</v>
      </c>
      <c r="AB783" t="s">
        <v>49</v>
      </c>
    </row>
    <row r="784" spans="1:28" x14ac:dyDescent="0.3">
      <c r="A784">
        <v>4646</v>
      </c>
      <c r="B784" t="s">
        <v>614</v>
      </c>
      <c r="C784" s="3">
        <v>6</v>
      </c>
      <c r="E784" s="2">
        <v>37</v>
      </c>
      <c r="F784" s="2" t="s">
        <v>56</v>
      </c>
      <c r="H784" s="1">
        <v>5.6000000000000001E-2</v>
      </c>
      <c r="J784" s="1" t="str">
        <f t="shared" si="25"/>
        <v/>
      </c>
      <c r="K784" s="1">
        <f t="shared" si="26"/>
        <v>5.6000000000000001E-2</v>
      </c>
      <c r="M784" s="3" t="s">
        <v>549</v>
      </c>
      <c r="N784">
        <v>53.719970000000004</v>
      </c>
      <c r="O784">
        <v>-2.0649600000000001</v>
      </c>
      <c r="P784">
        <v>-2.0661100000000001</v>
      </c>
      <c r="Q784">
        <v>53.719610000000003</v>
      </c>
      <c r="R784">
        <v>395810</v>
      </c>
      <c r="S784">
        <v>424842</v>
      </c>
      <c r="T784">
        <v>395734</v>
      </c>
      <c r="U784">
        <v>424802</v>
      </c>
      <c r="V784">
        <v>53.719970000000004</v>
      </c>
      <c r="W784">
        <v>53.7196</v>
      </c>
      <c r="X784">
        <v>-2.0649600000000001</v>
      </c>
      <c r="Y784">
        <v>-2.0661100000000001</v>
      </c>
      <c r="AB784" t="s">
        <v>49</v>
      </c>
    </row>
    <row r="785" spans="1:28" x14ac:dyDescent="0.3">
      <c r="A785">
        <v>4647</v>
      </c>
      <c r="B785" t="s">
        <v>614</v>
      </c>
      <c r="C785" s="3">
        <v>6</v>
      </c>
      <c r="E785" s="2">
        <v>37</v>
      </c>
      <c r="F785" s="2" t="s">
        <v>53</v>
      </c>
      <c r="H785" s="1">
        <v>5.8999999999999997E-2</v>
      </c>
      <c r="J785" s="1" t="str">
        <f t="shared" si="25"/>
        <v/>
      </c>
      <c r="K785" s="1">
        <f t="shared" si="26"/>
        <v>5.8999999999999997E-2</v>
      </c>
      <c r="M785" s="3" t="s">
        <v>473</v>
      </c>
      <c r="N785">
        <v>53.720489999999998</v>
      </c>
      <c r="O785">
        <v>-2.0639500000000002</v>
      </c>
      <c r="P785">
        <v>-2.0649600000000001</v>
      </c>
      <c r="Q785">
        <v>53.719970000000004</v>
      </c>
      <c r="R785">
        <v>395876</v>
      </c>
      <c r="S785">
        <v>424899</v>
      </c>
      <c r="T785">
        <v>395810</v>
      </c>
      <c r="U785">
        <v>424842</v>
      </c>
      <c r="V785">
        <v>53.720489999999998</v>
      </c>
      <c r="W785">
        <v>53.719970000000004</v>
      </c>
      <c r="X785">
        <v>-2.0639500000000002</v>
      </c>
      <c r="Y785">
        <v>-2.0649600000000001</v>
      </c>
      <c r="AB785" t="s">
        <v>49</v>
      </c>
    </row>
    <row r="786" spans="1:28" x14ac:dyDescent="0.3">
      <c r="A786">
        <v>4652</v>
      </c>
      <c r="B786" t="s">
        <v>443</v>
      </c>
      <c r="C786" s="3">
        <v>2</v>
      </c>
      <c r="E786" s="2">
        <v>80</v>
      </c>
      <c r="F786" s="2" t="s">
        <v>47</v>
      </c>
      <c r="H786" s="1">
        <v>2.1999999999999999E-2</v>
      </c>
      <c r="J786" s="1" t="str">
        <f t="shared" si="25"/>
        <v/>
      </c>
      <c r="K786" s="1">
        <f t="shared" si="26"/>
        <v>2.1999999999999999E-2</v>
      </c>
      <c r="M786" s="3" t="s">
        <v>733</v>
      </c>
      <c r="N786">
        <v>53.738909999999997</v>
      </c>
      <c r="O786">
        <v>-2.03878</v>
      </c>
      <c r="P786">
        <v>-2.03904</v>
      </c>
      <c r="Q786">
        <v>53.738630000000001</v>
      </c>
      <c r="R786">
        <v>397539</v>
      </c>
      <c r="S786">
        <v>426948</v>
      </c>
      <c r="T786">
        <v>397521</v>
      </c>
      <c r="U786">
        <v>426916</v>
      </c>
      <c r="V786">
        <v>53.738909999999997</v>
      </c>
      <c r="W786">
        <v>53.738630000000001</v>
      </c>
      <c r="X786">
        <v>-2.03878</v>
      </c>
      <c r="Y786">
        <v>-2.03904</v>
      </c>
      <c r="AB786" t="s">
        <v>49</v>
      </c>
    </row>
    <row r="787" spans="1:28" x14ac:dyDescent="0.3">
      <c r="A787">
        <v>4653</v>
      </c>
      <c r="B787" t="s">
        <v>443</v>
      </c>
      <c r="C787" s="3">
        <v>2</v>
      </c>
      <c r="E787" s="2">
        <v>80</v>
      </c>
      <c r="F787" s="2" t="s">
        <v>53</v>
      </c>
      <c r="H787" s="1">
        <v>0.10100000000000001</v>
      </c>
      <c r="J787" s="1" t="str">
        <f t="shared" si="25"/>
        <v/>
      </c>
      <c r="K787" s="1">
        <f t="shared" si="26"/>
        <v>0.10100000000000001</v>
      </c>
      <c r="M787" s="3" t="s">
        <v>734</v>
      </c>
      <c r="N787">
        <v>53.739660000000001</v>
      </c>
      <c r="O787">
        <v>-2.0373700000000001</v>
      </c>
      <c r="P787">
        <v>-2.03878</v>
      </c>
      <c r="Q787">
        <v>53.738909999999997</v>
      </c>
      <c r="R787">
        <v>397632</v>
      </c>
      <c r="S787">
        <v>427031</v>
      </c>
      <c r="T787">
        <v>397539</v>
      </c>
      <c r="U787">
        <v>426948</v>
      </c>
      <c r="V787">
        <v>53.739730000000002</v>
      </c>
      <c r="W787">
        <v>53.738909999999997</v>
      </c>
      <c r="X787">
        <v>-2.0373700000000001</v>
      </c>
      <c r="Y787">
        <v>-2.03878</v>
      </c>
      <c r="AB787" t="s">
        <v>49</v>
      </c>
    </row>
    <row r="788" spans="1:28" x14ac:dyDescent="0.3">
      <c r="A788">
        <v>4659</v>
      </c>
      <c r="B788" t="s">
        <v>614</v>
      </c>
      <c r="C788" s="3">
        <v>6</v>
      </c>
      <c r="E788" s="2">
        <v>30</v>
      </c>
      <c r="F788" s="2" t="s">
        <v>53</v>
      </c>
      <c r="H788" s="1">
        <v>0.106</v>
      </c>
      <c r="J788" s="1" t="str">
        <f t="shared" si="25"/>
        <v/>
      </c>
      <c r="K788" s="1">
        <f t="shared" si="26"/>
        <v>0.106</v>
      </c>
      <c r="M788" s="3" t="s">
        <v>735</v>
      </c>
      <c r="N788">
        <v>53.721229999999998</v>
      </c>
      <c r="O788">
        <v>-2.0686100000000001</v>
      </c>
      <c r="P788">
        <v>-2.0663</v>
      </c>
      <c r="Q788">
        <v>53.720610000000001</v>
      </c>
      <c r="R788">
        <v>395569</v>
      </c>
      <c r="S788">
        <v>424982</v>
      </c>
      <c r="T788">
        <v>395721</v>
      </c>
      <c r="U788">
        <v>424913</v>
      </c>
      <c r="V788">
        <v>53.721229999999998</v>
      </c>
      <c r="W788">
        <v>53.720610000000001</v>
      </c>
      <c r="X788">
        <v>-2.0663</v>
      </c>
      <c r="Y788">
        <v>-2.0686100000000001</v>
      </c>
      <c r="AB788" t="s">
        <v>49</v>
      </c>
    </row>
    <row r="789" spans="1:28" x14ac:dyDescent="0.3">
      <c r="A789">
        <v>4672</v>
      </c>
      <c r="B789" t="s">
        <v>614</v>
      </c>
      <c r="C789" s="3">
        <v>6</v>
      </c>
      <c r="E789" s="2">
        <v>170</v>
      </c>
      <c r="F789" s="2" t="s">
        <v>61</v>
      </c>
      <c r="H789" s="1">
        <v>0.42399999999999999</v>
      </c>
      <c r="J789" s="1" t="str">
        <f t="shared" si="25"/>
        <v/>
      </c>
      <c r="K789" s="1">
        <f t="shared" si="26"/>
        <v>0.42399999999999999</v>
      </c>
      <c r="M789" s="3" t="s">
        <v>234</v>
      </c>
      <c r="N789">
        <v>53.718290000000003</v>
      </c>
      <c r="O789">
        <v>-2.0353400000000001</v>
      </c>
      <c r="P789">
        <v>-2.04501</v>
      </c>
      <c r="Q789">
        <v>53.718119999999999</v>
      </c>
      <c r="R789">
        <v>397764</v>
      </c>
      <c r="S789">
        <v>424653</v>
      </c>
      <c r="T789">
        <v>397126</v>
      </c>
      <c r="U789">
        <v>424635</v>
      </c>
      <c r="V789">
        <v>53.718769999999999</v>
      </c>
      <c r="W789">
        <v>53.718119999999999</v>
      </c>
      <c r="X789">
        <v>-2.0353400000000001</v>
      </c>
      <c r="Y789">
        <v>-2.04501</v>
      </c>
      <c r="AB789" t="s">
        <v>49</v>
      </c>
    </row>
    <row r="790" spans="1:28" x14ac:dyDescent="0.3">
      <c r="A790">
        <v>4686</v>
      </c>
      <c r="B790" t="s">
        <v>199</v>
      </c>
      <c r="C790" s="3">
        <v>13</v>
      </c>
      <c r="E790" s="2" t="s">
        <v>189</v>
      </c>
      <c r="F790" s="2" t="s">
        <v>61</v>
      </c>
      <c r="H790" s="1">
        <v>8.4000000000000005E-2</v>
      </c>
      <c r="J790" s="1" t="str">
        <f t="shared" si="25"/>
        <v/>
      </c>
      <c r="K790" s="1">
        <f t="shared" si="26"/>
        <v>8.4000000000000005E-2</v>
      </c>
      <c r="M790" s="3" t="s">
        <v>736</v>
      </c>
      <c r="N790">
        <v>53.743299999999998</v>
      </c>
      <c r="O790">
        <v>-1.99335</v>
      </c>
      <c r="P790">
        <v>-1.9935700000000001</v>
      </c>
      <c r="Q790">
        <v>53.742080000000001</v>
      </c>
      <c r="R790">
        <v>400535</v>
      </c>
      <c r="S790">
        <v>427435</v>
      </c>
      <c r="T790">
        <v>400521</v>
      </c>
      <c r="U790">
        <v>427300</v>
      </c>
      <c r="V790">
        <v>53.743299999999998</v>
      </c>
      <c r="W790">
        <v>53.742080000000001</v>
      </c>
      <c r="X790">
        <v>-1.99335</v>
      </c>
      <c r="Y790">
        <v>-1.9935700000000001</v>
      </c>
      <c r="AB790" t="s">
        <v>49</v>
      </c>
    </row>
    <row r="791" spans="1:28" x14ac:dyDescent="0.3">
      <c r="A791">
        <v>4702</v>
      </c>
      <c r="B791" t="s">
        <v>52</v>
      </c>
      <c r="C791" s="3">
        <v>3</v>
      </c>
      <c r="E791" s="2">
        <v>42</v>
      </c>
      <c r="F791" s="2" t="s">
        <v>47</v>
      </c>
      <c r="H791" s="1">
        <v>4.3999999999999997E-2</v>
      </c>
      <c r="J791" s="1" t="str">
        <f t="shared" si="25"/>
        <v/>
      </c>
      <c r="K791" s="1">
        <f t="shared" si="26"/>
        <v>4.3999999999999997E-2</v>
      </c>
      <c r="M791" s="3" t="s">
        <v>737</v>
      </c>
      <c r="N791">
        <v>53.751429999999999</v>
      </c>
      <c r="O791">
        <v>-2.0290900000000001</v>
      </c>
      <c r="P791">
        <v>-2.0300400000000001</v>
      </c>
      <c r="Q791">
        <v>53.751280000000001</v>
      </c>
      <c r="R791">
        <v>398178</v>
      </c>
      <c r="S791">
        <v>428340</v>
      </c>
      <c r="T791">
        <v>398116</v>
      </c>
      <c r="U791">
        <v>428324</v>
      </c>
      <c r="V791">
        <v>53.751429999999999</v>
      </c>
      <c r="W791">
        <v>53.751220000000004</v>
      </c>
      <c r="X791">
        <v>-2.0290900000000001</v>
      </c>
      <c r="Y791">
        <v>-2.0300400000000001</v>
      </c>
      <c r="AB791" t="s">
        <v>49</v>
      </c>
    </row>
    <row r="792" spans="1:28" x14ac:dyDescent="0.3">
      <c r="A792">
        <v>4703</v>
      </c>
      <c r="B792" t="s">
        <v>52</v>
      </c>
      <c r="C792" s="3">
        <v>3</v>
      </c>
      <c r="E792" s="2">
        <v>42</v>
      </c>
      <c r="F792" s="2" t="s">
        <v>50</v>
      </c>
      <c r="H792" s="1">
        <v>5.0999999999999997E-2</v>
      </c>
      <c r="J792" s="1" t="str">
        <f t="shared" si="25"/>
        <v/>
      </c>
      <c r="K792" s="1">
        <f t="shared" si="26"/>
        <v>5.0999999999999997E-2</v>
      </c>
      <c r="M792" s="3" t="s">
        <v>738</v>
      </c>
      <c r="N792">
        <v>53.751280000000001</v>
      </c>
      <c r="O792">
        <v>-2.0300400000000001</v>
      </c>
      <c r="P792">
        <v>-2.0312299999999999</v>
      </c>
      <c r="Q792">
        <v>53.751539999999999</v>
      </c>
      <c r="R792">
        <v>398116</v>
      </c>
      <c r="S792">
        <v>428324</v>
      </c>
      <c r="T792">
        <v>398037</v>
      </c>
      <c r="U792">
        <v>428353</v>
      </c>
      <c r="V792">
        <v>53.751539999999999</v>
      </c>
      <c r="W792">
        <v>53.751280000000001</v>
      </c>
      <c r="X792">
        <v>-2.0300400000000001</v>
      </c>
      <c r="Y792">
        <v>-2.0312299999999999</v>
      </c>
      <c r="AB792" t="s">
        <v>49</v>
      </c>
    </row>
    <row r="793" spans="1:28" x14ac:dyDescent="0.3">
      <c r="A793">
        <v>4704</v>
      </c>
      <c r="B793" t="s">
        <v>52</v>
      </c>
      <c r="C793" s="3">
        <v>3</v>
      </c>
      <c r="E793" s="2">
        <v>42</v>
      </c>
      <c r="F793" s="2" t="s">
        <v>53</v>
      </c>
      <c r="H793" s="1">
        <v>0.02</v>
      </c>
      <c r="J793" s="1" t="str">
        <f t="shared" si="25"/>
        <v/>
      </c>
      <c r="K793" s="1">
        <f t="shared" si="26"/>
        <v>0.02</v>
      </c>
      <c r="M793" s="3" t="s">
        <v>739</v>
      </c>
      <c r="N793">
        <v>53.751609999999999</v>
      </c>
      <c r="O793">
        <v>-2.02868</v>
      </c>
      <c r="P793">
        <v>-2.0290900000000001</v>
      </c>
      <c r="Q793">
        <v>53.751429999999999</v>
      </c>
      <c r="R793">
        <v>398205</v>
      </c>
      <c r="S793">
        <v>428360</v>
      </c>
      <c r="T793">
        <v>398178</v>
      </c>
      <c r="U793">
        <v>428340</v>
      </c>
      <c r="V793">
        <v>53.751609999999999</v>
      </c>
      <c r="W793">
        <v>53.751429999999999</v>
      </c>
      <c r="X793">
        <v>-2.02868</v>
      </c>
      <c r="Y793">
        <v>-2.0290900000000001</v>
      </c>
      <c r="AB793" t="s">
        <v>49</v>
      </c>
    </row>
    <row r="794" spans="1:28" x14ac:dyDescent="0.3">
      <c r="A794">
        <v>4706</v>
      </c>
      <c r="B794" t="s">
        <v>52</v>
      </c>
      <c r="C794" s="3">
        <v>3</v>
      </c>
      <c r="E794" s="2">
        <v>46</v>
      </c>
      <c r="F794" s="2" t="s">
        <v>56</v>
      </c>
      <c r="H794" s="1">
        <v>7.4999999999999997E-2</v>
      </c>
      <c r="J794" s="1" t="str">
        <f t="shared" si="25"/>
        <v/>
      </c>
      <c r="K794" s="1">
        <f t="shared" si="26"/>
        <v>7.4999999999999997E-2</v>
      </c>
      <c r="M794" s="3" t="s">
        <v>547</v>
      </c>
      <c r="N794">
        <v>53.75188</v>
      </c>
      <c r="O794">
        <v>-2.03295</v>
      </c>
      <c r="P794">
        <v>-2.0312299999999999</v>
      </c>
      <c r="Q794">
        <v>53.751539999999999</v>
      </c>
      <c r="R794">
        <v>397924</v>
      </c>
      <c r="S794">
        <v>428390</v>
      </c>
      <c r="T794">
        <v>398037</v>
      </c>
      <c r="U794">
        <v>428353</v>
      </c>
      <c r="V794">
        <v>53.75188</v>
      </c>
      <c r="W794">
        <v>53.751539999999999</v>
      </c>
      <c r="X794">
        <v>-2.0312299999999999</v>
      </c>
      <c r="Y794">
        <v>-2.03295</v>
      </c>
      <c r="AB794" t="s">
        <v>49</v>
      </c>
    </row>
    <row r="795" spans="1:28" x14ac:dyDescent="0.3">
      <c r="A795">
        <v>4707</v>
      </c>
      <c r="B795" t="s">
        <v>52</v>
      </c>
      <c r="C795" s="3">
        <v>3</v>
      </c>
      <c r="E795" s="2">
        <v>42</v>
      </c>
      <c r="F795" s="2" t="s">
        <v>54</v>
      </c>
      <c r="H795" s="1">
        <v>5.5E-2</v>
      </c>
      <c r="J795" s="1" t="str">
        <f t="shared" si="25"/>
        <v/>
      </c>
      <c r="K795" s="1">
        <f t="shared" si="26"/>
        <v>5.5E-2</v>
      </c>
      <c r="M795" s="3" t="s">
        <v>740</v>
      </c>
      <c r="N795">
        <v>53.751539999999999</v>
      </c>
      <c r="O795">
        <v>-2.0312299999999999</v>
      </c>
      <c r="P795">
        <v>-2.0325799999999998</v>
      </c>
      <c r="Q795">
        <v>53.75159</v>
      </c>
      <c r="R795">
        <v>398037</v>
      </c>
      <c r="S795">
        <v>428353</v>
      </c>
      <c r="T795">
        <v>397948</v>
      </c>
      <c r="U795">
        <v>428358</v>
      </c>
      <c r="V795">
        <v>53.75159</v>
      </c>
      <c r="W795">
        <v>53.751539999999999</v>
      </c>
      <c r="X795">
        <v>-2.0312299999999999</v>
      </c>
      <c r="Y795">
        <v>-2.0325799999999998</v>
      </c>
      <c r="AB795" t="s">
        <v>49</v>
      </c>
    </row>
    <row r="796" spans="1:28" x14ac:dyDescent="0.3">
      <c r="A796">
        <v>4708</v>
      </c>
      <c r="B796" t="s">
        <v>52</v>
      </c>
      <c r="C796" s="3">
        <v>3</v>
      </c>
      <c r="E796" s="2">
        <v>42</v>
      </c>
      <c r="F796" s="2" t="s">
        <v>61</v>
      </c>
      <c r="H796" s="1">
        <v>5.6000000000000001E-2</v>
      </c>
      <c r="J796" s="1" t="str">
        <f t="shared" si="25"/>
        <v/>
      </c>
      <c r="K796" s="1">
        <f t="shared" si="26"/>
        <v>5.6000000000000001E-2</v>
      </c>
      <c r="M796" s="3" t="s">
        <v>741</v>
      </c>
      <c r="N796">
        <v>53.752119999999998</v>
      </c>
      <c r="O796">
        <v>-2.02765</v>
      </c>
      <c r="P796">
        <v>-2.02868</v>
      </c>
      <c r="Q796">
        <v>53.751609999999999</v>
      </c>
      <c r="R796">
        <v>398273</v>
      </c>
      <c r="S796">
        <v>428417</v>
      </c>
      <c r="T796">
        <v>398205</v>
      </c>
      <c r="U796">
        <v>428360</v>
      </c>
      <c r="V796">
        <v>53.752119999999998</v>
      </c>
      <c r="W796">
        <v>53.751609999999999</v>
      </c>
      <c r="X796">
        <v>-2.02765</v>
      </c>
      <c r="Y796">
        <v>-2.02868</v>
      </c>
      <c r="AB796" t="s">
        <v>49</v>
      </c>
    </row>
    <row r="797" spans="1:28" x14ac:dyDescent="0.3">
      <c r="A797">
        <v>4709</v>
      </c>
      <c r="B797" t="s">
        <v>52</v>
      </c>
      <c r="C797" s="3">
        <v>3</v>
      </c>
      <c r="E797" s="2">
        <v>46</v>
      </c>
      <c r="F797" s="2" t="s">
        <v>742</v>
      </c>
      <c r="H797" s="1">
        <v>7.1999999999999995E-2</v>
      </c>
      <c r="J797" s="1" t="str">
        <f t="shared" si="25"/>
        <v/>
      </c>
      <c r="K797" s="1">
        <f t="shared" si="26"/>
        <v>7.1999999999999995E-2</v>
      </c>
      <c r="M797" s="3" t="s">
        <v>743</v>
      </c>
      <c r="N797">
        <v>53.752270000000003</v>
      </c>
      <c r="O797">
        <v>-2.0345900000000001</v>
      </c>
      <c r="P797">
        <v>-2.03295</v>
      </c>
      <c r="Q797">
        <v>53.75188</v>
      </c>
      <c r="R797">
        <v>397816</v>
      </c>
      <c r="S797">
        <v>428434</v>
      </c>
      <c r="T797">
        <v>397924</v>
      </c>
      <c r="U797">
        <v>428390</v>
      </c>
      <c r="V797">
        <v>53.752270000000003</v>
      </c>
      <c r="W797">
        <v>53.75188</v>
      </c>
      <c r="X797">
        <v>-2.03295</v>
      </c>
      <c r="Y797">
        <v>-2.0345900000000001</v>
      </c>
      <c r="AB797" t="s">
        <v>49</v>
      </c>
    </row>
    <row r="798" spans="1:28" x14ac:dyDescent="0.3">
      <c r="A798">
        <v>4734</v>
      </c>
      <c r="B798" t="s">
        <v>52</v>
      </c>
      <c r="C798" s="3">
        <v>3</v>
      </c>
      <c r="E798" s="2">
        <v>41</v>
      </c>
      <c r="F798" s="2" t="s">
        <v>217</v>
      </c>
      <c r="H798" s="1">
        <v>0.10299999999999999</v>
      </c>
      <c r="J798" s="1" t="str">
        <f t="shared" si="25"/>
        <v/>
      </c>
      <c r="K798" s="1">
        <f t="shared" si="26"/>
        <v>0.10299999999999999</v>
      </c>
      <c r="M798" s="3" t="s">
        <v>744</v>
      </c>
      <c r="N798">
        <v>53.752499999999998</v>
      </c>
      <c r="O798">
        <v>-2.0400499999999999</v>
      </c>
      <c r="P798">
        <v>-2.03911</v>
      </c>
      <c r="Q798">
        <v>53.753889999999998</v>
      </c>
      <c r="R798">
        <v>397456</v>
      </c>
      <c r="S798">
        <v>428460</v>
      </c>
      <c r="T798">
        <v>397518</v>
      </c>
      <c r="U798">
        <v>428614</v>
      </c>
      <c r="V798">
        <v>53.753889999999998</v>
      </c>
      <c r="W798">
        <v>53.752499999999998</v>
      </c>
      <c r="X798">
        <v>-2.0390999999999999</v>
      </c>
      <c r="Y798">
        <v>-2.0400499999999999</v>
      </c>
      <c r="AB798" t="s">
        <v>49</v>
      </c>
    </row>
    <row r="799" spans="1:28" x14ac:dyDescent="0.3">
      <c r="A799">
        <v>4735</v>
      </c>
      <c r="B799" t="s">
        <v>52</v>
      </c>
      <c r="C799" s="3">
        <v>3</v>
      </c>
      <c r="E799" s="2">
        <v>41</v>
      </c>
      <c r="F799" s="2" t="s">
        <v>164</v>
      </c>
      <c r="H799" s="1">
        <v>6.3E-2</v>
      </c>
      <c r="J799" s="1" t="str">
        <f t="shared" si="25"/>
        <v/>
      </c>
      <c r="K799" s="1">
        <f t="shared" si="26"/>
        <v>6.3E-2</v>
      </c>
      <c r="M799" s="3" t="s">
        <v>745</v>
      </c>
      <c r="N799">
        <v>53.752139999999997</v>
      </c>
      <c r="O799">
        <v>-2.0386199999999999</v>
      </c>
      <c r="P799">
        <v>-2.0400499999999999</v>
      </c>
      <c r="Q799">
        <v>53.752499999999998</v>
      </c>
      <c r="R799">
        <v>397550</v>
      </c>
      <c r="S799">
        <v>428420</v>
      </c>
      <c r="T799">
        <v>397456</v>
      </c>
      <c r="U799">
        <v>428460</v>
      </c>
      <c r="V799">
        <v>53.752499999999998</v>
      </c>
      <c r="W799">
        <v>53.752139999999997</v>
      </c>
      <c r="X799">
        <v>-2.0386199999999999</v>
      </c>
      <c r="Y799">
        <v>-2.0400499999999999</v>
      </c>
      <c r="AB799" t="s">
        <v>49</v>
      </c>
    </row>
    <row r="800" spans="1:28" x14ac:dyDescent="0.3">
      <c r="A800">
        <v>4737</v>
      </c>
      <c r="B800" t="s">
        <v>52</v>
      </c>
      <c r="C800" s="3">
        <v>3</v>
      </c>
      <c r="E800" s="2">
        <v>41</v>
      </c>
      <c r="F800" s="2" t="s">
        <v>222</v>
      </c>
      <c r="H800" s="1">
        <v>6.6000000000000003E-2</v>
      </c>
      <c r="J800" s="1" t="str">
        <f t="shared" si="25"/>
        <v/>
      </c>
      <c r="K800" s="1">
        <f t="shared" si="26"/>
        <v>6.6000000000000003E-2</v>
      </c>
      <c r="M800" s="3" t="s">
        <v>746</v>
      </c>
      <c r="N800">
        <v>53.753889999999998</v>
      </c>
      <c r="O800">
        <v>-2.03911</v>
      </c>
      <c r="P800">
        <v>-2.0392999999999999</v>
      </c>
      <c r="Q800">
        <v>53.754829999999998</v>
      </c>
      <c r="R800">
        <v>397518</v>
      </c>
      <c r="S800">
        <v>428614</v>
      </c>
      <c r="T800">
        <v>397505</v>
      </c>
      <c r="U800">
        <v>428719</v>
      </c>
      <c r="V800">
        <v>53.754829999999998</v>
      </c>
      <c r="W800">
        <v>53.753889999999998</v>
      </c>
      <c r="X800">
        <v>-2.03911</v>
      </c>
      <c r="Y800">
        <v>-2.0392999999999999</v>
      </c>
      <c r="AB800" t="s">
        <v>49</v>
      </c>
    </row>
    <row r="801" spans="1:28" x14ac:dyDescent="0.3">
      <c r="A801">
        <v>4740</v>
      </c>
      <c r="B801" t="s">
        <v>52</v>
      </c>
      <c r="C801" s="3">
        <v>3</v>
      </c>
      <c r="E801" s="2">
        <v>46</v>
      </c>
      <c r="F801" s="2" t="s">
        <v>53</v>
      </c>
      <c r="H801" s="1">
        <v>4.4999999999999998E-2</v>
      </c>
      <c r="J801" s="1" t="str">
        <f t="shared" si="25"/>
        <v/>
      </c>
      <c r="K801" s="1">
        <f t="shared" si="26"/>
        <v>4.4999999999999998E-2</v>
      </c>
      <c r="M801" s="3" t="s">
        <v>596</v>
      </c>
      <c r="N801">
        <v>53.754710000000003</v>
      </c>
      <c r="O801">
        <v>-2.03783</v>
      </c>
      <c r="P801">
        <v>-2.0372499999999998</v>
      </c>
      <c r="Q801">
        <v>53.754159999999999</v>
      </c>
      <c r="R801">
        <v>397602</v>
      </c>
      <c r="S801">
        <v>428705</v>
      </c>
      <c r="T801">
        <v>397640</v>
      </c>
      <c r="U801">
        <v>428644</v>
      </c>
      <c r="V801">
        <v>53.754710000000003</v>
      </c>
      <c r="W801">
        <v>53.754159999999999</v>
      </c>
      <c r="X801">
        <v>-2.0372499999999998</v>
      </c>
      <c r="Y801">
        <v>-2.03783</v>
      </c>
      <c r="AB801" t="s">
        <v>49</v>
      </c>
    </row>
    <row r="802" spans="1:28" x14ac:dyDescent="0.3">
      <c r="A802">
        <v>4741</v>
      </c>
      <c r="B802" t="s">
        <v>52</v>
      </c>
      <c r="C802" s="3">
        <v>3</v>
      </c>
      <c r="E802" s="2">
        <v>46</v>
      </c>
      <c r="F802" s="2" t="s">
        <v>47</v>
      </c>
      <c r="H802" s="1">
        <v>5.8000000000000003E-2</v>
      </c>
      <c r="J802" s="1" t="str">
        <f t="shared" si="25"/>
        <v/>
      </c>
      <c r="K802" s="1">
        <f t="shared" si="26"/>
        <v>5.8000000000000003E-2</v>
      </c>
      <c r="M802" s="3" t="s">
        <v>598</v>
      </c>
      <c r="N802">
        <v>53.754159999999999</v>
      </c>
      <c r="O802">
        <v>-2.0372499999999998</v>
      </c>
      <c r="P802">
        <v>-2.0365600000000001</v>
      </c>
      <c r="Q802">
        <v>53.753390000000003</v>
      </c>
      <c r="R802">
        <v>397640</v>
      </c>
      <c r="S802">
        <v>428644</v>
      </c>
      <c r="T802">
        <v>397686</v>
      </c>
      <c r="U802">
        <v>428559</v>
      </c>
      <c r="V802">
        <v>53.754159999999999</v>
      </c>
      <c r="W802">
        <v>53.753390000000003</v>
      </c>
      <c r="X802">
        <v>-2.0365600000000001</v>
      </c>
      <c r="Y802">
        <v>-2.0372499999999998</v>
      </c>
      <c r="AB802" t="s">
        <v>49</v>
      </c>
    </row>
    <row r="803" spans="1:28" x14ac:dyDescent="0.3">
      <c r="A803">
        <v>4744</v>
      </c>
      <c r="B803" t="s">
        <v>52</v>
      </c>
      <c r="C803" s="3">
        <v>3</v>
      </c>
      <c r="E803" s="2">
        <v>46</v>
      </c>
      <c r="F803" s="2" t="s">
        <v>50</v>
      </c>
      <c r="H803" s="1">
        <v>0.109</v>
      </c>
      <c r="J803" s="1" t="str">
        <f t="shared" si="25"/>
        <v/>
      </c>
      <c r="K803" s="1">
        <f t="shared" si="26"/>
        <v>0.109</v>
      </c>
      <c r="M803" s="3" t="s">
        <v>597</v>
      </c>
      <c r="N803">
        <v>53.753390000000003</v>
      </c>
      <c r="O803">
        <v>-2.0365600000000001</v>
      </c>
      <c r="P803">
        <v>-2.0345900000000001</v>
      </c>
      <c r="Q803">
        <v>53.752279999999999</v>
      </c>
      <c r="R803">
        <v>397686</v>
      </c>
      <c r="S803">
        <v>428559</v>
      </c>
      <c r="T803">
        <v>397816</v>
      </c>
      <c r="U803">
        <v>428435</v>
      </c>
      <c r="V803">
        <v>53.753390000000003</v>
      </c>
      <c r="W803">
        <v>53.752279999999999</v>
      </c>
      <c r="X803">
        <v>-2.0345900000000001</v>
      </c>
      <c r="Y803">
        <v>-2.0365600000000001</v>
      </c>
      <c r="AB803" t="s">
        <v>49</v>
      </c>
    </row>
    <row r="804" spans="1:28" x14ac:dyDescent="0.3">
      <c r="A804">
        <v>4747</v>
      </c>
      <c r="B804" t="s">
        <v>443</v>
      </c>
      <c r="C804" s="3">
        <v>2</v>
      </c>
      <c r="E804" s="2">
        <v>39</v>
      </c>
      <c r="F804" s="2" t="s">
        <v>61</v>
      </c>
      <c r="H804" s="1">
        <v>0.31</v>
      </c>
      <c r="J804" s="1" t="str">
        <f t="shared" si="25"/>
        <v/>
      </c>
      <c r="K804" s="1">
        <f t="shared" si="26"/>
        <v>0.31</v>
      </c>
      <c r="M804" s="3" t="s">
        <v>715</v>
      </c>
      <c r="N804">
        <v>53.738889999999998</v>
      </c>
      <c r="O804">
        <v>-2.0471599999999999</v>
      </c>
      <c r="P804">
        <v>-2.0407899999999999</v>
      </c>
      <c r="Q804">
        <v>53.741169999999997</v>
      </c>
      <c r="R804">
        <v>396986</v>
      </c>
      <c r="S804">
        <v>426946</v>
      </c>
      <c r="T804">
        <v>397406</v>
      </c>
      <c r="U804">
        <v>427199</v>
      </c>
      <c r="V804">
        <v>53.741169999999997</v>
      </c>
      <c r="W804">
        <v>53.738889999999998</v>
      </c>
      <c r="X804">
        <v>-2.0407899999999999</v>
      </c>
      <c r="Y804">
        <v>-2.0471599999999999</v>
      </c>
      <c r="AB804" t="s">
        <v>49</v>
      </c>
    </row>
    <row r="805" spans="1:28" x14ac:dyDescent="0.3">
      <c r="A805">
        <v>4749</v>
      </c>
      <c r="B805" t="s">
        <v>443</v>
      </c>
      <c r="C805" s="3">
        <v>2</v>
      </c>
      <c r="E805" s="2">
        <v>39</v>
      </c>
      <c r="F805" s="2" t="s">
        <v>53</v>
      </c>
      <c r="H805" s="1">
        <v>0.13900000000000001</v>
      </c>
      <c r="J805" s="1" t="str">
        <f t="shared" si="25"/>
        <v/>
      </c>
      <c r="K805" s="1">
        <f t="shared" si="26"/>
        <v>0.13900000000000001</v>
      </c>
      <c r="M805" s="3" t="s">
        <v>747</v>
      </c>
      <c r="N805">
        <v>53.741169999999997</v>
      </c>
      <c r="O805">
        <v>-2.0407899999999999</v>
      </c>
      <c r="P805">
        <v>-2.0377700000000001</v>
      </c>
      <c r="Q805">
        <v>53.74192</v>
      </c>
      <c r="R805">
        <v>397406</v>
      </c>
      <c r="S805">
        <v>427199</v>
      </c>
      <c r="T805">
        <v>397605</v>
      </c>
      <c r="U805">
        <v>427282</v>
      </c>
      <c r="V805">
        <v>53.74192</v>
      </c>
      <c r="W805">
        <v>53.741169999999997</v>
      </c>
      <c r="X805">
        <v>-2.0377700000000001</v>
      </c>
      <c r="Y805">
        <v>-2.0407899999999999</v>
      </c>
      <c r="AB805" t="s">
        <v>49</v>
      </c>
    </row>
    <row r="806" spans="1:28" x14ac:dyDescent="0.3">
      <c r="A806">
        <v>4823</v>
      </c>
      <c r="B806" t="s">
        <v>614</v>
      </c>
      <c r="C806" s="3">
        <v>6</v>
      </c>
      <c r="E806" s="2">
        <v>35</v>
      </c>
      <c r="F806" s="2" t="s">
        <v>50</v>
      </c>
      <c r="H806" s="1">
        <v>3.4000000000000002E-2</v>
      </c>
      <c r="J806" s="1" t="str">
        <f t="shared" ref="J806:J869" si="27">IF(NOT(ISBLANK(I806)), (H806), "")</f>
        <v/>
      </c>
      <c r="K806" s="1">
        <f t="shared" ref="K806:K869" si="28">IF((ISBLANK(I806)), (H806), "")</f>
        <v>3.4000000000000002E-2</v>
      </c>
      <c r="M806" s="3" t="s">
        <v>294</v>
      </c>
      <c r="N806">
        <v>53.722349999999999</v>
      </c>
      <c r="O806">
        <v>-2.0572599999999999</v>
      </c>
      <c r="P806">
        <v>-2.0580400000000001</v>
      </c>
      <c r="Q806">
        <v>53.722349999999999</v>
      </c>
      <c r="R806">
        <v>396318</v>
      </c>
      <c r="S806">
        <v>425106</v>
      </c>
      <c r="T806">
        <v>396267</v>
      </c>
      <c r="U806">
        <v>425106</v>
      </c>
      <c r="V806">
        <v>53.722430000000003</v>
      </c>
      <c r="W806">
        <v>53.722349999999999</v>
      </c>
      <c r="X806">
        <v>-2.0572599999999999</v>
      </c>
      <c r="Y806">
        <v>-2.0580400000000001</v>
      </c>
      <c r="AB806" t="s">
        <v>49</v>
      </c>
    </row>
    <row r="807" spans="1:28" x14ac:dyDescent="0.3">
      <c r="A807">
        <v>4824</v>
      </c>
      <c r="B807" t="s">
        <v>614</v>
      </c>
      <c r="C807" s="3">
        <v>6</v>
      </c>
      <c r="E807" s="2">
        <v>35</v>
      </c>
      <c r="F807" s="2" t="s">
        <v>47</v>
      </c>
      <c r="H807" s="1">
        <v>4.8000000000000001E-2</v>
      </c>
      <c r="J807" s="1" t="str">
        <f t="shared" si="27"/>
        <v/>
      </c>
      <c r="K807" s="1">
        <f t="shared" si="28"/>
        <v>4.8000000000000001E-2</v>
      </c>
      <c r="M807" s="3" t="s">
        <v>295</v>
      </c>
      <c r="N807">
        <v>53.721710000000002</v>
      </c>
      <c r="O807">
        <v>-2.0570599999999999</v>
      </c>
      <c r="P807">
        <v>-2.0572599999999999</v>
      </c>
      <c r="Q807">
        <v>53.722349999999999</v>
      </c>
      <c r="R807">
        <v>396331</v>
      </c>
      <c r="S807">
        <v>425035</v>
      </c>
      <c r="T807">
        <v>396318</v>
      </c>
      <c r="U807">
        <v>425106</v>
      </c>
      <c r="V807">
        <v>53.722349999999999</v>
      </c>
      <c r="W807">
        <v>53.721710000000002</v>
      </c>
      <c r="X807">
        <v>-2.0570599999999999</v>
      </c>
      <c r="Y807">
        <v>-2.0572599999999999</v>
      </c>
      <c r="AB807" t="s">
        <v>49</v>
      </c>
    </row>
    <row r="808" spans="1:28" x14ac:dyDescent="0.3">
      <c r="A808">
        <v>4826</v>
      </c>
      <c r="B808" t="s">
        <v>614</v>
      </c>
      <c r="C808" s="3">
        <v>6</v>
      </c>
      <c r="E808" s="2">
        <v>35</v>
      </c>
      <c r="F808" s="2" t="s">
        <v>53</v>
      </c>
      <c r="H808" s="1">
        <v>5.2999999999999999E-2</v>
      </c>
      <c r="J808" s="1" t="str">
        <f t="shared" si="27"/>
        <v/>
      </c>
      <c r="K808" s="1">
        <f t="shared" si="28"/>
        <v>5.2999999999999999E-2</v>
      </c>
      <c r="M808" s="3" t="s">
        <v>356</v>
      </c>
      <c r="N808">
        <v>53.721690000000002</v>
      </c>
      <c r="O808">
        <v>-2.0558399999999999</v>
      </c>
      <c r="P808">
        <v>-2.0570599999999999</v>
      </c>
      <c r="Q808">
        <v>53.721710000000002</v>
      </c>
      <c r="R808">
        <v>396412</v>
      </c>
      <c r="S808">
        <v>425032</v>
      </c>
      <c r="T808">
        <v>396331</v>
      </c>
      <c r="U808">
        <v>425035</v>
      </c>
      <c r="V808">
        <v>53.721710000000002</v>
      </c>
      <c r="W808">
        <v>53.721589999999999</v>
      </c>
      <c r="X808">
        <v>-2.0558399999999999</v>
      </c>
      <c r="Y808">
        <v>-2.0570599999999999</v>
      </c>
      <c r="AB808" t="s">
        <v>49</v>
      </c>
    </row>
    <row r="809" spans="1:28" x14ac:dyDescent="0.3">
      <c r="A809">
        <v>4839</v>
      </c>
      <c r="B809" t="s">
        <v>614</v>
      </c>
      <c r="C809" s="3">
        <v>6</v>
      </c>
      <c r="E809" s="2">
        <v>35</v>
      </c>
      <c r="F809" s="2" t="s">
        <v>61</v>
      </c>
      <c r="H809" s="1">
        <v>0.27900000000000003</v>
      </c>
      <c r="J809" s="1" t="str">
        <f t="shared" si="27"/>
        <v/>
      </c>
      <c r="K809" s="1">
        <f t="shared" si="28"/>
        <v>0.27900000000000003</v>
      </c>
      <c r="M809" s="3" t="s">
        <v>618</v>
      </c>
      <c r="N809">
        <v>53.719459999999998</v>
      </c>
      <c r="O809">
        <v>-2.0521099999999999</v>
      </c>
      <c r="P809">
        <v>-2.0558399999999999</v>
      </c>
      <c r="Q809">
        <v>53.721690000000002</v>
      </c>
      <c r="R809">
        <v>396658</v>
      </c>
      <c r="S809">
        <v>424784</v>
      </c>
      <c r="T809">
        <v>396412</v>
      </c>
      <c r="U809">
        <v>425032</v>
      </c>
      <c r="V809">
        <v>53.721730000000001</v>
      </c>
      <c r="W809">
        <v>53.719459999999998</v>
      </c>
      <c r="X809">
        <v>-2.0521099999999999</v>
      </c>
      <c r="Y809">
        <v>-2.0558399999999999</v>
      </c>
      <c r="AB809" t="s">
        <v>49</v>
      </c>
    </row>
    <row r="810" spans="1:28" x14ac:dyDescent="0.3">
      <c r="A810">
        <v>4841</v>
      </c>
      <c r="B810" t="s">
        <v>614</v>
      </c>
      <c r="C810" s="3">
        <v>6</v>
      </c>
      <c r="E810" s="2">
        <v>36</v>
      </c>
      <c r="F810" s="2" t="s">
        <v>54</v>
      </c>
      <c r="H810" s="1">
        <v>3.1E-2</v>
      </c>
      <c r="J810" s="1" t="str">
        <f t="shared" si="27"/>
        <v/>
      </c>
      <c r="K810" s="1">
        <f t="shared" si="28"/>
        <v>3.1E-2</v>
      </c>
      <c r="M810" s="3" t="s">
        <v>748</v>
      </c>
      <c r="N810">
        <v>53.716450000000002</v>
      </c>
      <c r="O810">
        <v>-2.0548600000000001</v>
      </c>
      <c r="P810">
        <v>-2.0546000000000002</v>
      </c>
      <c r="Q810">
        <v>53.716859999999997</v>
      </c>
      <c r="R810">
        <v>396476</v>
      </c>
      <c r="S810">
        <v>424449</v>
      </c>
      <c r="T810">
        <v>396493</v>
      </c>
      <c r="U810">
        <v>424495</v>
      </c>
      <c r="V810">
        <v>53.716859999999997</v>
      </c>
      <c r="W810">
        <v>53.716450000000002</v>
      </c>
      <c r="X810">
        <v>-2.0546000000000002</v>
      </c>
      <c r="Y810">
        <v>-2.0548600000000001</v>
      </c>
      <c r="AB810" t="s">
        <v>49</v>
      </c>
    </row>
    <row r="811" spans="1:28" x14ac:dyDescent="0.3">
      <c r="A811">
        <v>4842</v>
      </c>
      <c r="B811" t="s">
        <v>614</v>
      </c>
      <c r="C811" s="3">
        <v>6</v>
      </c>
      <c r="E811" s="2">
        <v>36</v>
      </c>
      <c r="F811" s="2" t="s">
        <v>56</v>
      </c>
      <c r="H811" s="1">
        <v>0.18</v>
      </c>
      <c r="J811" s="1" t="str">
        <f t="shared" si="27"/>
        <v/>
      </c>
      <c r="K811" s="1">
        <f t="shared" si="28"/>
        <v>0.18</v>
      </c>
      <c r="M811" s="3" t="s">
        <v>749</v>
      </c>
      <c r="N811">
        <v>53.716859999999997</v>
      </c>
      <c r="O811">
        <v>-2.0546000000000002</v>
      </c>
      <c r="P811">
        <v>-2.0524399999999998</v>
      </c>
      <c r="Q811">
        <v>53.719119999999997</v>
      </c>
      <c r="R811">
        <v>396493</v>
      </c>
      <c r="S811">
        <v>424495</v>
      </c>
      <c r="T811">
        <v>396636</v>
      </c>
      <c r="U811">
        <v>424746</v>
      </c>
      <c r="V811">
        <v>53.719119999999997</v>
      </c>
      <c r="W811">
        <v>53.716859999999997</v>
      </c>
      <c r="X811">
        <v>-2.0524399999999998</v>
      </c>
      <c r="Y811">
        <v>-2.0546000000000002</v>
      </c>
      <c r="AB811" t="s">
        <v>49</v>
      </c>
    </row>
    <row r="812" spans="1:28" x14ac:dyDescent="0.3">
      <c r="A812">
        <v>4843</v>
      </c>
      <c r="B812" t="s">
        <v>614</v>
      </c>
      <c r="C812" s="3">
        <v>6</v>
      </c>
      <c r="E812" s="2">
        <v>36</v>
      </c>
      <c r="F812" s="2" t="s">
        <v>164</v>
      </c>
      <c r="H812" s="1">
        <v>2.8000000000000001E-2</v>
      </c>
      <c r="J812" s="1" t="str">
        <f t="shared" si="27"/>
        <v/>
      </c>
      <c r="K812" s="1">
        <f t="shared" si="28"/>
        <v>2.8000000000000001E-2</v>
      </c>
      <c r="M812" s="3" t="s">
        <v>750</v>
      </c>
      <c r="N812">
        <v>53.719119999999997</v>
      </c>
      <c r="O812">
        <v>-2.0524399999999998</v>
      </c>
      <c r="P812">
        <v>-2.0520999999999998</v>
      </c>
      <c r="Q812">
        <v>53.719470000000001</v>
      </c>
      <c r="R812">
        <v>396636</v>
      </c>
      <c r="S812">
        <v>424746</v>
      </c>
      <c r="T812">
        <v>396658</v>
      </c>
      <c r="U812">
        <v>424785</v>
      </c>
      <c r="V812">
        <v>53.719470000000001</v>
      </c>
      <c r="W812">
        <v>53.719119999999997</v>
      </c>
      <c r="X812">
        <v>-2.0520999999999998</v>
      </c>
      <c r="Y812">
        <v>-2.0524399999999998</v>
      </c>
      <c r="AB812" t="s">
        <v>49</v>
      </c>
    </row>
    <row r="813" spans="1:28" x14ac:dyDescent="0.3">
      <c r="A813">
        <v>4861</v>
      </c>
      <c r="B813" t="s">
        <v>614</v>
      </c>
      <c r="C813" s="3">
        <v>6</v>
      </c>
      <c r="E813" s="2">
        <v>34</v>
      </c>
      <c r="F813" s="2" t="s">
        <v>53</v>
      </c>
      <c r="H813" s="1">
        <v>8.5000000000000006E-2</v>
      </c>
      <c r="J813" s="1" t="str">
        <f t="shared" si="27"/>
        <v/>
      </c>
      <c r="K813" s="1">
        <f t="shared" si="28"/>
        <v>8.5000000000000006E-2</v>
      </c>
      <c r="M813" s="3" t="s">
        <v>751</v>
      </c>
      <c r="N813">
        <v>53.721989999999998</v>
      </c>
      <c r="O813">
        <v>-2.0536300000000001</v>
      </c>
      <c r="P813">
        <v>-2.0547800000000001</v>
      </c>
      <c r="Q813">
        <v>53.72289</v>
      </c>
      <c r="R813">
        <v>396558</v>
      </c>
      <c r="S813">
        <v>425066</v>
      </c>
      <c r="T813">
        <v>396482</v>
      </c>
      <c r="U813">
        <v>425166</v>
      </c>
      <c r="V813">
        <v>53.72289</v>
      </c>
      <c r="W813">
        <v>53.721989999999998</v>
      </c>
      <c r="X813">
        <v>-2.0536300000000001</v>
      </c>
      <c r="Y813">
        <v>-2.0548099999999998</v>
      </c>
      <c r="AB813" t="s">
        <v>49</v>
      </c>
    </row>
    <row r="814" spans="1:28" x14ac:dyDescent="0.3">
      <c r="A814">
        <v>4873</v>
      </c>
      <c r="B814" t="s">
        <v>45</v>
      </c>
      <c r="C814" s="3">
        <v>1</v>
      </c>
      <c r="E814" s="2">
        <v>40</v>
      </c>
      <c r="F814" s="2" t="s">
        <v>54</v>
      </c>
      <c r="H814" s="1">
        <v>5.3999999999999999E-2</v>
      </c>
      <c r="J814" s="1" t="str">
        <f t="shared" si="27"/>
        <v/>
      </c>
      <c r="K814" s="1">
        <f t="shared" si="28"/>
        <v>5.3999999999999999E-2</v>
      </c>
      <c r="M814" s="3" t="s">
        <v>752</v>
      </c>
      <c r="N814">
        <v>53.762259999999998</v>
      </c>
      <c r="O814">
        <v>-2.0279400000000001</v>
      </c>
      <c r="P814">
        <v>-2.0267200000000001</v>
      </c>
      <c r="Q814">
        <v>53.762459999999997</v>
      </c>
      <c r="R814">
        <v>398255</v>
      </c>
      <c r="S814">
        <v>429545</v>
      </c>
      <c r="T814">
        <v>398335</v>
      </c>
      <c r="U814">
        <v>429567</v>
      </c>
      <c r="V814">
        <v>53.762459999999997</v>
      </c>
      <c r="W814">
        <v>53.762259999999998</v>
      </c>
      <c r="X814">
        <v>-2.0267200000000001</v>
      </c>
      <c r="Y814">
        <v>-2.0279400000000001</v>
      </c>
      <c r="AB814" t="s">
        <v>49</v>
      </c>
    </row>
    <row r="815" spans="1:28" x14ac:dyDescent="0.3">
      <c r="A815">
        <v>4891</v>
      </c>
      <c r="B815" t="s">
        <v>199</v>
      </c>
      <c r="C815" s="3">
        <v>13</v>
      </c>
      <c r="E815" s="2">
        <v>127</v>
      </c>
      <c r="F815" s="2" t="s">
        <v>53</v>
      </c>
      <c r="H815" s="1">
        <v>0.105</v>
      </c>
      <c r="J815" s="1" t="str">
        <f t="shared" si="27"/>
        <v/>
      </c>
      <c r="K815" s="1">
        <f t="shared" si="28"/>
        <v>0.105</v>
      </c>
      <c r="M815" s="3" t="s">
        <v>753</v>
      </c>
      <c r="N815">
        <v>53.745179999999998</v>
      </c>
      <c r="O815">
        <v>-2.0281799999999999</v>
      </c>
      <c r="P815">
        <v>-2.0264099999999998</v>
      </c>
      <c r="Q815">
        <v>53.744140000000002</v>
      </c>
      <c r="R815">
        <v>398238</v>
      </c>
      <c r="S815">
        <v>427645</v>
      </c>
      <c r="T815">
        <v>398355</v>
      </c>
      <c r="U815">
        <v>427529</v>
      </c>
      <c r="V815">
        <v>53.745179999999998</v>
      </c>
      <c r="W815">
        <v>53.744140000000002</v>
      </c>
      <c r="X815">
        <v>-2.0264099999999998</v>
      </c>
      <c r="Y815">
        <v>-2.0281799999999999</v>
      </c>
      <c r="AB815" t="s">
        <v>49</v>
      </c>
    </row>
    <row r="816" spans="1:28" x14ac:dyDescent="0.3">
      <c r="A816">
        <v>4897</v>
      </c>
      <c r="B816" t="s">
        <v>443</v>
      </c>
      <c r="C816" s="3">
        <v>2</v>
      </c>
      <c r="E816" s="2">
        <v>36</v>
      </c>
      <c r="F816" s="2" t="s">
        <v>53</v>
      </c>
      <c r="H816" s="1">
        <v>6.3E-2</v>
      </c>
      <c r="J816" s="1" t="str">
        <f t="shared" si="27"/>
        <v/>
      </c>
      <c r="K816" s="1">
        <f t="shared" si="28"/>
        <v>6.3E-2</v>
      </c>
      <c r="M816" s="3" t="s">
        <v>754</v>
      </c>
      <c r="N816">
        <v>53.74362</v>
      </c>
      <c r="O816">
        <v>-2.03451</v>
      </c>
      <c r="P816">
        <v>-2.0349400000000002</v>
      </c>
      <c r="Q816">
        <v>53.742980000000003</v>
      </c>
      <c r="R816">
        <v>397820</v>
      </c>
      <c r="S816">
        <v>427471</v>
      </c>
      <c r="T816">
        <v>397792</v>
      </c>
      <c r="U816">
        <v>427400</v>
      </c>
      <c r="V816">
        <v>53.74362</v>
      </c>
      <c r="W816">
        <v>53.742980000000003</v>
      </c>
      <c r="X816">
        <v>-2.03451</v>
      </c>
      <c r="Y816">
        <v>-2.0352199999999998</v>
      </c>
      <c r="AB816" t="s">
        <v>49</v>
      </c>
    </row>
    <row r="817" spans="1:28" x14ac:dyDescent="0.3">
      <c r="A817">
        <v>4898</v>
      </c>
      <c r="B817" t="s">
        <v>443</v>
      </c>
      <c r="C817" s="3">
        <v>2</v>
      </c>
      <c r="E817" s="2" t="s">
        <v>755</v>
      </c>
      <c r="F817" s="2" t="s">
        <v>47</v>
      </c>
      <c r="H817" s="1">
        <v>2.5000000000000001E-2</v>
      </c>
      <c r="J817" s="1" t="str">
        <f t="shared" si="27"/>
        <v/>
      </c>
      <c r="K817" s="1">
        <f t="shared" si="28"/>
        <v>2.5000000000000001E-2</v>
      </c>
      <c r="M817" s="3" t="s">
        <v>756</v>
      </c>
      <c r="N817">
        <v>53.743000000000002</v>
      </c>
      <c r="O817">
        <v>-2.0343599999999999</v>
      </c>
      <c r="P817">
        <v>-2.0349400000000002</v>
      </c>
      <c r="Q817">
        <v>53.742980000000003</v>
      </c>
      <c r="R817">
        <v>397830</v>
      </c>
      <c r="S817">
        <v>427402</v>
      </c>
      <c r="T817">
        <v>397792</v>
      </c>
      <c r="U817">
        <v>427400</v>
      </c>
      <c r="V817">
        <v>53.743000000000002</v>
      </c>
      <c r="W817">
        <v>53.742980000000003</v>
      </c>
      <c r="X817">
        <v>-2.0343599999999999</v>
      </c>
      <c r="Y817">
        <v>-2.0349400000000002</v>
      </c>
      <c r="AB817" t="s">
        <v>49</v>
      </c>
    </row>
    <row r="818" spans="1:28" x14ac:dyDescent="0.3">
      <c r="A818">
        <v>4899</v>
      </c>
      <c r="B818" t="s">
        <v>443</v>
      </c>
      <c r="C818" s="3">
        <v>2</v>
      </c>
      <c r="E818" s="2">
        <v>32</v>
      </c>
      <c r="F818" s="2" t="s">
        <v>53</v>
      </c>
      <c r="H818" s="1">
        <v>0.153</v>
      </c>
      <c r="J818" s="1" t="str">
        <f t="shared" si="27"/>
        <v/>
      </c>
      <c r="K818" s="1">
        <f t="shared" si="28"/>
        <v>0.153</v>
      </c>
      <c r="M818" s="3" t="s">
        <v>757</v>
      </c>
      <c r="N818">
        <v>53.743650000000002</v>
      </c>
      <c r="O818">
        <v>-2.03091</v>
      </c>
      <c r="P818">
        <v>-2.0343599999999999</v>
      </c>
      <c r="Q818">
        <v>53.743000000000002</v>
      </c>
      <c r="R818">
        <v>398058</v>
      </c>
      <c r="S818">
        <v>427475</v>
      </c>
      <c r="T818">
        <v>397830</v>
      </c>
      <c r="U818">
        <v>427402</v>
      </c>
      <c r="V818">
        <v>53.743650000000002</v>
      </c>
      <c r="W818">
        <v>53.742989999999999</v>
      </c>
      <c r="X818">
        <v>-2.03091</v>
      </c>
      <c r="Y818">
        <v>-2.0343599999999999</v>
      </c>
      <c r="AB818" t="s">
        <v>49</v>
      </c>
    </row>
    <row r="819" spans="1:28" x14ac:dyDescent="0.3">
      <c r="A819">
        <v>4908</v>
      </c>
      <c r="B819" t="s">
        <v>168</v>
      </c>
      <c r="C819" s="3">
        <v>7</v>
      </c>
      <c r="E819" s="2">
        <v>51</v>
      </c>
      <c r="F819" s="2" t="s">
        <v>464</v>
      </c>
      <c r="H819" s="1">
        <v>2.3E-2</v>
      </c>
      <c r="J819" s="1" t="str">
        <f t="shared" si="27"/>
        <v/>
      </c>
      <c r="K819" s="1">
        <f t="shared" si="28"/>
        <v>2.3E-2</v>
      </c>
      <c r="M819" s="3" t="s">
        <v>758</v>
      </c>
      <c r="N819">
        <v>53.669130000000003</v>
      </c>
      <c r="O819">
        <v>-1.9406099999999999</v>
      </c>
      <c r="P819">
        <v>-1.94011</v>
      </c>
      <c r="Q819">
        <v>53.669260000000001</v>
      </c>
      <c r="R819">
        <v>404020</v>
      </c>
      <c r="S819">
        <v>419185</v>
      </c>
      <c r="T819">
        <v>404053</v>
      </c>
      <c r="U819">
        <v>419199</v>
      </c>
      <c r="V819">
        <v>53.669260000000001</v>
      </c>
      <c r="W819">
        <v>53.669130000000003</v>
      </c>
      <c r="X819">
        <v>-1.94011</v>
      </c>
      <c r="Y819">
        <v>-1.9406099999999999</v>
      </c>
      <c r="AB819" t="s">
        <v>49</v>
      </c>
    </row>
    <row r="820" spans="1:28" x14ac:dyDescent="0.3">
      <c r="A820">
        <v>4927</v>
      </c>
      <c r="B820" t="s">
        <v>52</v>
      </c>
      <c r="C820" s="3">
        <v>3</v>
      </c>
      <c r="E820" s="2">
        <v>45</v>
      </c>
      <c r="F820" s="2" t="s">
        <v>164</v>
      </c>
      <c r="H820" s="1">
        <v>5.6000000000000001E-2</v>
      </c>
      <c r="J820" s="1" t="str">
        <f t="shared" si="27"/>
        <v/>
      </c>
      <c r="K820" s="1">
        <f t="shared" si="28"/>
        <v>5.6000000000000001E-2</v>
      </c>
      <c r="M820" s="3" t="s">
        <v>759</v>
      </c>
      <c r="N820">
        <v>53.750869999999999</v>
      </c>
      <c r="O820">
        <v>-2.0398900000000002</v>
      </c>
      <c r="P820">
        <v>-2.0391699999999999</v>
      </c>
      <c r="Q820">
        <v>53.751559999999998</v>
      </c>
      <c r="R820">
        <v>397466</v>
      </c>
      <c r="S820">
        <v>428278</v>
      </c>
      <c r="T820">
        <v>397514</v>
      </c>
      <c r="U820">
        <v>428355</v>
      </c>
      <c r="V820">
        <v>53.751559999999998</v>
      </c>
      <c r="W820">
        <v>53.750869999999999</v>
      </c>
      <c r="X820">
        <v>-2.0391699999999999</v>
      </c>
      <c r="Y820">
        <v>-2.0399099999999999</v>
      </c>
      <c r="AB820" t="s">
        <v>49</v>
      </c>
    </row>
    <row r="821" spans="1:28" x14ac:dyDescent="0.3">
      <c r="A821">
        <v>4928</v>
      </c>
      <c r="B821" t="s">
        <v>52</v>
      </c>
      <c r="C821" s="3">
        <v>3</v>
      </c>
      <c r="E821" s="2">
        <v>45</v>
      </c>
      <c r="F821" s="2" t="s">
        <v>56</v>
      </c>
      <c r="H821" s="1">
        <v>0.109</v>
      </c>
      <c r="J821" s="1" t="str">
        <f t="shared" si="27"/>
        <v/>
      </c>
      <c r="K821" s="1">
        <f t="shared" si="28"/>
        <v>0.109</v>
      </c>
      <c r="M821" s="3" t="s">
        <v>760</v>
      </c>
      <c r="N821">
        <v>53.751309999999997</v>
      </c>
      <c r="O821">
        <v>-2.0373700000000001</v>
      </c>
      <c r="P821">
        <v>-2.0398900000000002</v>
      </c>
      <c r="Q821">
        <v>53.750869999999999</v>
      </c>
      <c r="R821">
        <v>397632</v>
      </c>
      <c r="S821">
        <v>428327</v>
      </c>
      <c r="T821">
        <v>397466</v>
      </c>
      <c r="U821">
        <v>428278</v>
      </c>
      <c r="V821">
        <v>53.751309999999997</v>
      </c>
      <c r="W821">
        <v>53.750869999999999</v>
      </c>
      <c r="X821">
        <v>-2.0373700000000001</v>
      </c>
      <c r="Y821">
        <v>-2.0398900000000002</v>
      </c>
      <c r="AB821" t="s">
        <v>49</v>
      </c>
    </row>
    <row r="822" spans="1:28" x14ac:dyDescent="0.3">
      <c r="A822">
        <v>4929</v>
      </c>
      <c r="B822" t="s">
        <v>52</v>
      </c>
      <c r="C822" s="3">
        <v>3</v>
      </c>
      <c r="E822" s="2">
        <v>45</v>
      </c>
      <c r="F822" s="2" t="s">
        <v>217</v>
      </c>
      <c r="H822" s="1">
        <v>4.4999999999999998E-2</v>
      </c>
      <c r="J822" s="1" t="str">
        <f t="shared" si="27"/>
        <v/>
      </c>
      <c r="K822" s="1">
        <f t="shared" si="28"/>
        <v>4.4999999999999998E-2</v>
      </c>
      <c r="M822" s="3" t="s">
        <v>761</v>
      </c>
      <c r="N822">
        <v>53.751559999999998</v>
      </c>
      <c r="O822">
        <v>-2.0391699999999999</v>
      </c>
      <c r="P822">
        <v>-2.0386199999999999</v>
      </c>
      <c r="Q822">
        <v>53.752139999999997</v>
      </c>
      <c r="R822">
        <v>397514</v>
      </c>
      <c r="S822">
        <v>428355</v>
      </c>
      <c r="T822">
        <v>397550</v>
      </c>
      <c r="U822">
        <v>428420</v>
      </c>
      <c r="V822">
        <v>53.752139999999997</v>
      </c>
      <c r="W822">
        <v>53.751559999999998</v>
      </c>
      <c r="X822">
        <v>-2.0386199999999999</v>
      </c>
      <c r="Y822">
        <v>-2.0391699999999999</v>
      </c>
      <c r="AB822" t="s">
        <v>49</v>
      </c>
    </row>
    <row r="823" spans="1:28" x14ac:dyDescent="0.3">
      <c r="A823">
        <v>4931</v>
      </c>
      <c r="B823" t="s">
        <v>52</v>
      </c>
      <c r="C823" s="3">
        <v>3</v>
      </c>
      <c r="E823" s="2">
        <v>42</v>
      </c>
      <c r="F823" s="2" t="s">
        <v>46</v>
      </c>
      <c r="H823" s="1">
        <v>0.106</v>
      </c>
      <c r="J823" s="1" t="str">
        <f t="shared" si="27"/>
        <v/>
      </c>
      <c r="K823" s="1">
        <f t="shared" si="28"/>
        <v>0.106</v>
      </c>
      <c r="M823" s="3" t="s">
        <v>762</v>
      </c>
      <c r="N823">
        <v>53.751139999999999</v>
      </c>
      <c r="O823">
        <v>-2.0356999999999998</v>
      </c>
      <c r="P823">
        <v>-2.0379999999999998</v>
      </c>
      <c r="Q823">
        <v>53.750590000000003</v>
      </c>
      <c r="R823">
        <v>397742</v>
      </c>
      <c r="S823">
        <v>428308</v>
      </c>
      <c r="T823">
        <v>397591</v>
      </c>
      <c r="U823">
        <v>428247</v>
      </c>
      <c r="V823">
        <v>53.751139999999999</v>
      </c>
      <c r="W823">
        <v>53.750579999999999</v>
      </c>
      <c r="X823">
        <v>-2.0356999999999998</v>
      </c>
      <c r="Y823">
        <v>-2.0379999999999998</v>
      </c>
      <c r="AB823" t="s">
        <v>49</v>
      </c>
    </row>
    <row r="824" spans="1:28" x14ac:dyDescent="0.3">
      <c r="A824">
        <v>4932</v>
      </c>
      <c r="B824" t="s">
        <v>52</v>
      </c>
      <c r="C824" s="3">
        <v>3</v>
      </c>
      <c r="E824" s="2">
        <v>45</v>
      </c>
      <c r="F824" s="2" t="s">
        <v>53</v>
      </c>
      <c r="H824" s="1">
        <v>0.107</v>
      </c>
      <c r="J824" s="1" t="str">
        <f t="shared" si="27"/>
        <v/>
      </c>
      <c r="K824" s="1">
        <f t="shared" si="28"/>
        <v>0.107</v>
      </c>
      <c r="M824" s="3" t="s">
        <v>763</v>
      </c>
      <c r="N824">
        <v>53.751460000000002</v>
      </c>
      <c r="O824">
        <v>-2.0358800000000001</v>
      </c>
      <c r="P824">
        <v>-2.0379999999999998</v>
      </c>
      <c r="Q824">
        <v>53.750590000000003</v>
      </c>
      <c r="R824">
        <v>397731</v>
      </c>
      <c r="S824">
        <v>428344</v>
      </c>
      <c r="T824">
        <v>397591</v>
      </c>
      <c r="U824">
        <v>428247</v>
      </c>
      <c r="V824">
        <v>53.751460000000002</v>
      </c>
      <c r="W824">
        <v>53.750590000000003</v>
      </c>
      <c r="X824">
        <v>-2.0358800000000001</v>
      </c>
      <c r="Y824">
        <v>-2.0379999999999998</v>
      </c>
      <c r="AB824" t="s">
        <v>49</v>
      </c>
    </row>
    <row r="825" spans="1:28" x14ac:dyDescent="0.3">
      <c r="A825">
        <v>4935</v>
      </c>
      <c r="B825" t="s">
        <v>52</v>
      </c>
      <c r="C825" s="3">
        <v>3</v>
      </c>
      <c r="E825" s="2">
        <v>45</v>
      </c>
      <c r="F825" s="2" t="s">
        <v>50</v>
      </c>
      <c r="H825" s="1">
        <v>6.4000000000000001E-2</v>
      </c>
      <c r="J825" s="1" t="str">
        <f t="shared" si="27"/>
        <v/>
      </c>
      <c r="K825" s="1">
        <f t="shared" si="28"/>
        <v>6.4000000000000001E-2</v>
      </c>
      <c r="M825" s="3" t="s">
        <v>764</v>
      </c>
      <c r="N825">
        <v>53.751460000000002</v>
      </c>
      <c r="O825">
        <v>-2.0358800000000001</v>
      </c>
      <c r="P825">
        <v>-2.0373700000000001</v>
      </c>
      <c r="Q825">
        <v>53.751309999999997</v>
      </c>
      <c r="R825">
        <v>397731</v>
      </c>
      <c r="S825">
        <v>428344</v>
      </c>
      <c r="T825">
        <v>397632</v>
      </c>
      <c r="U825">
        <v>428327</v>
      </c>
      <c r="V825">
        <v>53.751489999999997</v>
      </c>
      <c r="W825">
        <v>53.751309999999997</v>
      </c>
      <c r="X825">
        <v>-2.0358800000000001</v>
      </c>
      <c r="Y825">
        <v>-2.0373700000000001</v>
      </c>
      <c r="AB825" t="s">
        <v>49</v>
      </c>
    </row>
    <row r="826" spans="1:28" x14ac:dyDescent="0.3">
      <c r="A826">
        <v>4949</v>
      </c>
      <c r="B826" t="s">
        <v>614</v>
      </c>
      <c r="C826" s="3">
        <v>6</v>
      </c>
      <c r="E826" s="2" t="s">
        <v>222</v>
      </c>
      <c r="F826" s="2" t="s">
        <v>222</v>
      </c>
      <c r="H826" s="1">
        <v>6.3E-2</v>
      </c>
      <c r="J826" s="1" t="str">
        <f t="shared" si="27"/>
        <v/>
      </c>
      <c r="K826" s="1">
        <f t="shared" si="28"/>
        <v>6.3E-2</v>
      </c>
      <c r="M826" s="3" t="s">
        <v>765</v>
      </c>
      <c r="N826">
        <v>53.731160000000003</v>
      </c>
      <c r="O826">
        <v>-2.0604200000000001</v>
      </c>
      <c r="P826">
        <v>-2.0609799999999998</v>
      </c>
      <c r="Q826">
        <v>53.732010000000002</v>
      </c>
      <c r="R826">
        <v>396110</v>
      </c>
      <c r="S826">
        <v>426086</v>
      </c>
      <c r="T826">
        <v>396074</v>
      </c>
      <c r="U826">
        <v>426181</v>
      </c>
      <c r="V826">
        <v>53.732010000000002</v>
      </c>
      <c r="W826">
        <v>53.731160000000003</v>
      </c>
      <c r="X826">
        <v>-2.0604200000000001</v>
      </c>
      <c r="Y826">
        <v>-2.0609799999999998</v>
      </c>
      <c r="AB826" t="s">
        <v>49</v>
      </c>
    </row>
    <row r="827" spans="1:28" x14ac:dyDescent="0.3">
      <c r="A827">
        <v>4959</v>
      </c>
      <c r="B827" t="s">
        <v>45</v>
      </c>
      <c r="C827" s="3">
        <v>1</v>
      </c>
      <c r="E827" s="2">
        <v>40</v>
      </c>
      <c r="F827" s="2" t="s">
        <v>47</v>
      </c>
      <c r="H827" s="1">
        <v>0.32100000000000001</v>
      </c>
      <c r="J827" s="1" t="str">
        <f t="shared" si="27"/>
        <v/>
      </c>
      <c r="K827" s="1">
        <f t="shared" si="28"/>
        <v>0.32100000000000001</v>
      </c>
      <c r="M827" s="3" t="s">
        <v>766</v>
      </c>
      <c r="N827">
        <v>53.76932</v>
      </c>
      <c r="O827">
        <v>-2.03932</v>
      </c>
      <c r="P827">
        <v>-2.0363199999999999</v>
      </c>
      <c r="Q827">
        <v>53.765099999999997</v>
      </c>
      <c r="R827">
        <v>397505</v>
      </c>
      <c r="S827">
        <v>430331</v>
      </c>
      <c r="T827">
        <v>397702</v>
      </c>
      <c r="U827">
        <v>429861</v>
      </c>
      <c r="V827">
        <v>53.76932</v>
      </c>
      <c r="W827">
        <v>53.765099999999997</v>
      </c>
      <c r="X827">
        <v>-2.0363199999999999</v>
      </c>
      <c r="Y827">
        <v>-2.03932</v>
      </c>
      <c r="AB827" t="s">
        <v>49</v>
      </c>
    </row>
    <row r="828" spans="1:28" x14ac:dyDescent="0.3">
      <c r="A828">
        <v>4965</v>
      </c>
      <c r="B828" t="s">
        <v>45</v>
      </c>
      <c r="C828" s="3">
        <v>1</v>
      </c>
      <c r="E828" s="2">
        <v>40</v>
      </c>
      <c r="F828" s="2" t="s">
        <v>53</v>
      </c>
      <c r="H828" s="1">
        <v>1.0999999999999999E-2</v>
      </c>
      <c r="J828" s="1" t="str">
        <f t="shared" si="27"/>
        <v/>
      </c>
      <c r="K828" s="1">
        <f t="shared" si="28"/>
        <v>1.0999999999999999E-2</v>
      </c>
      <c r="M828" s="3" t="s">
        <v>767</v>
      </c>
      <c r="N828">
        <v>53.769480000000001</v>
      </c>
      <c r="O828">
        <v>-2.0393400000000002</v>
      </c>
      <c r="P828">
        <v>-2.03932</v>
      </c>
      <c r="Q828">
        <v>53.76932</v>
      </c>
      <c r="R828">
        <v>397504</v>
      </c>
      <c r="S828">
        <v>430349</v>
      </c>
      <c r="T828">
        <v>397505</v>
      </c>
      <c r="U828">
        <v>430331</v>
      </c>
      <c r="V828">
        <v>53.769480000000001</v>
      </c>
      <c r="W828">
        <v>53.76932</v>
      </c>
      <c r="X828">
        <v>-2.03932</v>
      </c>
      <c r="Y828">
        <v>-2.0393400000000002</v>
      </c>
      <c r="AB828" t="s">
        <v>49</v>
      </c>
    </row>
    <row r="829" spans="1:28" x14ac:dyDescent="0.3">
      <c r="A829">
        <v>4966</v>
      </c>
      <c r="B829" t="s">
        <v>45</v>
      </c>
      <c r="C829" s="3">
        <v>1</v>
      </c>
      <c r="E829" s="2">
        <v>40</v>
      </c>
      <c r="F829" s="2" t="s">
        <v>61</v>
      </c>
      <c r="H829" s="1">
        <v>0.54500000000000004</v>
      </c>
      <c r="J829" s="1" t="str">
        <f t="shared" si="27"/>
        <v/>
      </c>
      <c r="K829" s="1">
        <f t="shared" si="28"/>
        <v>0.54500000000000004</v>
      </c>
      <c r="M829" s="3" t="s">
        <v>768</v>
      </c>
      <c r="N829">
        <v>53.777030000000003</v>
      </c>
      <c r="O829">
        <v>-2.0375100000000002</v>
      </c>
      <c r="P829">
        <v>-2.0393400000000002</v>
      </c>
      <c r="Q829">
        <v>53.769480000000001</v>
      </c>
      <c r="R829">
        <v>397625</v>
      </c>
      <c r="S829">
        <v>431189</v>
      </c>
      <c r="T829">
        <v>397504</v>
      </c>
      <c r="U829">
        <v>430349</v>
      </c>
      <c r="V829">
        <v>53.777030000000003</v>
      </c>
      <c r="W829">
        <v>53.769480000000001</v>
      </c>
      <c r="X829">
        <v>-2.0375100000000002</v>
      </c>
      <c r="Y829">
        <v>-2.0398700000000001</v>
      </c>
      <c r="AB829" t="s">
        <v>49</v>
      </c>
    </row>
    <row r="830" spans="1:28" x14ac:dyDescent="0.3">
      <c r="A830">
        <v>4976</v>
      </c>
      <c r="B830" t="s">
        <v>614</v>
      </c>
      <c r="C830" s="3">
        <v>6</v>
      </c>
      <c r="E830" s="2">
        <v>34</v>
      </c>
      <c r="F830" s="2" t="s">
        <v>61</v>
      </c>
      <c r="H830" s="1">
        <v>0.223</v>
      </c>
      <c r="J830" s="1" t="str">
        <f t="shared" si="27"/>
        <v/>
      </c>
      <c r="K830" s="1">
        <f t="shared" si="28"/>
        <v>0.223</v>
      </c>
      <c r="M830" s="3" t="s">
        <v>769</v>
      </c>
      <c r="N830">
        <v>53.720300000000002</v>
      </c>
      <c r="O830">
        <v>-2.0505599999999999</v>
      </c>
      <c r="P830">
        <v>-2.0536300000000001</v>
      </c>
      <c r="Q830">
        <v>53.721989999999998</v>
      </c>
      <c r="R830">
        <v>396760</v>
      </c>
      <c r="S830">
        <v>424878</v>
      </c>
      <c r="T830">
        <v>396558</v>
      </c>
      <c r="U830">
        <v>425066</v>
      </c>
      <c r="V830">
        <v>53.721989999999998</v>
      </c>
      <c r="W830">
        <v>53.720300000000002</v>
      </c>
      <c r="X830">
        <v>-2.0499999999999998</v>
      </c>
      <c r="Y830">
        <v>-2.0536300000000001</v>
      </c>
      <c r="AB830" t="s">
        <v>49</v>
      </c>
    </row>
    <row r="831" spans="1:28" x14ac:dyDescent="0.3">
      <c r="A831">
        <v>4979</v>
      </c>
      <c r="B831" t="s">
        <v>614</v>
      </c>
      <c r="C831" s="3">
        <v>6</v>
      </c>
      <c r="E831" s="2" t="s">
        <v>222</v>
      </c>
      <c r="F831" s="2" t="s">
        <v>46</v>
      </c>
      <c r="H831" s="1">
        <v>4.1000000000000002E-2</v>
      </c>
      <c r="J831" s="1" t="str">
        <f t="shared" si="27"/>
        <v/>
      </c>
      <c r="K831" s="1">
        <f t="shared" si="28"/>
        <v>4.1000000000000002E-2</v>
      </c>
      <c r="M831" s="3" t="s">
        <v>770</v>
      </c>
      <c r="N831">
        <v>53.732010000000002</v>
      </c>
      <c r="O831">
        <v>-2.0609799999999998</v>
      </c>
      <c r="P831">
        <v>-2.0616300000000001</v>
      </c>
      <c r="Q831">
        <v>53.732460000000003</v>
      </c>
      <c r="R831">
        <v>396074</v>
      </c>
      <c r="S831">
        <v>426181</v>
      </c>
      <c r="T831">
        <v>396031</v>
      </c>
      <c r="U831">
        <v>426231</v>
      </c>
      <c r="V831">
        <v>53.732460000000003</v>
      </c>
      <c r="W831">
        <v>53.732010000000002</v>
      </c>
      <c r="X831">
        <v>-2.0609799999999998</v>
      </c>
      <c r="Y831">
        <v>-2.0616300000000001</v>
      </c>
      <c r="AB831" t="s">
        <v>49</v>
      </c>
    </row>
    <row r="832" spans="1:28" x14ac:dyDescent="0.3">
      <c r="A832">
        <v>4982</v>
      </c>
      <c r="B832" t="s">
        <v>614</v>
      </c>
      <c r="C832" s="3">
        <v>6</v>
      </c>
      <c r="E832" s="2">
        <v>37</v>
      </c>
      <c r="F832" s="2" t="s">
        <v>222</v>
      </c>
      <c r="H832" s="1">
        <v>0.13200000000000001</v>
      </c>
      <c r="J832" s="1" t="str">
        <f t="shared" si="27"/>
        <v/>
      </c>
      <c r="K832" s="1">
        <f t="shared" si="28"/>
        <v>0.13200000000000001</v>
      </c>
      <c r="M832" s="3" t="s">
        <v>771</v>
      </c>
      <c r="N832">
        <v>53.719720000000002</v>
      </c>
      <c r="O832">
        <v>-2.0661100000000001</v>
      </c>
      <c r="P832">
        <v>-2.0690900000000001</v>
      </c>
      <c r="Q832">
        <v>53.720260000000003</v>
      </c>
      <c r="R832">
        <v>395734</v>
      </c>
      <c r="S832">
        <v>424814</v>
      </c>
      <c r="T832">
        <v>395537</v>
      </c>
      <c r="U832">
        <v>424874</v>
      </c>
      <c r="V832">
        <v>53.720260000000003</v>
      </c>
      <c r="W832">
        <v>53.719709999999999</v>
      </c>
      <c r="X832">
        <v>-2.0661100000000001</v>
      </c>
      <c r="Y832">
        <v>-2.0690900000000001</v>
      </c>
      <c r="AB832" t="s">
        <v>49</v>
      </c>
    </row>
    <row r="833" spans="1:28" x14ac:dyDescent="0.3">
      <c r="A833">
        <v>4984</v>
      </c>
      <c r="B833" t="s">
        <v>614</v>
      </c>
      <c r="C833" s="3">
        <v>6</v>
      </c>
      <c r="E833" s="2">
        <v>172</v>
      </c>
      <c r="F833" s="2" t="s">
        <v>53</v>
      </c>
      <c r="H833" s="1">
        <v>4.4999999999999998E-2</v>
      </c>
      <c r="J833" s="1" t="str">
        <f t="shared" si="27"/>
        <v/>
      </c>
      <c r="K833" s="1">
        <f t="shared" si="28"/>
        <v>4.4999999999999998E-2</v>
      </c>
      <c r="M833" s="3" t="s">
        <v>772</v>
      </c>
      <c r="N833">
        <v>53.70776</v>
      </c>
      <c r="O833">
        <v>-2.0675500000000002</v>
      </c>
      <c r="P833">
        <v>-2.06758</v>
      </c>
      <c r="Q833">
        <v>53.708410000000001</v>
      </c>
      <c r="R833">
        <v>395638</v>
      </c>
      <c r="S833">
        <v>423483</v>
      </c>
      <c r="T833">
        <v>395636</v>
      </c>
      <c r="U833">
        <v>423556</v>
      </c>
      <c r="V833">
        <v>53.708410000000001</v>
      </c>
      <c r="W833">
        <v>53.70776</v>
      </c>
      <c r="X833">
        <v>-2.0675500000000002</v>
      </c>
      <c r="Y833">
        <v>-2.0676299999999999</v>
      </c>
      <c r="AB833" t="s">
        <v>49</v>
      </c>
    </row>
    <row r="834" spans="1:28" x14ac:dyDescent="0.3">
      <c r="A834">
        <v>4985</v>
      </c>
      <c r="B834" t="s">
        <v>614</v>
      </c>
      <c r="C834" s="3">
        <v>6</v>
      </c>
      <c r="E834" s="2">
        <v>172</v>
      </c>
      <c r="F834" s="2" t="s">
        <v>61</v>
      </c>
      <c r="H834" s="1">
        <v>0.20300000000000001</v>
      </c>
      <c r="J834" s="1" t="str">
        <f t="shared" si="27"/>
        <v/>
      </c>
      <c r="K834" s="1">
        <f t="shared" si="28"/>
        <v>0.20300000000000001</v>
      </c>
      <c r="M834" s="3" t="s">
        <v>773</v>
      </c>
      <c r="N834">
        <v>53.708410000000001</v>
      </c>
      <c r="O834">
        <v>-2.06758</v>
      </c>
      <c r="P834">
        <v>-2.0637300000000001</v>
      </c>
      <c r="Q834">
        <v>53.709969999999998</v>
      </c>
      <c r="R834">
        <v>395636</v>
      </c>
      <c r="S834">
        <v>423556</v>
      </c>
      <c r="T834">
        <v>395890</v>
      </c>
      <c r="U834">
        <v>423729</v>
      </c>
      <c r="V834">
        <v>53.709969999999998</v>
      </c>
      <c r="W834">
        <v>53.708410000000001</v>
      </c>
      <c r="X834">
        <v>-2.0637300000000001</v>
      </c>
      <c r="Y834">
        <v>-2.06758</v>
      </c>
      <c r="AB834" t="s">
        <v>49</v>
      </c>
    </row>
    <row r="835" spans="1:28" x14ac:dyDescent="0.3">
      <c r="A835">
        <v>4987</v>
      </c>
      <c r="B835" t="s">
        <v>45</v>
      </c>
      <c r="C835" s="3">
        <v>1</v>
      </c>
      <c r="E835" s="2">
        <v>40</v>
      </c>
      <c r="F835" s="2" t="s">
        <v>56</v>
      </c>
      <c r="H835" s="1">
        <v>9.4E-2</v>
      </c>
      <c r="J835" s="1" t="str">
        <f t="shared" si="27"/>
        <v/>
      </c>
      <c r="K835" s="1">
        <f t="shared" si="28"/>
        <v>9.4E-2</v>
      </c>
      <c r="M835" s="3" t="s">
        <v>774</v>
      </c>
      <c r="N835">
        <v>53.762459999999997</v>
      </c>
      <c r="O835">
        <v>-2.0267200000000001</v>
      </c>
      <c r="P835">
        <v>-2.0245899999999999</v>
      </c>
      <c r="Q835">
        <v>53.7622</v>
      </c>
      <c r="R835">
        <v>398335</v>
      </c>
      <c r="S835">
        <v>429567</v>
      </c>
      <c r="T835">
        <v>398475</v>
      </c>
      <c r="U835">
        <v>429538</v>
      </c>
      <c r="V835">
        <v>53.762459999999997</v>
      </c>
      <c r="W835">
        <v>53.762129999999999</v>
      </c>
      <c r="X835">
        <v>-2.0245899999999999</v>
      </c>
      <c r="Y835">
        <v>-2.0267200000000001</v>
      </c>
      <c r="AB835" t="s">
        <v>49</v>
      </c>
    </row>
    <row r="836" spans="1:28" x14ac:dyDescent="0.3">
      <c r="A836">
        <v>4997</v>
      </c>
      <c r="B836" t="s">
        <v>614</v>
      </c>
      <c r="C836" s="3">
        <v>6</v>
      </c>
      <c r="E836" s="2">
        <v>171</v>
      </c>
      <c r="F836" s="2" t="s">
        <v>61</v>
      </c>
      <c r="H836" s="1">
        <v>0.254</v>
      </c>
      <c r="J836" s="1" t="str">
        <f t="shared" si="27"/>
        <v/>
      </c>
      <c r="K836" s="1">
        <f t="shared" si="28"/>
        <v>0.254</v>
      </c>
      <c r="M836" s="3" t="s">
        <v>531</v>
      </c>
      <c r="N836">
        <v>53.70955</v>
      </c>
      <c r="O836">
        <v>-2.0563600000000002</v>
      </c>
      <c r="P836">
        <v>-2.06223</v>
      </c>
      <c r="Q836">
        <v>53.708840000000002</v>
      </c>
      <c r="R836">
        <v>396376</v>
      </c>
      <c r="S836">
        <v>423682</v>
      </c>
      <c r="T836">
        <v>395989</v>
      </c>
      <c r="U836">
        <v>423603</v>
      </c>
      <c r="V836">
        <v>53.709560000000003</v>
      </c>
      <c r="W836">
        <v>53.708840000000002</v>
      </c>
      <c r="X836">
        <v>-2.0563600000000002</v>
      </c>
      <c r="Y836">
        <v>-2.06223</v>
      </c>
      <c r="AB836" t="s">
        <v>49</v>
      </c>
    </row>
    <row r="837" spans="1:28" x14ac:dyDescent="0.3">
      <c r="A837">
        <v>4998</v>
      </c>
      <c r="B837" t="s">
        <v>614</v>
      </c>
      <c r="C837" s="3">
        <v>6</v>
      </c>
      <c r="E837" s="2">
        <v>167</v>
      </c>
      <c r="F837" s="2" t="s">
        <v>61</v>
      </c>
      <c r="H837" s="1">
        <v>0.748</v>
      </c>
      <c r="J837" s="1" t="str">
        <f t="shared" si="27"/>
        <v/>
      </c>
      <c r="K837" s="1">
        <f t="shared" si="28"/>
        <v>0.748</v>
      </c>
      <c r="M837" s="3" t="s">
        <v>261</v>
      </c>
      <c r="N837">
        <v>53.707189999999997</v>
      </c>
      <c r="O837">
        <v>-2.0708899999999999</v>
      </c>
      <c r="P837">
        <v>-2.0613899999999998</v>
      </c>
      <c r="Q837">
        <v>53.70729</v>
      </c>
      <c r="R837">
        <v>395417</v>
      </c>
      <c r="S837">
        <v>423420</v>
      </c>
      <c r="T837">
        <v>396044</v>
      </c>
      <c r="U837">
        <v>423431</v>
      </c>
      <c r="V837">
        <v>53.70729</v>
      </c>
      <c r="W837">
        <v>53.704700000000003</v>
      </c>
      <c r="X837">
        <v>-2.06074</v>
      </c>
      <c r="Y837">
        <v>-2.0708899999999999</v>
      </c>
      <c r="AB837" t="s">
        <v>49</v>
      </c>
    </row>
    <row r="838" spans="1:28" x14ac:dyDescent="0.3">
      <c r="A838">
        <v>5004</v>
      </c>
      <c r="B838" t="s">
        <v>614</v>
      </c>
      <c r="C838" s="3">
        <v>6</v>
      </c>
      <c r="E838" s="2">
        <v>131</v>
      </c>
      <c r="F838" s="2" t="s">
        <v>231</v>
      </c>
      <c r="H838" s="1">
        <v>0.123</v>
      </c>
      <c r="J838" s="1" t="str">
        <f t="shared" si="27"/>
        <v/>
      </c>
      <c r="K838" s="1">
        <f t="shared" si="28"/>
        <v>0.123</v>
      </c>
      <c r="M838" s="3" t="s">
        <v>775</v>
      </c>
      <c r="N838">
        <v>53.681310000000003</v>
      </c>
      <c r="O838">
        <v>-2.1440199999999998</v>
      </c>
      <c r="P838">
        <v>-2.1446100000000001</v>
      </c>
      <c r="Q838">
        <v>53.679569999999998</v>
      </c>
      <c r="R838">
        <v>390584</v>
      </c>
      <c r="S838">
        <v>420548</v>
      </c>
      <c r="T838">
        <v>390544</v>
      </c>
      <c r="U838">
        <v>420355</v>
      </c>
      <c r="V838">
        <v>53.681310000000003</v>
      </c>
      <c r="W838">
        <v>53.679569999999998</v>
      </c>
      <c r="X838">
        <v>-2.1440199999999998</v>
      </c>
      <c r="Y838">
        <v>-2.1446100000000001</v>
      </c>
      <c r="AB838" t="s">
        <v>49</v>
      </c>
    </row>
    <row r="839" spans="1:28" x14ac:dyDescent="0.3">
      <c r="A839">
        <v>5005</v>
      </c>
      <c r="B839" t="s">
        <v>614</v>
      </c>
      <c r="C839" s="3">
        <v>6</v>
      </c>
      <c r="E839" s="2">
        <v>131</v>
      </c>
      <c r="F839" s="2" t="s">
        <v>46</v>
      </c>
      <c r="H839" s="1">
        <v>0.23799999999999999</v>
      </c>
      <c r="J839" s="1" t="str">
        <f t="shared" si="27"/>
        <v/>
      </c>
      <c r="K839" s="1">
        <f t="shared" si="28"/>
        <v>0.23799999999999999</v>
      </c>
      <c r="M839" s="3" t="s">
        <v>776</v>
      </c>
      <c r="N839">
        <v>53.684280000000001</v>
      </c>
      <c r="O839">
        <v>-2.1415500000000001</v>
      </c>
      <c r="P839">
        <v>-2.1440199999999998</v>
      </c>
      <c r="Q839">
        <v>53.681310000000003</v>
      </c>
      <c r="R839">
        <v>390748</v>
      </c>
      <c r="S839">
        <v>420878</v>
      </c>
      <c r="T839">
        <v>390584</v>
      </c>
      <c r="U839">
        <v>420548</v>
      </c>
      <c r="V839">
        <v>53.684280000000001</v>
      </c>
      <c r="W839">
        <v>53.681310000000003</v>
      </c>
      <c r="X839">
        <v>-2.1415500000000001</v>
      </c>
      <c r="Y839">
        <v>-2.1440199999999998</v>
      </c>
      <c r="AB839" t="s">
        <v>49</v>
      </c>
    </row>
    <row r="840" spans="1:28" x14ac:dyDescent="0.3">
      <c r="A840">
        <v>5012</v>
      </c>
      <c r="B840" t="s">
        <v>614</v>
      </c>
      <c r="C840" s="3">
        <v>6</v>
      </c>
      <c r="E840" s="2">
        <v>122</v>
      </c>
      <c r="F840" s="2" t="s">
        <v>61</v>
      </c>
      <c r="H840" s="1">
        <v>0.16500000000000001</v>
      </c>
      <c r="J840" s="1" t="str">
        <f t="shared" si="27"/>
        <v/>
      </c>
      <c r="K840" s="1">
        <f t="shared" si="28"/>
        <v>0.16500000000000001</v>
      </c>
      <c r="M840" s="3" t="s">
        <v>777</v>
      </c>
      <c r="N840">
        <v>53.693280000000001</v>
      </c>
      <c r="O840">
        <v>-2.1130900000000001</v>
      </c>
      <c r="P840">
        <v>-2.1107200000000002</v>
      </c>
      <c r="Q840">
        <v>53.691400000000002</v>
      </c>
      <c r="R840">
        <v>392629</v>
      </c>
      <c r="S840">
        <v>421876</v>
      </c>
      <c r="T840">
        <v>392785</v>
      </c>
      <c r="U840">
        <v>421667</v>
      </c>
      <c r="V840">
        <v>53.693280000000001</v>
      </c>
      <c r="W840">
        <v>53.691400000000002</v>
      </c>
      <c r="X840">
        <v>-2.1107200000000002</v>
      </c>
      <c r="Y840">
        <v>-2.1130900000000001</v>
      </c>
      <c r="AB840" t="s">
        <v>49</v>
      </c>
    </row>
    <row r="841" spans="1:28" x14ac:dyDescent="0.3">
      <c r="A841">
        <v>5014</v>
      </c>
      <c r="B841" t="s">
        <v>614</v>
      </c>
      <c r="C841" s="3">
        <v>6</v>
      </c>
      <c r="E841" s="2">
        <v>122</v>
      </c>
      <c r="F841" s="2" t="s">
        <v>53</v>
      </c>
      <c r="H841" s="1">
        <v>7.3999999999999996E-2</v>
      </c>
      <c r="J841" s="1" t="str">
        <f t="shared" si="27"/>
        <v/>
      </c>
      <c r="K841" s="1">
        <f t="shared" si="28"/>
        <v>7.3999999999999996E-2</v>
      </c>
      <c r="M841" s="3" t="s">
        <v>778</v>
      </c>
      <c r="N841">
        <v>53.691400000000002</v>
      </c>
      <c r="O841">
        <v>-2.1107200000000002</v>
      </c>
      <c r="P841">
        <v>-2.1101800000000002</v>
      </c>
      <c r="Q841">
        <v>53.690370000000001</v>
      </c>
      <c r="R841">
        <v>392785</v>
      </c>
      <c r="S841">
        <v>421667</v>
      </c>
      <c r="T841">
        <v>392821</v>
      </c>
      <c r="U841">
        <v>421552</v>
      </c>
      <c r="V841">
        <v>53.691400000000002</v>
      </c>
      <c r="W841">
        <v>53.690370000000001</v>
      </c>
      <c r="X841">
        <v>-2.1101800000000002</v>
      </c>
      <c r="Y841">
        <v>-2.1107200000000002</v>
      </c>
      <c r="AB841" t="s">
        <v>49</v>
      </c>
    </row>
    <row r="842" spans="1:28" x14ac:dyDescent="0.3">
      <c r="A842">
        <v>5015</v>
      </c>
      <c r="B842" t="s">
        <v>614</v>
      </c>
      <c r="C842" s="3">
        <v>6</v>
      </c>
      <c r="E842" s="2">
        <v>122</v>
      </c>
      <c r="F842" s="2" t="s">
        <v>47</v>
      </c>
      <c r="H842" s="1">
        <v>7.8E-2</v>
      </c>
      <c r="J842" s="1" t="str">
        <f t="shared" si="27"/>
        <v/>
      </c>
      <c r="K842" s="1">
        <f t="shared" si="28"/>
        <v>7.8E-2</v>
      </c>
      <c r="M842" s="3" t="s">
        <v>253</v>
      </c>
      <c r="N842">
        <v>53.690370000000001</v>
      </c>
      <c r="O842">
        <v>-2.1101800000000002</v>
      </c>
      <c r="P842">
        <v>-2.1090300000000002</v>
      </c>
      <c r="Q842">
        <v>53.689590000000003</v>
      </c>
      <c r="R842">
        <v>392821</v>
      </c>
      <c r="S842">
        <v>421552</v>
      </c>
      <c r="T842">
        <v>392896</v>
      </c>
      <c r="U842">
        <v>421465</v>
      </c>
      <c r="V842">
        <v>53.690370000000001</v>
      </c>
      <c r="W842">
        <v>53.689590000000003</v>
      </c>
      <c r="X842">
        <v>-2.1090300000000002</v>
      </c>
      <c r="Y842">
        <v>-2.1101800000000002</v>
      </c>
      <c r="AB842" t="s">
        <v>49</v>
      </c>
    </row>
    <row r="843" spans="1:28" x14ac:dyDescent="0.3">
      <c r="A843">
        <v>5018</v>
      </c>
      <c r="B843" t="s">
        <v>614</v>
      </c>
      <c r="C843" s="3">
        <v>6</v>
      </c>
      <c r="E843" s="2">
        <v>122</v>
      </c>
      <c r="F843" s="2" t="s">
        <v>50</v>
      </c>
      <c r="H843" s="1">
        <v>0.19700000000000001</v>
      </c>
      <c r="J843" s="1" t="str">
        <f t="shared" si="27"/>
        <v/>
      </c>
      <c r="K843" s="1">
        <f t="shared" si="28"/>
        <v>0.19700000000000001</v>
      </c>
      <c r="M843" s="3" t="s">
        <v>779</v>
      </c>
      <c r="N843">
        <v>53.689590000000003</v>
      </c>
      <c r="O843">
        <v>-2.1090300000000002</v>
      </c>
      <c r="P843">
        <v>-2.1050200000000001</v>
      </c>
      <c r="Q843">
        <v>53.688589999999998</v>
      </c>
      <c r="R843">
        <v>392896</v>
      </c>
      <c r="S843">
        <v>421465</v>
      </c>
      <c r="T843">
        <v>393161</v>
      </c>
      <c r="U843">
        <v>421353</v>
      </c>
      <c r="V843">
        <v>53.689590000000003</v>
      </c>
      <c r="W843">
        <v>53.688510000000001</v>
      </c>
      <c r="X843">
        <v>-2.1050200000000001</v>
      </c>
      <c r="Y843">
        <v>-2.1090300000000002</v>
      </c>
      <c r="AB843" t="s">
        <v>49</v>
      </c>
    </row>
    <row r="844" spans="1:28" x14ac:dyDescent="0.3">
      <c r="A844">
        <v>5028</v>
      </c>
      <c r="B844" t="s">
        <v>614</v>
      </c>
      <c r="C844" s="3">
        <v>6</v>
      </c>
      <c r="E844" s="2" t="s">
        <v>192</v>
      </c>
      <c r="F844" s="2" t="s">
        <v>61</v>
      </c>
      <c r="H844" s="1">
        <v>6.8000000000000005E-2</v>
      </c>
      <c r="J844" s="1" t="str">
        <f t="shared" si="27"/>
        <v/>
      </c>
      <c r="K844" s="1">
        <f t="shared" si="28"/>
        <v>6.8000000000000005E-2</v>
      </c>
      <c r="M844" s="3" t="s">
        <v>215</v>
      </c>
      <c r="N844">
        <v>53.731229999999996</v>
      </c>
      <c r="O844">
        <v>-2.0841699999999999</v>
      </c>
      <c r="P844">
        <v>-2.0828000000000002</v>
      </c>
      <c r="Q844">
        <v>53.730789999999999</v>
      </c>
      <c r="R844">
        <v>394544</v>
      </c>
      <c r="S844">
        <v>426096</v>
      </c>
      <c r="T844">
        <v>394634</v>
      </c>
      <c r="U844">
        <v>426047</v>
      </c>
      <c r="V844">
        <v>53.731229999999996</v>
      </c>
      <c r="W844">
        <v>53.730789999999999</v>
      </c>
      <c r="X844">
        <v>-2.0828000000000002</v>
      </c>
      <c r="Y844">
        <v>-2.0841699999999999</v>
      </c>
      <c r="AB844" t="s">
        <v>49</v>
      </c>
    </row>
    <row r="845" spans="1:28" x14ac:dyDescent="0.3">
      <c r="A845">
        <v>5048</v>
      </c>
      <c r="B845" t="s">
        <v>614</v>
      </c>
      <c r="C845" s="3">
        <v>6</v>
      </c>
      <c r="E845" s="2">
        <v>161</v>
      </c>
      <c r="F845" s="2" t="s">
        <v>61</v>
      </c>
      <c r="H845" s="1">
        <v>0.13700000000000001</v>
      </c>
      <c r="J845" s="1" t="str">
        <f t="shared" si="27"/>
        <v/>
      </c>
      <c r="K845" s="1">
        <f t="shared" si="28"/>
        <v>0.13700000000000001</v>
      </c>
      <c r="M845" s="3" t="s">
        <v>780</v>
      </c>
      <c r="N845">
        <v>53.70693</v>
      </c>
      <c r="O845">
        <v>-2.0958800000000002</v>
      </c>
      <c r="P845">
        <v>-2.0975299999999999</v>
      </c>
      <c r="Q845">
        <v>53.705240000000003</v>
      </c>
      <c r="R845">
        <v>393767</v>
      </c>
      <c r="S845">
        <v>423393</v>
      </c>
      <c r="T845">
        <v>393658</v>
      </c>
      <c r="U845">
        <v>423205</v>
      </c>
      <c r="V845">
        <v>53.70693</v>
      </c>
      <c r="W845">
        <v>53.705240000000003</v>
      </c>
      <c r="X845">
        <v>-2.0958800000000002</v>
      </c>
      <c r="Y845">
        <v>-2.0975299999999999</v>
      </c>
      <c r="AB845" t="s">
        <v>49</v>
      </c>
    </row>
    <row r="846" spans="1:28" x14ac:dyDescent="0.3">
      <c r="A846">
        <v>5050</v>
      </c>
      <c r="B846" t="s">
        <v>614</v>
      </c>
      <c r="C846" s="3">
        <v>6</v>
      </c>
      <c r="E846" s="2">
        <v>196</v>
      </c>
      <c r="F846" s="2" t="s">
        <v>47</v>
      </c>
      <c r="H846" s="1">
        <v>6.2E-2</v>
      </c>
      <c r="J846" s="1" t="str">
        <f t="shared" si="27"/>
        <v/>
      </c>
      <c r="K846" s="1">
        <f t="shared" si="28"/>
        <v>6.2E-2</v>
      </c>
      <c r="M846" s="3" t="s">
        <v>781</v>
      </c>
      <c r="N846">
        <v>53.70693</v>
      </c>
      <c r="O846">
        <v>-2.0958800000000002</v>
      </c>
      <c r="P846">
        <v>-2.09483</v>
      </c>
      <c r="Q846">
        <v>53.706290000000003</v>
      </c>
      <c r="R846">
        <v>393767</v>
      </c>
      <c r="S846">
        <v>423393</v>
      </c>
      <c r="T846">
        <v>393837</v>
      </c>
      <c r="U846">
        <v>423322</v>
      </c>
      <c r="V846">
        <v>53.70693</v>
      </c>
      <c r="W846">
        <v>53.706290000000003</v>
      </c>
      <c r="X846">
        <v>-2.09483</v>
      </c>
      <c r="Y846">
        <v>-2.0958800000000002</v>
      </c>
      <c r="AB846" t="s">
        <v>49</v>
      </c>
    </row>
    <row r="847" spans="1:28" x14ac:dyDescent="0.3">
      <c r="A847">
        <v>5052</v>
      </c>
      <c r="B847" t="s">
        <v>614</v>
      </c>
      <c r="C847" s="3">
        <v>6</v>
      </c>
      <c r="E847" s="2" t="s">
        <v>192</v>
      </c>
      <c r="F847" s="2" t="s">
        <v>53</v>
      </c>
      <c r="H847" s="1">
        <v>0.159</v>
      </c>
      <c r="J847" s="1" t="str">
        <f t="shared" si="27"/>
        <v/>
      </c>
      <c r="K847" s="1">
        <f t="shared" si="28"/>
        <v>0.159</v>
      </c>
      <c r="M847" s="3" t="s">
        <v>193</v>
      </c>
      <c r="N847">
        <v>53.730789999999999</v>
      </c>
      <c r="O847">
        <v>-2.0828000000000002</v>
      </c>
      <c r="P847">
        <v>-2.0811099999999998</v>
      </c>
      <c r="Q847">
        <v>53.728729999999999</v>
      </c>
      <c r="R847">
        <v>394634</v>
      </c>
      <c r="S847">
        <v>426047</v>
      </c>
      <c r="T847">
        <v>394745</v>
      </c>
      <c r="U847">
        <v>425817</v>
      </c>
      <c r="V847">
        <v>53.730789999999999</v>
      </c>
      <c r="W847">
        <v>53.728729999999999</v>
      </c>
      <c r="X847">
        <v>-2.0811099999999998</v>
      </c>
      <c r="Y847">
        <v>-2.0828000000000002</v>
      </c>
      <c r="AB847" t="s">
        <v>49</v>
      </c>
    </row>
    <row r="848" spans="1:28" x14ac:dyDescent="0.3">
      <c r="A848">
        <v>5054</v>
      </c>
      <c r="B848" t="s">
        <v>614</v>
      </c>
      <c r="C848" s="3">
        <v>6</v>
      </c>
      <c r="E848" s="2" t="s">
        <v>192</v>
      </c>
      <c r="F848" s="2" t="s">
        <v>47</v>
      </c>
      <c r="H848" s="1">
        <v>7.0999999999999994E-2</v>
      </c>
      <c r="J848" s="1" t="str">
        <f t="shared" si="27"/>
        <v/>
      </c>
      <c r="K848" s="1">
        <f t="shared" si="28"/>
        <v>7.0999999999999994E-2</v>
      </c>
      <c r="M848" s="3" t="s">
        <v>201</v>
      </c>
      <c r="N848">
        <v>53.728729999999999</v>
      </c>
      <c r="O848">
        <v>-2.0811099999999998</v>
      </c>
      <c r="P848">
        <v>-2.0807699999999998</v>
      </c>
      <c r="Q848">
        <v>53.727730000000001</v>
      </c>
      <c r="R848">
        <v>394745</v>
      </c>
      <c r="S848">
        <v>425817</v>
      </c>
      <c r="T848">
        <v>394767</v>
      </c>
      <c r="U848">
        <v>425706</v>
      </c>
      <c r="V848">
        <v>53.728729999999999</v>
      </c>
      <c r="W848">
        <v>53.727730000000001</v>
      </c>
      <c r="X848">
        <v>-2.0807699999999998</v>
      </c>
      <c r="Y848">
        <v>-2.0811099999999998</v>
      </c>
      <c r="AB848" t="s">
        <v>49</v>
      </c>
    </row>
    <row r="849" spans="1:28" x14ac:dyDescent="0.3">
      <c r="A849">
        <v>5065</v>
      </c>
      <c r="B849" t="s">
        <v>614</v>
      </c>
      <c r="C849" s="3">
        <v>6</v>
      </c>
      <c r="E849" s="2">
        <v>131</v>
      </c>
      <c r="F849" s="2" t="s">
        <v>222</v>
      </c>
      <c r="H849" s="1">
        <v>0.2</v>
      </c>
      <c r="J849" s="1" t="str">
        <f t="shared" si="27"/>
        <v/>
      </c>
      <c r="K849" s="1">
        <f t="shared" si="28"/>
        <v>0.2</v>
      </c>
      <c r="M849" s="3" t="s">
        <v>782</v>
      </c>
      <c r="N849">
        <v>53.686230000000002</v>
      </c>
      <c r="O849">
        <v>-2.1381299999999999</v>
      </c>
      <c r="P849">
        <v>-2.1415500000000001</v>
      </c>
      <c r="Q849">
        <v>53.684280000000001</v>
      </c>
      <c r="R849">
        <v>390974</v>
      </c>
      <c r="S849">
        <v>421095</v>
      </c>
      <c r="T849">
        <v>390748</v>
      </c>
      <c r="U849">
        <v>420878</v>
      </c>
      <c r="V849">
        <v>53.686230000000002</v>
      </c>
      <c r="W849">
        <v>53.684280000000001</v>
      </c>
      <c r="X849">
        <v>-2.1381299999999999</v>
      </c>
      <c r="Y849">
        <v>-2.1415500000000001</v>
      </c>
      <c r="AB849" t="s">
        <v>49</v>
      </c>
    </row>
    <row r="850" spans="1:28" x14ac:dyDescent="0.3">
      <c r="A850">
        <v>5066</v>
      </c>
      <c r="B850" t="s">
        <v>614</v>
      </c>
      <c r="C850" s="3">
        <v>6</v>
      </c>
      <c r="E850" s="2">
        <v>131</v>
      </c>
      <c r="F850" s="2" t="s">
        <v>217</v>
      </c>
      <c r="H850" s="1">
        <v>0.17199999999999999</v>
      </c>
      <c r="J850" s="1" t="str">
        <f t="shared" si="27"/>
        <v/>
      </c>
      <c r="K850" s="1">
        <f t="shared" si="28"/>
        <v>0.17199999999999999</v>
      </c>
      <c r="M850" s="3" t="s">
        <v>783</v>
      </c>
      <c r="N850">
        <v>53.686230000000002</v>
      </c>
      <c r="O850">
        <v>-2.1381299999999999</v>
      </c>
      <c r="P850">
        <v>-2.1381100000000002</v>
      </c>
      <c r="Q850">
        <v>53.683869999999999</v>
      </c>
      <c r="R850">
        <v>390974</v>
      </c>
      <c r="S850">
        <v>421095</v>
      </c>
      <c r="T850">
        <v>390975</v>
      </c>
      <c r="U850">
        <v>420832</v>
      </c>
      <c r="V850">
        <v>53.686230000000002</v>
      </c>
      <c r="W850">
        <v>53.683869999999999</v>
      </c>
      <c r="X850">
        <v>-2.1376400000000002</v>
      </c>
      <c r="Y850">
        <v>-2.1381299999999999</v>
      </c>
      <c r="AB850" t="s">
        <v>49</v>
      </c>
    </row>
    <row r="851" spans="1:28" x14ac:dyDescent="0.3">
      <c r="A851">
        <v>5067</v>
      </c>
      <c r="B851" t="s">
        <v>614</v>
      </c>
      <c r="C851" s="3">
        <v>6</v>
      </c>
      <c r="E851" s="2">
        <v>131</v>
      </c>
      <c r="F851" s="2" t="s">
        <v>164</v>
      </c>
      <c r="H851" s="1">
        <v>0.34899999999999998</v>
      </c>
      <c r="J851" s="1" t="str">
        <f t="shared" si="27"/>
        <v/>
      </c>
      <c r="K851" s="1">
        <f t="shared" si="28"/>
        <v>0.34899999999999998</v>
      </c>
      <c r="M851" s="3" t="s">
        <v>784</v>
      </c>
      <c r="N851">
        <v>53.689790000000002</v>
      </c>
      <c r="O851">
        <v>-2.1335000000000002</v>
      </c>
      <c r="P851">
        <v>-2.1381299999999999</v>
      </c>
      <c r="Q851">
        <v>53.686230000000002</v>
      </c>
      <c r="R851">
        <v>391280</v>
      </c>
      <c r="S851">
        <v>421490</v>
      </c>
      <c r="T851">
        <v>390974</v>
      </c>
      <c r="U851">
        <v>421095</v>
      </c>
      <c r="V851">
        <v>53.689790000000002</v>
      </c>
      <c r="W851">
        <v>53.686230000000002</v>
      </c>
      <c r="X851">
        <v>-2.1335000000000002</v>
      </c>
      <c r="Y851">
        <v>-2.1381299999999999</v>
      </c>
      <c r="AB851" t="s">
        <v>49</v>
      </c>
    </row>
    <row r="852" spans="1:28" x14ac:dyDescent="0.3">
      <c r="A852">
        <v>5077</v>
      </c>
      <c r="B852" t="s">
        <v>614</v>
      </c>
      <c r="C852" s="3">
        <v>6</v>
      </c>
      <c r="E852" s="2">
        <v>196</v>
      </c>
      <c r="F852" s="2" t="s">
        <v>53</v>
      </c>
      <c r="H852" s="1">
        <v>3.5999999999999997E-2</v>
      </c>
      <c r="J852" s="1" t="str">
        <f t="shared" si="27"/>
        <v/>
      </c>
      <c r="K852" s="1">
        <f t="shared" si="28"/>
        <v>3.5999999999999997E-2</v>
      </c>
      <c r="M852" s="3" t="s">
        <v>785</v>
      </c>
      <c r="N852">
        <v>53.707299999999996</v>
      </c>
      <c r="O852">
        <v>-2.0964900000000002</v>
      </c>
      <c r="P852">
        <v>-2.0958800000000002</v>
      </c>
      <c r="Q852">
        <v>53.70693</v>
      </c>
      <c r="R852">
        <v>393727</v>
      </c>
      <c r="S852">
        <v>423434</v>
      </c>
      <c r="T852">
        <v>393767</v>
      </c>
      <c r="U852">
        <v>423393</v>
      </c>
      <c r="V852">
        <v>53.707299999999996</v>
      </c>
      <c r="W852">
        <v>53.70693</v>
      </c>
      <c r="X852">
        <v>-2.0958800000000002</v>
      </c>
      <c r="Y852">
        <v>-2.0964900000000002</v>
      </c>
      <c r="AB852" t="s">
        <v>49</v>
      </c>
    </row>
    <row r="853" spans="1:28" x14ac:dyDescent="0.3">
      <c r="A853">
        <v>5079</v>
      </c>
      <c r="B853" t="s">
        <v>614</v>
      </c>
      <c r="C853" s="3">
        <v>6</v>
      </c>
      <c r="E853" s="2">
        <v>196</v>
      </c>
      <c r="F853" s="2" t="s">
        <v>61</v>
      </c>
      <c r="H853" s="1">
        <v>0.17399999999999999</v>
      </c>
      <c r="J853" s="1" t="str">
        <f t="shared" si="27"/>
        <v/>
      </c>
      <c r="K853" s="1">
        <f t="shared" si="28"/>
        <v>0.17399999999999999</v>
      </c>
      <c r="M853" s="3" t="s">
        <v>786</v>
      </c>
      <c r="N853">
        <v>53.70919</v>
      </c>
      <c r="O853">
        <v>-2.0988000000000002</v>
      </c>
      <c r="P853">
        <v>-2.0964900000000002</v>
      </c>
      <c r="Q853">
        <v>53.707299999999996</v>
      </c>
      <c r="R853">
        <v>393575</v>
      </c>
      <c r="S853">
        <v>423645</v>
      </c>
      <c r="T853">
        <v>393727</v>
      </c>
      <c r="U853">
        <v>423434</v>
      </c>
      <c r="V853">
        <v>53.70919</v>
      </c>
      <c r="W853">
        <v>53.707299999999996</v>
      </c>
      <c r="X853">
        <v>-2.0964900000000002</v>
      </c>
      <c r="Y853">
        <v>-2.0988000000000002</v>
      </c>
      <c r="AB853" t="s">
        <v>49</v>
      </c>
    </row>
    <row r="854" spans="1:28" x14ac:dyDescent="0.3">
      <c r="A854">
        <v>5083</v>
      </c>
      <c r="B854" t="s">
        <v>614</v>
      </c>
      <c r="C854" s="3">
        <v>6</v>
      </c>
      <c r="E854" s="2" t="s">
        <v>214</v>
      </c>
      <c r="F854" s="2" t="s">
        <v>54</v>
      </c>
      <c r="H854" s="1">
        <v>5.8999999999999997E-2</v>
      </c>
      <c r="J854" s="1" t="str">
        <f t="shared" si="27"/>
        <v/>
      </c>
      <c r="K854" s="1">
        <f t="shared" si="28"/>
        <v>5.8999999999999997E-2</v>
      </c>
      <c r="M854" s="3" t="s">
        <v>659</v>
      </c>
      <c r="N854">
        <v>53.688589999999998</v>
      </c>
      <c r="O854">
        <v>-2.1050200000000001</v>
      </c>
      <c r="P854">
        <v>-2.1036600000000001</v>
      </c>
      <c r="Q854">
        <v>53.688249999999996</v>
      </c>
      <c r="R854">
        <v>393161</v>
      </c>
      <c r="S854">
        <v>421353</v>
      </c>
      <c r="T854">
        <v>393251</v>
      </c>
      <c r="U854">
        <v>421316</v>
      </c>
      <c r="V854">
        <v>53.688589999999998</v>
      </c>
      <c r="W854">
        <v>53.688249999999996</v>
      </c>
      <c r="X854">
        <v>-2.1036600000000001</v>
      </c>
      <c r="Y854">
        <v>-2.1050200000000001</v>
      </c>
      <c r="AB854" t="s">
        <v>49</v>
      </c>
    </row>
    <row r="855" spans="1:28" x14ac:dyDescent="0.3">
      <c r="A855">
        <v>5100</v>
      </c>
      <c r="B855" t="s">
        <v>614</v>
      </c>
      <c r="C855" s="3">
        <v>6</v>
      </c>
      <c r="E855" s="2">
        <v>119</v>
      </c>
      <c r="F855" s="2" t="s">
        <v>47</v>
      </c>
      <c r="H855" s="1">
        <v>2.8000000000000001E-2</v>
      </c>
      <c r="J855" s="1" t="str">
        <f t="shared" si="27"/>
        <v/>
      </c>
      <c r="K855" s="1">
        <f t="shared" si="28"/>
        <v>2.8000000000000001E-2</v>
      </c>
      <c r="M855" s="3" t="s">
        <v>787</v>
      </c>
      <c r="N855">
        <v>53.693860000000001</v>
      </c>
      <c r="O855">
        <v>-2.1149900000000001</v>
      </c>
      <c r="P855">
        <v>-2.11557</v>
      </c>
      <c r="Q855">
        <v>53.694049999999997</v>
      </c>
      <c r="R855">
        <v>392504</v>
      </c>
      <c r="S855">
        <v>421941</v>
      </c>
      <c r="T855">
        <v>392465</v>
      </c>
      <c r="U855">
        <v>421962</v>
      </c>
      <c r="V855">
        <v>53.694049999999997</v>
      </c>
      <c r="W855">
        <v>53.693860000000001</v>
      </c>
      <c r="X855">
        <v>-2.1149900000000001</v>
      </c>
      <c r="Y855">
        <v>-2.11557</v>
      </c>
      <c r="AB855" t="s">
        <v>49</v>
      </c>
    </row>
    <row r="856" spans="1:28" x14ac:dyDescent="0.3">
      <c r="A856">
        <v>5138</v>
      </c>
      <c r="B856" t="s">
        <v>614</v>
      </c>
      <c r="C856" s="3">
        <v>6</v>
      </c>
      <c r="E856" s="2">
        <v>119</v>
      </c>
      <c r="F856" s="2" t="s">
        <v>231</v>
      </c>
      <c r="H856" s="1">
        <v>0.14000000000000001</v>
      </c>
      <c r="J856" s="1" t="str">
        <f t="shared" si="27"/>
        <v/>
      </c>
      <c r="K856" s="1">
        <f t="shared" si="28"/>
        <v>0.14000000000000001</v>
      </c>
      <c r="M856" s="3" t="s">
        <v>788</v>
      </c>
      <c r="N856">
        <v>53.690710000000003</v>
      </c>
      <c r="O856">
        <v>-2.13049</v>
      </c>
      <c r="P856">
        <v>-2.1335000000000002</v>
      </c>
      <c r="Q856">
        <v>53.689790000000002</v>
      </c>
      <c r="R856">
        <v>391479</v>
      </c>
      <c r="S856">
        <v>421592</v>
      </c>
      <c r="T856">
        <v>391280</v>
      </c>
      <c r="U856">
        <v>421490</v>
      </c>
      <c r="V856">
        <v>53.690710000000003</v>
      </c>
      <c r="W856">
        <v>53.689790000000002</v>
      </c>
      <c r="X856">
        <v>-2.13049</v>
      </c>
      <c r="Y856">
        <v>-2.1335000000000002</v>
      </c>
      <c r="AB856" t="s">
        <v>49</v>
      </c>
    </row>
    <row r="857" spans="1:28" x14ac:dyDescent="0.3">
      <c r="A857">
        <v>5139</v>
      </c>
      <c r="B857" t="s">
        <v>614</v>
      </c>
      <c r="C857" s="3">
        <v>6</v>
      </c>
      <c r="E857" s="2">
        <v>118</v>
      </c>
      <c r="F857" s="2" t="s">
        <v>50</v>
      </c>
      <c r="H857" s="1">
        <v>0.18</v>
      </c>
      <c r="J857" s="1" t="str">
        <f t="shared" si="27"/>
        <v/>
      </c>
      <c r="K857" s="1">
        <f t="shared" si="28"/>
        <v>0.18</v>
      </c>
      <c r="M857" s="3" t="s">
        <v>789</v>
      </c>
      <c r="N857">
        <v>53.69276</v>
      </c>
      <c r="O857">
        <v>-2.1277900000000001</v>
      </c>
      <c r="P857">
        <v>-2.13049</v>
      </c>
      <c r="Q857">
        <v>53.690710000000003</v>
      </c>
      <c r="R857">
        <v>391658</v>
      </c>
      <c r="S857">
        <v>421820</v>
      </c>
      <c r="T857">
        <v>391479</v>
      </c>
      <c r="U857">
        <v>421592</v>
      </c>
      <c r="V857">
        <v>53.69276</v>
      </c>
      <c r="W857">
        <v>53.690710000000003</v>
      </c>
      <c r="X857">
        <v>-2.1277900000000001</v>
      </c>
      <c r="Y857">
        <v>-2.13049</v>
      </c>
      <c r="AB857" t="s">
        <v>49</v>
      </c>
    </row>
    <row r="858" spans="1:28" x14ac:dyDescent="0.3">
      <c r="A858">
        <v>5142</v>
      </c>
      <c r="B858" t="s">
        <v>614</v>
      </c>
      <c r="C858" s="3">
        <v>6</v>
      </c>
      <c r="E858" s="2">
        <v>118</v>
      </c>
      <c r="F858" s="2" t="s">
        <v>47</v>
      </c>
      <c r="H858" s="1">
        <v>0.11600000000000001</v>
      </c>
      <c r="J858" s="1" t="str">
        <f t="shared" si="27"/>
        <v/>
      </c>
      <c r="K858" s="1">
        <f t="shared" si="28"/>
        <v>0.11600000000000001</v>
      </c>
      <c r="M858" s="3" t="s">
        <v>790</v>
      </c>
      <c r="N858">
        <v>53.694009999999999</v>
      </c>
      <c r="O858">
        <v>-2.1259399999999999</v>
      </c>
      <c r="P858">
        <v>-2.1277900000000001</v>
      </c>
      <c r="Q858">
        <v>53.69276</v>
      </c>
      <c r="R858">
        <v>391781</v>
      </c>
      <c r="S858">
        <v>421959</v>
      </c>
      <c r="T858">
        <v>391658</v>
      </c>
      <c r="U858">
        <v>421820</v>
      </c>
      <c r="V858">
        <v>53.694009999999999</v>
      </c>
      <c r="W858">
        <v>53.69276</v>
      </c>
      <c r="X858">
        <v>-2.1259399999999999</v>
      </c>
      <c r="Y858">
        <v>-2.1277900000000001</v>
      </c>
      <c r="AB858" t="s">
        <v>49</v>
      </c>
    </row>
    <row r="859" spans="1:28" x14ac:dyDescent="0.3">
      <c r="A859">
        <v>5192</v>
      </c>
      <c r="B859" t="s">
        <v>614</v>
      </c>
      <c r="C859" s="3">
        <v>6</v>
      </c>
      <c r="E859" s="2">
        <v>196</v>
      </c>
      <c r="F859" s="2" t="s">
        <v>50</v>
      </c>
      <c r="H859" s="1">
        <v>0.108</v>
      </c>
      <c r="J859" s="1" t="str">
        <f t="shared" si="27"/>
        <v/>
      </c>
      <c r="K859" s="1">
        <f t="shared" si="28"/>
        <v>0.108</v>
      </c>
      <c r="M859" s="3" t="s">
        <v>791</v>
      </c>
      <c r="N859">
        <v>53.706290000000003</v>
      </c>
      <c r="O859">
        <v>-2.09483</v>
      </c>
      <c r="P859">
        <v>-2.0927699999999998</v>
      </c>
      <c r="Q859">
        <v>53.707189999999997</v>
      </c>
      <c r="R859">
        <v>393837</v>
      </c>
      <c r="S859">
        <v>423322</v>
      </c>
      <c r="T859">
        <v>393973</v>
      </c>
      <c r="U859">
        <v>423422</v>
      </c>
      <c r="V859">
        <v>53.707189999999997</v>
      </c>
      <c r="W859">
        <v>53.706290000000003</v>
      </c>
      <c r="X859">
        <v>-2.0927699999999998</v>
      </c>
      <c r="Y859">
        <v>-2.09483</v>
      </c>
      <c r="AB859" t="s">
        <v>49</v>
      </c>
    </row>
    <row r="860" spans="1:28" x14ac:dyDescent="0.3">
      <c r="A860">
        <v>5203</v>
      </c>
      <c r="B860" t="s">
        <v>614</v>
      </c>
      <c r="C860" s="3">
        <v>6</v>
      </c>
      <c r="E860" s="2">
        <v>103</v>
      </c>
      <c r="F860" s="2" t="s">
        <v>61</v>
      </c>
      <c r="H860" s="1">
        <v>0.38</v>
      </c>
      <c r="J860" s="1" t="str">
        <f t="shared" si="27"/>
        <v/>
      </c>
      <c r="K860" s="1">
        <f t="shared" si="28"/>
        <v>0.38</v>
      </c>
      <c r="M860" s="3" t="s">
        <v>792</v>
      </c>
      <c r="N860">
        <v>53.713369999999998</v>
      </c>
      <c r="O860">
        <v>-2.1204100000000001</v>
      </c>
      <c r="P860">
        <v>-2.1286499999999999</v>
      </c>
      <c r="Q860">
        <v>53.715879999999999</v>
      </c>
      <c r="R860">
        <v>392149</v>
      </c>
      <c r="S860">
        <v>424112</v>
      </c>
      <c r="T860">
        <v>391606</v>
      </c>
      <c r="U860">
        <v>424392</v>
      </c>
      <c r="V860">
        <v>53.715879999999999</v>
      </c>
      <c r="W860">
        <v>53.713369999999998</v>
      </c>
      <c r="X860">
        <v>-2.1204100000000001</v>
      </c>
      <c r="Y860">
        <v>-2.1286499999999999</v>
      </c>
      <c r="AB860" t="s">
        <v>49</v>
      </c>
    </row>
    <row r="861" spans="1:28" x14ac:dyDescent="0.3">
      <c r="A861">
        <v>5228</v>
      </c>
      <c r="B861" t="s">
        <v>614</v>
      </c>
      <c r="C861" s="3">
        <v>6</v>
      </c>
      <c r="E861" s="2">
        <v>96</v>
      </c>
      <c r="F861" s="2" t="s">
        <v>222</v>
      </c>
      <c r="H861" s="1">
        <v>0.317</v>
      </c>
      <c r="J861" s="1" t="str">
        <f t="shared" si="27"/>
        <v/>
      </c>
      <c r="K861" s="1">
        <f t="shared" si="28"/>
        <v>0.317</v>
      </c>
      <c r="M861" s="3" t="s">
        <v>590</v>
      </c>
      <c r="N861">
        <v>53.696930000000002</v>
      </c>
      <c r="O861">
        <v>-2.15882</v>
      </c>
      <c r="P861">
        <v>-2.1518199999999998</v>
      </c>
      <c r="Q861">
        <v>53.695</v>
      </c>
      <c r="R861">
        <v>389610</v>
      </c>
      <c r="S861">
        <v>422288</v>
      </c>
      <c r="T861">
        <v>390072</v>
      </c>
      <c r="U861">
        <v>422072</v>
      </c>
      <c r="V861">
        <v>53.696930000000002</v>
      </c>
      <c r="W861">
        <v>53.695</v>
      </c>
      <c r="X861">
        <v>-2.1518199999999998</v>
      </c>
      <c r="Y861">
        <v>-2.15882</v>
      </c>
      <c r="AB861" t="s">
        <v>49</v>
      </c>
    </row>
    <row r="862" spans="1:28" x14ac:dyDescent="0.3">
      <c r="A862">
        <v>5230</v>
      </c>
      <c r="B862" t="s">
        <v>614</v>
      </c>
      <c r="C862" s="3">
        <v>6</v>
      </c>
      <c r="E862" s="2">
        <v>96</v>
      </c>
      <c r="F862" s="2" t="s">
        <v>217</v>
      </c>
      <c r="H862" s="1">
        <v>0.27700000000000002</v>
      </c>
      <c r="J862" s="1" t="str">
        <f t="shared" si="27"/>
        <v/>
      </c>
      <c r="K862" s="1">
        <f t="shared" si="28"/>
        <v>0.27700000000000002</v>
      </c>
      <c r="M862" s="3" t="s">
        <v>793</v>
      </c>
      <c r="N862">
        <v>53.700710000000001</v>
      </c>
      <c r="O862">
        <v>-2.1605699999999999</v>
      </c>
      <c r="P862">
        <v>-2.15882</v>
      </c>
      <c r="Q862">
        <v>53.696930000000002</v>
      </c>
      <c r="R862">
        <v>389496</v>
      </c>
      <c r="S862">
        <v>422709</v>
      </c>
      <c r="T862">
        <v>389610</v>
      </c>
      <c r="U862">
        <v>422288</v>
      </c>
      <c r="V862">
        <v>53.700710000000001</v>
      </c>
      <c r="W862">
        <v>53.696930000000002</v>
      </c>
      <c r="X862">
        <v>-2.15882</v>
      </c>
      <c r="Y862">
        <v>-2.1605699999999999</v>
      </c>
      <c r="AB862" t="s">
        <v>49</v>
      </c>
    </row>
    <row r="863" spans="1:28" x14ac:dyDescent="0.3">
      <c r="A863">
        <v>5231</v>
      </c>
      <c r="B863" t="s">
        <v>614</v>
      </c>
      <c r="C863" s="3">
        <v>6</v>
      </c>
      <c r="E863" s="2">
        <v>131</v>
      </c>
      <c r="F863" s="2" t="s">
        <v>53</v>
      </c>
      <c r="H863" s="1">
        <v>0.24</v>
      </c>
      <c r="J863" s="1" t="str">
        <f t="shared" si="27"/>
        <v/>
      </c>
      <c r="K863" s="1">
        <f t="shared" si="28"/>
        <v>0.24</v>
      </c>
      <c r="M863" s="3" t="s">
        <v>794</v>
      </c>
      <c r="N863">
        <v>53.700989999999997</v>
      </c>
      <c r="O863">
        <v>-2.1598899999999999</v>
      </c>
      <c r="P863">
        <v>-2.1560700000000002</v>
      </c>
      <c r="Q863">
        <v>53.698659999999997</v>
      </c>
      <c r="R863">
        <v>389541</v>
      </c>
      <c r="S863">
        <v>422740</v>
      </c>
      <c r="T863">
        <v>389792</v>
      </c>
      <c r="U863">
        <v>422480</v>
      </c>
      <c r="V863">
        <v>53.700989999999997</v>
      </c>
      <c r="W863">
        <v>53.698659999999997</v>
      </c>
      <c r="X863">
        <v>-2.1560700000000002</v>
      </c>
      <c r="Y863">
        <v>-2.1598899999999999</v>
      </c>
      <c r="AB863" t="s">
        <v>49</v>
      </c>
    </row>
    <row r="864" spans="1:28" x14ac:dyDescent="0.3">
      <c r="A864">
        <v>5249</v>
      </c>
      <c r="B864" t="s">
        <v>614</v>
      </c>
      <c r="C864" s="3">
        <v>6</v>
      </c>
      <c r="E864" s="2">
        <v>96</v>
      </c>
      <c r="F864" s="2" t="s">
        <v>164</v>
      </c>
      <c r="H864" s="1">
        <v>0.182</v>
      </c>
      <c r="J864" s="1" t="str">
        <f t="shared" si="27"/>
        <v/>
      </c>
      <c r="K864" s="1">
        <f t="shared" si="28"/>
        <v>0.182</v>
      </c>
      <c r="M864" s="3" t="s">
        <v>795</v>
      </c>
      <c r="N864">
        <v>53.703009999999999</v>
      </c>
      <c r="O864">
        <v>-2.1600899999999998</v>
      </c>
      <c r="P864">
        <v>-2.1605699999999999</v>
      </c>
      <c r="Q864">
        <v>53.700710000000001</v>
      </c>
      <c r="R864">
        <v>389528</v>
      </c>
      <c r="S864">
        <v>422965</v>
      </c>
      <c r="T864">
        <v>389496</v>
      </c>
      <c r="U864">
        <v>422709</v>
      </c>
      <c r="V864">
        <v>53.703009999999999</v>
      </c>
      <c r="W864">
        <v>53.700710000000001</v>
      </c>
      <c r="X864">
        <v>-2.1600899999999998</v>
      </c>
      <c r="Y864">
        <v>-2.1613699999999998</v>
      </c>
      <c r="AB864" t="s">
        <v>49</v>
      </c>
    </row>
    <row r="865" spans="1:28" x14ac:dyDescent="0.3">
      <c r="A865">
        <v>5251</v>
      </c>
      <c r="B865" t="s">
        <v>614</v>
      </c>
      <c r="C865" s="3">
        <v>6</v>
      </c>
      <c r="E865" s="2">
        <v>131</v>
      </c>
      <c r="F865" s="2" t="s">
        <v>61</v>
      </c>
      <c r="H865" s="1">
        <v>0.14399999999999999</v>
      </c>
      <c r="J865" s="1" t="str">
        <f t="shared" si="27"/>
        <v/>
      </c>
      <c r="K865" s="1">
        <f t="shared" si="28"/>
        <v>0.14399999999999999</v>
      </c>
      <c r="M865" s="3" t="s">
        <v>796</v>
      </c>
      <c r="N865">
        <v>53.703009999999999</v>
      </c>
      <c r="O865">
        <v>-2.1600899999999998</v>
      </c>
      <c r="P865">
        <v>-2.1598899999999999</v>
      </c>
      <c r="Q865">
        <v>53.700989999999997</v>
      </c>
      <c r="R865">
        <v>389528</v>
      </c>
      <c r="S865">
        <v>422965</v>
      </c>
      <c r="T865">
        <v>389541</v>
      </c>
      <c r="U865">
        <v>422740</v>
      </c>
      <c r="V865">
        <v>53.703009999999999</v>
      </c>
      <c r="W865">
        <v>53.700989999999997</v>
      </c>
      <c r="X865">
        <v>-2.1598899999999999</v>
      </c>
      <c r="Y865">
        <v>-2.1602700000000001</v>
      </c>
      <c r="AB865" t="s">
        <v>49</v>
      </c>
    </row>
    <row r="866" spans="1:28" x14ac:dyDescent="0.3">
      <c r="A866">
        <v>5277</v>
      </c>
      <c r="B866" t="s">
        <v>614</v>
      </c>
      <c r="C866" s="3">
        <v>6</v>
      </c>
      <c r="E866" s="2" t="s">
        <v>623</v>
      </c>
      <c r="F866" s="2" t="s">
        <v>231</v>
      </c>
      <c r="H866" s="1">
        <v>0.11</v>
      </c>
      <c r="J866" s="1" t="str">
        <f t="shared" si="27"/>
        <v/>
      </c>
      <c r="K866" s="1">
        <f t="shared" si="28"/>
        <v>0.11</v>
      </c>
      <c r="M866" s="3" t="s">
        <v>797</v>
      </c>
      <c r="N866">
        <v>53.733130000000003</v>
      </c>
      <c r="O866">
        <v>-2.1116299999999999</v>
      </c>
      <c r="P866">
        <v>-2.10927</v>
      </c>
      <c r="Q866">
        <v>53.732419999999998</v>
      </c>
      <c r="R866">
        <v>392732</v>
      </c>
      <c r="S866">
        <v>426310</v>
      </c>
      <c r="T866">
        <v>392888</v>
      </c>
      <c r="U866">
        <v>426230</v>
      </c>
      <c r="V866">
        <v>53.733130000000003</v>
      </c>
      <c r="W866">
        <v>53.732419999999998</v>
      </c>
      <c r="X866">
        <v>-2.10927</v>
      </c>
      <c r="Y866">
        <v>-2.1116299999999999</v>
      </c>
      <c r="AB866" t="s">
        <v>49</v>
      </c>
    </row>
    <row r="867" spans="1:28" x14ac:dyDescent="0.3">
      <c r="A867">
        <v>5279</v>
      </c>
      <c r="B867" t="s">
        <v>614</v>
      </c>
      <c r="C867" s="3">
        <v>6</v>
      </c>
      <c r="E867" s="2">
        <v>96</v>
      </c>
      <c r="F867" s="2" t="s">
        <v>56</v>
      </c>
      <c r="H867" s="1">
        <v>0.128</v>
      </c>
      <c r="J867" s="1" t="str">
        <f t="shared" si="27"/>
        <v/>
      </c>
      <c r="K867" s="1">
        <f t="shared" si="28"/>
        <v>0.128</v>
      </c>
      <c r="M867" s="3" t="s">
        <v>798</v>
      </c>
      <c r="N867">
        <v>53.704819999999998</v>
      </c>
      <c r="O867">
        <v>-2.16032</v>
      </c>
      <c r="P867">
        <v>-2.1600899999999998</v>
      </c>
      <c r="Q867">
        <v>53.703009999999999</v>
      </c>
      <c r="R867">
        <v>389513</v>
      </c>
      <c r="S867">
        <v>423166</v>
      </c>
      <c r="T867">
        <v>389528</v>
      </c>
      <c r="U867">
        <v>422965</v>
      </c>
      <c r="V867">
        <v>53.704819999999998</v>
      </c>
      <c r="W867">
        <v>53.703009999999999</v>
      </c>
      <c r="X867">
        <v>-2.1600199999999998</v>
      </c>
      <c r="Y867">
        <v>-2.1604100000000002</v>
      </c>
      <c r="AB867" t="s">
        <v>49</v>
      </c>
    </row>
    <row r="868" spans="1:28" x14ac:dyDescent="0.3">
      <c r="A868">
        <v>5296</v>
      </c>
      <c r="B868" t="s">
        <v>614</v>
      </c>
      <c r="C868" s="3">
        <v>6</v>
      </c>
      <c r="E868" s="2">
        <v>96</v>
      </c>
      <c r="F868" s="2" t="s">
        <v>54</v>
      </c>
      <c r="H868" s="1">
        <v>7.8E-2</v>
      </c>
      <c r="J868" s="1" t="str">
        <f t="shared" si="27"/>
        <v/>
      </c>
      <c r="K868" s="1">
        <f t="shared" si="28"/>
        <v>7.8E-2</v>
      </c>
      <c r="M868" s="3" t="s">
        <v>799</v>
      </c>
      <c r="N868">
        <v>53.705129999999997</v>
      </c>
      <c r="O868">
        <v>-2.16215</v>
      </c>
      <c r="P868">
        <v>-2.16032</v>
      </c>
      <c r="Q868">
        <v>53.704819999999998</v>
      </c>
      <c r="R868">
        <v>389392</v>
      </c>
      <c r="S868">
        <v>423201</v>
      </c>
      <c r="T868">
        <v>389513</v>
      </c>
      <c r="U868">
        <v>423166</v>
      </c>
      <c r="V868">
        <v>53.705129999999997</v>
      </c>
      <c r="W868">
        <v>53.704819999999998</v>
      </c>
      <c r="X868">
        <v>-2.16032</v>
      </c>
      <c r="Y868">
        <v>-2.16215</v>
      </c>
      <c r="AB868" t="s">
        <v>49</v>
      </c>
    </row>
    <row r="869" spans="1:28" x14ac:dyDescent="0.3">
      <c r="A869">
        <v>5300</v>
      </c>
      <c r="B869" t="s">
        <v>614</v>
      </c>
      <c r="C869" s="3">
        <v>6</v>
      </c>
      <c r="E869" s="2">
        <v>97</v>
      </c>
      <c r="F869" s="2" t="s">
        <v>53</v>
      </c>
      <c r="H869" s="1">
        <v>0.25800000000000001</v>
      </c>
      <c r="J869" s="1" t="str">
        <f t="shared" si="27"/>
        <v/>
      </c>
      <c r="K869" s="1">
        <f t="shared" si="28"/>
        <v>0.25800000000000001</v>
      </c>
      <c r="M869" s="3" t="s">
        <v>522</v>
      </c>
      <c r="N869">
        <v>53.713679999999997</v>
      </c>
      <c r="O869">
        <v>-2.1539199999999998</v>
      </c>
      <c r="P869">
        <v>-2.1586099999999999</v>
      </c>
      <c r="Q869">
        <v>53.711590000000001</v>
      </c>
      <c r="R869">
        <v>389938</v>
      </c>
      <c r="S869">
        <v>424151</v>
      </c>
      <c r="T869">
        <v>389628</v>
      </c>
      <c r="U869">
        <v>423919</v>
      </c>
      <c r="V869">
        <v>53.713679999999997</v>
      </c>
      <c r="W869">
        <v>53.711590000000001</v>
      </c>
      <c r="X869">
        <v>-2.1539199999999998</v>
      </c>
      <c r="Y869">
        <v>-2.1586099999999999</v>
      </c>
      <c r="AB869" t="s">
        <v>49</v>
      </c>
    </row>
    <row r="870" spans="1:28" x14ac:dyDescent="0.3">
      <c r="A870">
        <v>5338</v>
      </c>
      <c r="B870" t="s">
        <v>45</v>
      </c>
      <c r="C870" s="3">
        <v>1</v>
      </c>
      <c r="E870" s="2" t="s">
        <v>75</v>
      </c>
      <c r="F870" s="2" t="s">
        <v>61</v>
      </c>
      <c r="H870" s="1">
        <v>0.76500000000000001</v>
      </c>
      <c r="J870" s="1" t="str">
        <f t="shared" ref="J870:J933" si="29">IF(NOT(ISBLANK(I870)), (H870), "")</f>
        <v/>
      </c>
      <c r="K870" s="1">
        <f t="shared" ref="K870:K933" si="30">IF((ISBLANK(I870)), (H870), "")</f>
        <v>0.76500000000000001</v>
      </c>
      <c r="M870" s="3" t="s">
        <v>595</v>
      </c>
      <c r="N870">
        <v>53.789349999999999</v>
      </c>
      <c r="O870">
        <v>-1.9962</v>
      </c>
      <c r="P870">
        <v>-2.0096500000000002</v>
      </c>
      <c r="Q870">
        <v>53.783969999999997</v>
      </c>
      <c r="R870">
        <v>400347</v>
      </c>
      <c r="S870">
        <v>432559</v>
      </c>
      <c r="T870">
        <v>399461</v>
      </c>
      <c r="U870">
        <v>431960</v>
      </c>
      <c r="V870">
        <v>53.789349999999999</v>
      </c>
      <c r="W870">
        <v>53.783969999999997</v>
      </c>
      <c r="X870">
        <v>-1.99529</v>
      </c>
      <c r="Y870">
        <v>-2.0096500000000002</v>
      </c>
      <c r="AB870" t="s">
        <v>49</v>
      </c>
    </row>
    <row r="871" spans="1:28" x14ac:dyDescent="0.3">
      <c r="A871">
        <v>5339</v>
      </c>
      <c r="B871" t="s">
        <v>614</v>
      </c>
      <c r="C871" s="3">
        <v>6</v>
      </c>
      <c r="E871" s="2">
        <v>98</v>
      </c>
      <c r="F871" s="2" t="s">
        <v>61</v>
      </c>
      <c r="H871" s="1">
        <v>0.58499999999999996</v>
      </c>
      <c r="I871" s="4"/>
      <c r="J871" s="1" t="str">
        <f t="shared" si="29"/>
        <v/>
      </c>
      <c r="K871" s="1">
        <f t="shared" si="30"/>
        <v>0.58499999999999996</v>
      </c>
      <c r="M871" s="3" t="s">
        <v>800</v>
      </c>
      <c r="N871">
        <v>53.7209</v>
      </c>
      <c r="O871">
        <v>-2.14154</v>
      </c>
      <c r="P871">
        <v>-2.1492399999999998</v>
      </c>
      <c r="Q871">
        <v>53.714579999999998</v>
      </c>
      <c r="R871">
        <v>390756</v>
      </c>
      <c r="S871">
        <v>424952</v>
      </c>
      <c r="T871">
        <v>390247</v>
      </c>
      <c r="U871">
        <v>424250</v>
      </c>
      <c r="V871">
        <v>53.7209</v>
      </c>
      <c r="W871">
        <v>53.714579999999998</v>
      </c>
      <c r="X871">
        <v>-2.14154</v>
      </c>
      <c r="Y871">
        <v>-2.1492399999999998</v>
      </c>
      <c r="AB871" t="s">
        <v>49</v>
      </c>
    </row>
    <row r="872" spans="1:28" x14ac:dyDescent="0.3">
      <c r="A872">
        <v>5350</v>
      </c>
      <c r="B872" t="s">
        <v>614</v>
      </c>
      <c r="C872" s="3">
        <v>6</v>
      </c>
      <c r="E872" s="2">
        <v>170</v>
      </c>
      <c r="F872" s="2" t="s">
        <v>164</v>
      </c>
      <c r="H872" s="1">
        <v>0.23499999999999999</v>
      </c>
      <c r="J872" s="1" t="str">
        <f t="shared" si="29"/>
        <v/>
      </c>
      <c r="K872" s="1">
        <f t="shared" si="30"/>
        <v>0.23499999999999999</v>
      </c>
      <c r="M872" s="3" t="s">
        <v>801</v>
      </c>
      <c r="N872">
        <v>53.70955</v>
      </c>
      <c r="O872">
        <v>-2.0563600000000002</v>
      </c>
      <c r="P872">
        <v>-2.0596100000000002</v>
      </c>
      <c r="Q872">
        <v>53.71217</v>
      </c>
      <c r="R872">
        <v>396376</v>
      </c>
      <c r="S872">
        <v>423682</v>
      </c>
      <c r="T872">
        <v>396162</v>
      </c>
      <c r="U872">
        <v>423973</v>
      </c>
      <c r="V872">
        <v>53.71217</v>
      </c>
      <c r="W872">
        <v>53.70955</v>
      </c>
      <c r="X872">
        <v>-2.0563600000000002</v>
      </c>
      <c r="Y872">
        <v>-2.0596100000000002</v>
      </c>
      <c r="AB872" t="s">
        <v>49</v>
      </c>
    </row>
    <row r="873" spans="1:28" x14ac:dyDescent="0.3">
      <c r="A873">
        <v>5351</v>
      </c>
      <c r="B873" t="s">
        <v>614</v>
      </c>
      <c r="C873" s="3">
        <v>6</v>
      </c>
      <c r="E873" s="2">
        <v>170</v>
      </c>
      <c r="F873" s="2" t="s">
        <v>217</v>
      </c>
      <c r="H873" s="1">
        <v>0.11600000000000001</v>
      </c>
      <c r="J873" s="1" t="str">
        <f t="shared" si="29"/>
        <v/>
      </c>
      <c r="K873" s="1">
        <f t="shared" si="30"/>
        <v>0.11600000000000001</v>
      </c>
      <c r="M873" s="3" t="s">
        <v>802</v>
      </c>
      <c r="N873">
        <v>53.71217</v>
      </c>
      <c r="O873">
        <v>-2.0596100000000002</v>
      </c>
      <c r="P873">
        <v>-2.0622099999999999</v>
      </c>
      <c r="Q873">
        <v>53.711620000000003</v>
      </c>
      <c r="R873">
        <v>396162</v>
      </c>
      <c r="S873">
        <v>423973</v>
      </c>
      <c r="T873">
        <v>395990</v>
      </c>
      <c r="U873">
        <v>423912</v>
      </c>
      <c r="V873">
        <v>53.71217</v>
      </c>
      <c r="W873">
        <v>53.711620000000003</v>
      </c>
      <c r="X873">
        <v>-2.0596100000000002</v>
      </c>
      <c r="Y873">
        <v>-2.0622099999999999</v>
      </c>
      <c r="AB873" t="s">
        <v>49</v>
      </c>
    </row>
    <row r="874" spans="1:28" x14ac:dyDescent="0.3">
      <c r="A874">
        <v>5366</v>
      </c>
      <c r="B874" t="s">
        <v>614</v>
      </c>
      <c r="C874" s="3">
        <v>6</v>
      </c>
      <c r="E874" s="2">
        <v>131</v>
      </c>
      <c r="F874" s="2" t="s">
        <v>47</v>
      </c>
      <c r="H874" s="1">
        <v>0.66500000000000004</v>
      </c>
      <c r="J874" s="1" t="str">
        <f t="shared" si="29"/>
        <v/>
      </c>
      <c r="K874" s="1">
        <f t="shared" si="30"/>
        <v>0.66500000000000004</v>
      </c>
      <c r="M874" s="3" t="s">
        <v>803</v>
      </c>
      <c r="N874">
        <v>53.698659999999997</v>
      </c>
      <c r="O874">
        <v>-2.1560700000000002</v>
      </c>
      <c r="P874">
        <v>-2.14324</v>
      </c>
      <c r="Q874">
        <v>53.693379999999998</v>
      </c>
      <c r="R874">
        <v>389792</v>
      </c>
      <c r="S874">
        <v>422480</v>
      </c>
      <c r="T874">
        <v>390638</v>
      </c>
      <c r="U874">
        <v>421891</v>
      </c>
      <c r="V874">
        <v>53.698659999999997</v>
      </c>
      <c r="W874">
        <v>53.693379999999998</v>
      </c>
      <c r="X874">
        <v>-2.14324</v>
      </c>
      <c r="Y874">
        <v>-2.1560700000000002</v>
      </c>
      <c r="AB874" t="s">
        <v>49</v>
      </c>
    </row>
    <row r="875" spans="1:28" x14ac:dyDescent="0.3">
      <c r="A875">
        <v>5367</v>
      </c>
      <c r="B875" t="s">
        <v>168</v>
      </c>
      <c r="C875" s="3">
        <v>7</v>
      </c>
      <c r="E875" s="11">
        <v>98</v>
      </c>
      <c r="F875" s="2" t="s">
        <v>53</v>
      </c>
      <c r="H875" s="1">
        <v>2.8000000000000001E-2</v>
      </c>
      <c r="I875" s="4">
        <v>45405</v>
      </c>
      <c r="J875" s="1">
        <f t="shared" si="29"/>
        <v>2.8000000000000001E-2</v>
      </c>
      <c r="K875" s="1" t="str">
        <f t="shared" si="30"/>
        <v/>
      </c>
      <c r="P875">
        <v>-1.94381</v>
      </c>
      <c r="Q875">
        <v>53.66366</v>
      </c>
      <c r="R875">
        <v>403805</v>
      </c>
      <c r="S875">
        <v>418621</v>
      </c>
      <c r="T875">
        <v>403809</v>
      </c>
      <c r="U875">
        <v>426299</v>
      </c>
      <c r="V875">
        <v>53.734999999999999</v>
      </c>
      <c r="W875">
        <v>53.733080000000001</v>
      </c>
      <c r="X875">
        <v>-2.0447500000000001</v>
      </c>
      <c r="Y875">
        <v>-2.0477500000000002</v>
      </c>
      <c r="AB875" t="s">
        <v>804</v>
      </c>
    </row>
    <row r="876" spans="1:28" x14ac:dyDescent="0.3">
      <c r="A876">
        <v>5368</v>
      </c>
      <c r="B876" t="s">
        <v>168</v>
      </c>
      <c r="C876" s="3">
        <v>7</v>
      </c>
      <c r="E876" s="11">
        <v>120</v>
      </c>
      <c r="F876" s="2" t="s">
        <v>61</v>
      </c>
      <c r="H876" s="1">
        <v>0.121</v>
      </c>
      <c r="I876" s="4">
        <v>45408</v>
      </c>
      <c r="J876" s="1">
        <f t="shared" si="29"/>
        <v>0.121</v>
      </c>
      <c r="K876" s="1" t="str">
        <f t="shared" si="30"/>
        <v/>
      </c>
      <c r="P876">
        <v>-1.93946</v>
      </c>
      <c r="Q876">
        <v>53.656219999999998</v>
      </c>
      <c r="R876">
        <v>403927</v>
      </c>
      <c r="S876">
        <v>417665</v>
      </c>
      <c r="T876">
        <v>404098</v>
      </c>
      <c r="U876">
        <v>426487</v>
      </c>
      <c r="V876">
        <v>53.734999999999999</v>
      </c>
      <c r="W876">
        <v>53.734769999999997</v>
      </c>
      <c r="X876">
        <v>-2.04426</v>
      </c>
      <c r="Y876">
        <v>-2.0447500000000001</v>
      </c>
      <c r="AB876" t="s">
        <v>804</v>
      </c>
    </row>
    <row r="877" spans="1:28" x14ac:dyDescent="0.3">
      <c r="A877">
        <v>5376</v>
      </c>
      <c r="B877" t="s">
        <v>443</v>
      </c>
      <c r="C877" s="3">
        <v>2</v>
      </c>
      <c r="E877" s="2">
        <v>79</v>
      </c>
      <c r="F877" s="2" t="s">
        <v>61</v>
      </c>
      <c r="H877" s="1">
        <v>0.188</v>
      </c>
      <c r="J877" s="1" t="str">
        <f t="shared" si="29"/>
        <v/>
      </c>
      <c r="K877" s="1">
        <f t="shared" si="30"/>
        <v>0.188</v>
      </c>
      <c r="M877" s="3" t="s">
        <v>805</v>
      </c>
      <c r="N877">
        <v>53.734999999999999</v>
      </c>
      <c r="O877">
        <v>-2.0447500000000001</v>
      </c>
      <c r="P877">
        <v>-2.04765</v>
      </c>
      <c r="Q877">
        <v>53.733080000000001</v>
      </c>
      <c r="R877">
        <v>397145</v>
      </c>
      <c r="S877">
        <v>426513</v>
      </c>
      <c r="T877">
        <v>396953</v>
      </c>
      <c r="U877">
        <v>426611</v>
      </c>
      <c r="V877">
        <v>53.735880000000002</v>
      </c>
      <c r="W877">
        <v>53.735689999999998</v>
      </c>
      <c r="X877">
        <v>-2.04758</v>
      </c>
      <c r="Y877">
        <v>-2.0489199999999999</v>
      </c>
      <c r="AB877" t="s">
        <v>49</v>
      </c>
    </row>
    <row r="878" spans="1:28" x14ac:dyDescent="0.3">
      <c r="A878">
        <v>5377</v>
      </c>
      <c r="B878" t="s">
        <v>443</v>
      </c>
      <c r="C878" s="3">
        <v>2</v>
      </c>
      <c r="E878" s="2">
        <v>70</v>
      </c>
      <c r="F878" s="2" t="s">
        <v>464</v>
      </c>
      <c r="H878" s="1">
        <v>2.5999999999999999E-2</v>
      </c>
      <c r="J878" s="1" t="str">
        <f t="shared" si="29"/>
        <v/>
      </c>
      <c r="K878" s="1">
        <f t="shared" si="30"/>
        <v>2.5999999999999999E-2</v>
      </c>
      <c r="M878" s="3" t="s">
        <v>806</v>
      </c>
      <c r="N878">
        <v>53.734999999999999</v>
      </c>
      <c r="O878">
        <v>-2.0447500000000001</v>
      </c>
      <c r="P878">
        <v>-2.04426</v>
      </c>
      <c r="Q878">
        <v>53.734769999999997</v>
      </c>
      <c r="R878">
        <v>397145</v>
      </c>
      <c r="S878">
        <v>426513</v>
      </c>
      <c r="T878">
        <v>397177</v>
      </c>
      <c r="U878">
        <v>426029</v>
      </c>
      <c r="V878">
        <v>53.730600000000003</v>
      </c>
      <c r="W878">
        <v>53.726939999999999</v>
      </c>
      <c r="X878">
        <v>-2.1166499999999999</v>
      </c>
      <c r="Y878">
        <v>-2.1208100000000001</v>
      </c>
      <c r="AB878" t="s">
        <v>49</v>
      </c>
    </row>
    <row r="879" spans="1:28" x14ac:dyDescent="0.3">
      <c r="A879">
        <v>5378</v>
      </c>
      <c r="B879" t="s">
        <v>443</v>
      </c>
      <c r="C879" s="3">
        <v>2</v>
      </c>
      <c r="E879" s="2">
        <v>70</v>
      </c>
      <c r="F879" s="2" t="s">
        <v>217</v>
      </c>
      <c r="H879" s="1">
        <v>5.7000000000000002E-2</v>
      </c>
      <c r="J879" s="1" t="str">
        <f t="shared" si="29"/>
        <v/>
      </c>
      <c r="K879" s="1">
        <f t="shared" si="30"/>
        <v>5.7000000000000002E-2</v>
      </c>
      <c r="M879" s="3" t="s">
        <v>807</v>
      </c>
      <c r="N879">
        <v>53.735689999999998</v>
      </c>
      <c r="O879">
        <v>-2.0489199999999999</v>
      </c>
      <c r="P879">
        <v>-2.04758</v>
      </c>
      <c r="Q879">
        <v>53.735880000000002</v>
      </c>
      <c r="R879">
        <v>396869</v>
      </c>
      <c r="S879">
        <v>426590</v>
      </c>
      <c r="T879">
        <v>396958</v>
      </c>
      <c r="U879">
        <v>426382</v>
      </c>
      <c r="V879">
        <v>53.733829999999998</v>
      </c>
      <c r="W879">
        <v>53.731650000000002</v>
      </c>
      <c r="X879">
        <v>-2.0321500000000001</v>
      </c>
      <c r="Y879">
        <v>-2.0334699999999999</v>
      </c>
      <c r="AB879" t="s">
        <v>49</v>
      </c>
    </row>
    <row r="880" spans="1:28" x14ac:dyDescent="0.3">
      <c r="A880">
        <v>5394</v>
      </c>
      <c r="B880" t="s">
        <v>614</v>
      </c>
      <c r="C880" s="3">
        <v>6</v>
      </c>
      <c r="E880" s="2">
        <v>191</v>
      </c>
      <c r="F880" s="2" t="s">
        <v>61</v>
      </c>
      <c r="H880" s="1">
        <v>0.497</v>
      </c>
      <c r="J880" s="1" t="str">
        <f t="shared" si="29"/>
        <v/>
      </c>
      <c r="K880" s="1">
        <f t="shared" si="30"/>
        <v>0.497</v>
      </c>
      <c r="M880" s="3" t="s">
        <v>281</v>
      </c>
      <c r="N880">
        <v>53.727330000000002</v>
      </c>
      <c r="O880">
        <v>-2.1208100000000001</v>
      </c>
      <c r="P880">
        <v>-2.11896</v>
      </c>
      <c r="Q880">
        <v>53.730600000000003</v>
      </c>
      <c r="R880">
        <v>392126</v>
      </c>
      <c r="S880">
        <v>425665</v>
      </c>
      <c r="T880">
        <v>392248</v>
      </c>
      <c r="U880">
        <v>426458</v>
      </c>
      <c r="V880">
        <v>53.734589999999997</v>
      </c>
      <c r="W880">
        <v>53.733690000000003</v>
      </c>
      <c r="X880">
        <v>-2.0324499999999999</v>
      </c>
      <c r="Y880">
        <v>-2.0350100000000002</v>
      </c>
      <c r="AB880" t="s">
        <v>49</v>
      </c>
    </row>
    <row r="881" spans="1:28" x14ac:dyDescent="0.3">
      <c r="A881">
        <v>5398</v>
      </c>
      <c r="B881" t="s">
        <v>425</v>
      </c>
      <c r="C881" s="3">
        <v>4</v>
      </c>
      <c r="E881" s="2" t="s">
        <v>266</v>
      </c>
      <c r="F881" s="2" t="s">
        <v>214</v>
      </c>
      <c r="H881" s="1">
        <v>0.16400000000000001</v>
      </c>
      <c r="J881" s="1" t="str">
        <f t="shared" si="29"/>
        <v/>
      </c>
      <c r="K881" s="1">
        <f t="shared" si="30"/>
        <v>0.16400000000000001</v>
      </c>
      <c r="M881" s="3" t="s">
        <v>808</v>
      </c>
      <c r="N881">
        <v>53.731650000000002</v>
      </c>
      <c r="O881">
        <v>-2.0321500000000001</v>
      </c>
      <c r="P881">
        <v>-2.0334099999999999</v>
      </c>
      <c r="Q881">
        <v>53.733829999999998</v>
      </c>
      <c r="R881">
        <v>397976</v>
      </c>
      <c r="S881">
        <v>426140</v>
      </c>
      <c r="T881">
        <v>397893</v>
      </c>
      <c r="U881">
        <v>426232</v>
      </c>
      <c r="V881">
        <v>53.732349999999997</v>
      </c>
      <c r="W881">
        <v>53.732280000000003</v>
      </c>
      <c r="X881">
        <v>-1.82317</v>
      </c>
      <c r="Y881">
        <v>-1.8231999999999999</v>
      </c>
      <c r="AB881" t="s">
        <v>49</v>
      </c>
    </row>
    <row r="882" spans="1:28" x14ac:dyDescent="0.3">
      <c r="A882">
        <v>5399</v>
      </c>
      <c r="B882" t="s">
        <v>425</v>
      </c>
      <c r="C882" s="3">
        <v>4</v>
      </c>
      <c r="E882" s="2">
        <v>14</v>
      </c>
      <c r="F882" s="2" t="s">
        <v>216</v>
      </c>
      <c r="H882" s="1">
        <v>0.183</v>
      </c>
      <c r="J882" s="1" t="str">
        <f t="shared" si="29"/>
        <v/>
      </c>
      <c r="K882" s="1">
        <f t="shared" si="30"/>
        <v>0.183</v>
      </c>
      <c r="M882" s="3" t="s">
        <v>809</v>
      </c>
      <c r="N882">
        <v>53.733829999999998</v>
      </c>
      <c r="O882">
        <v>-2.0334099999999999</v>
      </c>
      <c r="P882">
        <v>-2.0350100000000002</v>
      </c>
      <c r="Q882">
        <v>53.73451</v>
      </c>
      <c r="R882">
        <v>397893</v>
      </c>
      <c r="S882">
        <v>426382</v>
      </c>
      <c r="T882">
        <v>397787</v>
      </c>
      <c r="U882">
        <v>426353</v>
      </c>
      <c r="V882">
        <v>53.733440000000002</v>
      </c>
      <c r="W882">
        <v>53.732349999999997</v>
      </c>
      <c r="X882">
        <v>-1.8231599999999999</v>
      </c>
      <c r="Y882">
        <v>-1.82351</v>
      </c>
      <c r="AB882" t="s">
        <v>49</v>
      </c>
    </row>
    <row r="883" spans="1:28" x14ac:dyDescent="0.3">
      <c r="A883">
        <v>5410</v>
      </c>
      <c r="B883" t="s">
        <v>65</v>
      </c>
      <c r="C883" s="3">
        <v>9</v>
      </c>
      <c r="E883" s="2">
        <v>745</v>
      </c>
      <c r="F883" s="2" t="s">
        <v>61</v>
      </c>
      <c r="H883" s="1">
        <v>0.26600000000000001</v>
      </c>
      <c r="J883" s="1" t="str">
        <f t="shared" si="29"/>
        <v/>
      </c>
      <c r="K883" s="1">
        <f t="shared" si="30"/>
        <v>0.26600000000000001</v>
      </c>
      <c r="M883" s="3" t="s">
        <v>810</v>
      </c>
      <c r="N883">
        <v>53.755220000000001</v>
      </c>
      <c r="O883">
        <v>-1.8694999999999999</v>
      </c>
      <c r="P883">
        <v>-1.86581</v>
      </c>
      <c r="Q883">
        <v>53.752420000000001</v>
      </c>
      <c r="R883">
        <v>408701</v>
      </c>
      <c r="S883">
        <v>428769</v>
      </c>
      <c r="T883">
        <v>408945</v>
      </c>
      <c r="U883">
        <v>428383</v>
      </c>
      <c r="V883">
        <v>53.752270000000003</v>
      </c>
      <c r="W883">
        <v>53.751750000000001</v>
      </c>
      <c r="X883">
        <v>-1.8728400000000001</v>
      </c>
      <c r="Y883">
        <v>-1.87412</v>
      </c>
      <c r="AB883" t="s">
        <v>804</v>
      </c>
    </row>
    <row r="884" spans="1:28" x14ac:dyDescent="0.3">
      <c r="A884">
        <v>5411</v>
      </c>
      <c r="B884" t="s">
        <v>64</v>
      </c>
      <c r="C884" s="3">
        <v>12</v>
      </c>
      <c r="E884" s="11" t="s">
        <v>75</v>
      </c>
      <c r="F884" s="2" t="s">
        <v>231</v>
      </c>
      <c r="H884" s="1">
        <v>5.0000000000000001E-3</v>
      </c>
      <c r="I884" s="4">
        <v>45415</v>
      </c>
      <c r="J884" s="1">
        <f t="shared" si="29"/>
        <v>5.0000000000000001E-3</v>
      </c>
      <c r="K884" s="1" t="str">
        <f t="shared" si="30"/>
        <v/>
      </c>
      <c r="P884">
        <v>-1.82317</v>
      </c>
      <c r="Q884">
        <v>53.732349999999997</v>
      </c>
      <c r="R884">
        <v>411760</v>
      </c>
      <c r="S884">
        <v>426224</v>
      </c>
      <c r="T884">
        <v>411762</v>
      </c>
      <c r="U884">
        <v>427992</v>
      </c>
      <c r="V884">
        <v>53.74991</v>
      </c>
      <c r="W884">
        <v>53.748240000000003</v>
      </c>
      <c r="X884">
        <v>-1.8726</v>
      </c>
      <c r="Y884">
        <v>-1.8732200000000001</v>
      </c>
      <c r="AB884" t="s">
        <v>49</v>
      </c>
    </row>
    <row r="885" spans="1:28" x14ac:dyDescent="0.3">
      <c r="A885">
        <v>5412</v>
      </c>
      <c r="B885" t="s">
        <v>65</v>
      </c>
      <c r="C885" s="3">
        <v>9</v>
      </c>
      <c r="E885" s="11">
        <v>362</v>
      </c>
      <c r="F885" s="2" t="s">
        <v>61</v>
      </c>
      <c r="H885" s="1">
        <v>7.8E-2</v>
      </c>
      <c r="I885" s="4">
        <v>45415</v>
      </c>
      <c r="J885" s="1">
        <f t="shared" si="29"/>
        <v>7.8E-2</v>
      </c>
      <c r="K885" s="1" t="str">
        <f t="shared" si="30"/>
        <v/>
      </c>
      <c r="P885">
        <v>-1.82351</v>
      </c>
      <c r="Q885">
        <v>53.733440000000002</v>
      </c>
      <c r="R885">
        <v>411762</v>
      </c>
      <c r="S885">
        <v>426232</v>
      </c>
      <c r="T885">
        <v>411740</v>
      </c>
      <c r="U885">
        <v>418965</v>
      </c>
      <c r="V885">
        <v>53.667160000000003</v>
      </c>
      <c r="W885">
        <v>53.666870000000003</v>
      </c>
      <c r="X885">
        <v>-1.9542999999999999</v>
      </c>
      <c r="Y885">
        <v>-1.95475</v>
      </c>
      <c r="AB885" t="s">
        <v>49</v>
      </c>
    </row>
    <row r="886" spans="1:28" x14ac:dyDescent="0.3">
      <c r="A886">
        <v>5415</v>
      </c>
      <c r="B886" t="s">
        <v>65</v>
      </c>
      <c r="C886" s="3">
        <v>9</v>
      </c>
      <c r="E886" s="2">
        <v>302</v>
      </c>
      <c r="F886" s="2" t="s">
        <v>61</v>
      </c>
      <c r="H886" s="1">
        <v>6.3E-2</v>
      </c>
      <c r="J886" s="1" t="str">
        <f t="shared" si="29"/>
        <v/>
      </c>
      <c r="K886" s="1">
        <f t="shared" si="30"/>
        <v>6.3E-2</v>
      </c>
      <c r="M886" s="3" t="s">
        <v>811</v>
      </c>
      <c r="N886">
        <v>53.752270000000003</v>
      </c>
      <c r="O886">
        <v>-1.87412</v>
      </c>
      <c r="P886">
        <v>-1.8728400000000001</v>
      </c>
      <c r="Q886">
        <v>53.751750000000001</v>
      </c>
      <c r="R886">
        <v>408397</v>
      </c>
      <c r="S886">
        <v>428441</v>
      </c>
      <c r="T886">
        <v>408482</v>
      </c>
      <c r="U886">
        <v>418865</v>
      </c>
      <c r="V886">
        <v>53.666260000000001</v>
      </c>
      <c r="W886">
        <v>53.666040000000002</v>
      </c>
      <c r="X886">
        <v>-1.95079</v>
      </c>
      <c r="Y886">
        <v>-1.9513100000000001</v>
      </c>
      <c r="AB886" t="s">
        <v>49</v>
      </c>
    </row>
    <row r="887" spans="1:28" x14ac:dyDescent="0.3">
      <c r="A887">
        <v>5417</v>
      </c>
      <c r="B887" t="s">
        <v>65</v>
      </c>
      <c r="C887" s="3">
        <v>9</v>
      </c>
      <c r="E887" s="2">
        <v>302</v>
      </c>
      <c r="F887" s="2" t="s">
        <v>47</v>
      </c>
      <c r="H887" s="1">
        <v>0.13700000000000001</v>
      </c>
      <c r="J887" s="1" t="str">
        <f t="shared" si="29"/>
        <v/>
      </c>
      <c r="K887" s="1">
        <f t="shared" si="30"/>
        <v>0.13700000000000001</v>
      </c>
      <c r="M887" s="3" t="s">
        <v>812</v>
      </c>
      <c r="N887">
        <v>53.74991</v>
      </c>
      <c r="O887">
        <v>-1.87287</v>
      </c>
      <c r="P887">
        <v>-1.8726</v>
      </c>
      <c r="Q887">
        <v>53.748240000000003</v>
      </c>
      <c r="R887">
        <v>408480</v>
      </c>
      <c r="S887">
        <v>428178</v>
      </c>
      <c r="T887">
        <v>408498</v>
      </c>
      <c r="U887">
        <v>418841</v>
      </c>
      <c r="V887">
        <v>53.666080000000001</v>
      </c>
      <c r="W887">
        <v>53.66583</v>
      </c>
      <c r="X887">
        <v>-1.94974</v>
      </c>
      <c r="Y887">
        <v>-1.95079</v>
      </c>
      <c r="AB887" t="s">
        <v>49</v>
      </c>
    </row>
    <row r="888" spans="1:28" x14ac:dyDescent="0.3">
      <c r="A888">
        <v>5440</v>
      </c>
      <c r="B888" t="s">
        <v>168</v>
      </c>
      <c r="C888" s="3">
        <v>7</v>
      </c>
      <c r="E888" s="11">
        <v>111</v>
      </c>
      <c r="F888" s="2" t="s">
        <v>53</v>
      </c>
      <c r="H888" s="1">
        <v>5.5E-2</v>
      </c>
      <c r="I888" s="4">
        <v>45405</v>
      </c>
      <c r="J888" s="1">
        <f t="shared" si="29"/>
        <v>5.5E-2</v>
      </c>
      <c r="K888" s="1" t="str">
        <f t="shared" si="30"/>
        <v/>
      </c>
      <c r="P888">
        <v>-1.94242</v>
      </c>
      <c r="Q888">
        <v>53.657229999999998</v>
      </c>
      <c r="R888">
        <v>403964</v>
      </c>
      <c r="S888">
        <v>417914</v>
      </c>
      <c r="T888">
        <v>403902</v>
      </c>
      <c r="U888">
        <v>418933</v>
      </c>
      <c r="V888">
        <v>53.666870000000003</v>
      </c>
      <c r="W888">
        <v>53.666260000000001</v>
      </c>
      <c r="X888">
        <v>-1.9513100000000001</v>
      </c>
      <c r="Y888">
        <v>-1.95431</v>
      </c>
      <c r="AB888" t="s">
        <v>804</v>
      </c>
    </row>
    <row r="889" spans="1:28" x14ac:dyDescent="0.3">
      <c r="A889">
        <v>5442</v>
      </c>
      <c r="B889" t="s">
        <v>168</v>
      </c>
      <c r="C889" s="3">
        <v>7</v>
      </c>
      <c r="E889" s="11">
        <v>111</v>
      </c>
      <c r="F889" s="2" t="s">
        <v>50</v>
      </c>
      <c r="H889" s="1">
        <v>0.14099999999999999</v>
      </c>
      <c r="I889" s="4">
        <v>45408</v>
      </c>
      <c r="J889" s="1">
        <f t="shared" si="29"/>
        <v>0.14099999999999999</v>
      </c>
      <c r="K889" s="1" t="str">
        <f t="shared" si="30"/>
        <v/>
      </c>
      <c r="P889">
        <v>-1.93686</v>
      </c>
      <c r="Q889">
        <v>53.654969999999999</v>
      </c>
      <c r="R889">
        <v>404098</v>
      </c>
      <c r="S889">
        <v>417748</v>
      </c>
      <c r="T889">
        <v>404270</v>
      </c>
      <c r="U889">
        <v>414570</v>
      </c>
      <c r="V889">
        <v>53.627989999999997</v>
      </c>
      <c r="W889">
        <v>53.627659999999999</v>
      </c>
      <c r="X889">
        <v>-2.0241799999999999</v>
      </c>
      <c r="Y889">
        <v>-2.0257100000000001</v>
      </c>
      <c r="AB889" t="s">
        <v>804</v>
      </c>
    </row>
    <row r="890" spans="1:28" x14ac:dyDescent="0.3">
      <c r="A890">
        <v>5443</v>
      </c>
      <c r="B890" t="s">
        <v>168</v>
      </c>
      <c r="C890" s="3">
        <v>7</v>
      </c>
      <c r="E890" s="11">
        <v>111</v>
      </c>
      <c r="F890" s="2" t="s">
        <v>54</v>
      </c>
      <c r="H890" s="1">
        <v>4.4999999999999998E-2</v>
      </c>
      <c r="I890" s="4">
        <v>45408</v>
      </c>
      <c r="J890" s="1">
        <f t="shared" si="29"/>
        <v>4.4999999999999998E-2</v>
      </c>
      <c r="K890" s="1" t="str">
        <f t="shared" si="30"/>
        <v/>
      </c>
      <c r="P890">
        <v>-1.93573</v>
      </c>
      <c r="Q890">
        <v>53.654949999999999</v>
      </c>
      <c r="R890">
        <v>404271</v>
      </c>
      <c r="S890">
        <v>417610</v>
      </c>
      <c r="T890">
        <v>404344</v>
      </c>
      <c r="U890">
        <v>422684</v>
      </c>
      <c r="V890">
        <v>53.706000000000003</v>
      </c>
      <c r="W890">
        <v>53.700589999999998</v>
      </c>
      <c r="X890">
        <v>-1.9745699999999999</v>
      </c>
      <c r="Y890">
        <v>-1.9796800000000001</v>
      </c>
      <c r="AB890" t="s">
        <v>804</v>
      </c>
    </row>
    <row r="891" spans="1:28" x14ac:dyDescent="0.3">
      <c r="A891">
        <v>5444</v>
      </c>
      <c r="B891" t="s">
        <v>168</v>
      </c>
      <c r="C891" s="3">
        <v>7</v>
      </c>
      <c r="E891" s="11">
        <v>111</v>
      </c>
      <c r="F891" s="2" t="s">
        <v>56</v>
      </c>
      <c r="H891" s="1">
        <v>0.126</v>
      </c>
      <c r="I891" s="4">
        <v>45408</v>
      </c>
      <c r="J891" s="1">
        <f t="shared" si="29"/>
        <v>0.126</v>
      </c>
      <c r="K891" s="1" t="str">
        <f t="shared" si="30"/>
        <v/>
      </c>
      <c r="P891">
        <v>-1.93275</v>
      </c>
      <c r="Q891">
        <v>53.655279999999998</v>
      </c>
      <c r="R891">
        <v>404344</v>
      </c>
      <c r="S891">
        <v>417606</v>
      </c>
      <c r="T891">
        <v>404541</v>
      </c>
      <c r="U891">
        <v>422240</v>
      </c>
      <c r="V891">
        <v>53.69697</v>
      </c>
      <c r="W891">
        <v>53.696599999999997</v>
      </c>
      <c r="X891">
        <v>-1.9823500000000001</v>
      </c>
      <c r="Y891">
        <v>-1.9825600000000001</v>
      </c>
      <c r="AB891" t="s">
        <v>804</v>
      </c>
    </row>
    <row r="892" spans="1:28" x14ac:dyDescent="0.3">
      <c r="A892">
        <v>5445</v>
      </c>
      <c r="B892" t="s">
        <v>168</v>
      </c>
      <c r="C892" s="3">
        <v>7</v>
      </c>
      <c r="E892" s="11">
        <v>111</v>
      </c>
      <c r="F892" s="2" t="s">
        <v>164</v>
      </c>
      <c r="H892" s="1">
        <v>3.4000000000000002E-2</v>
      </c>
      <c r="I892" s="4">
        <v>45408</v>
      </c>
      <c r="J892" s="1">
        <f t="shared" si="29"/>
        <v>3.4000000000000002E-2</v>
      </c>
      <c r="K892" s="1" t="str">
        <f t="shared" si="30"/>
        <v/>
      </c>
      <c r="P892">
        <v>-1.9319299999999999</v>
      </c>
      <c r="Q892">
        <v>53.655230000000003</v>
      </c>
      <c r="R892">
        <v>404542</v>
      </c>
      <c r="S892">
        <v>417643</v>
      </c>
      <c r="T892">
        <v>404595</v>
      </c>
      <c r="U892">
        <v>423286</v>
      </c>
      <c r="V892">
        <v>53.706609999999998</v>
      </c>
      <c r="W892">
        <v>53.706000000000003</v>
      </c>
      <c r="X892">
        <v>-1.97377</v>
      </c>
      <c r="Y892">
        <v>-1.9745600000000001</v>
      </c>
      <c r="AB892" t="s">
        <v>804</v>
      </c>
    </row>
    <row r="893" spans="1:28" x14ac:dyDescent="0.3">
      <c r="A893">
        <v>5451</v>
      </c>
      <c r="B893" t="s">
        <v>168</v>
      </c>
      <c r="C893" s="3">
        <v>7</v>
      </c>
      <c r="E893" s="11">
        <v>98</v>
      </c>
      <c r="F893" s="2" t="s">
        <v>61</v>
      </c>
      <c r="H893" s="1">
        <v>0.14799999999999999</v>
      </c>
      <c r="I893" s="4">
        <v>45405</v>
      </c>
      <c r="J893" s="1">
        <f t="shared" si="29"/>
        <v>0.14799999999999999</v>
      </c>
      <c r="K893" s="1" t="str">
        <f t="shared" si="30"/>
        <v/>
      </c>
      <c r="P893">
        <v>-1.94387</v>
      </c>
      <c r="Q893">
        <v>53.664059999999999</v>
      </c>
      <c r="R893">
        <v>403898</v>
      </c>
      <c r="S893">
        <v>418832</v>
      </c>
      <c r="T893">
        <v>403805</v>
      </c>
      <c r="U893">
        <v>427313</v>
      </c>
      <c r="V893">
        <v>53.743549999999999</v>
      </c>
      <c r="W893">
        <v>53.742199999999997</v>
      </c>
      <c r="X893">
        <v>-1.99912</v>
      </c>
      <c r="Y893">
        <v>-2</v>
      </c>
      <c r="AB893" t="s">
        <v>804</v>
      </c>
    </row>
    <row r="894" spans="1:28" x14ac:dyDescent="0.3">
      <c r="A894">
        <v>5452</v>
      </c>
      <c r="B894" t="s">
        <v>168</v>
      </c>
      <c r="C894" s="3">
        <v>7</v>
      </c>
      <c r="E894" s="11">
        <v>98</v>
      </c>
      <c r="F894" s="2" t="s">
        <v>47</v>
      </c>
      <c r="H894" s="1">
        <v>9.2999999999999999E-2</v>
      </c>
      <c r="I894" s="4">
        <v>45405</v>
      </c>
      <c r="J894" s="1">
        <f t="shared" si="29"/>
        <v>9.2999999999999999E-2</v>
      </c>
      <c r="K894" s="1" t="str">
        <f t="shared" si="30"/>
        <v/>
      </c>
      <c r="P894">
        <v>-1.9438899999999999</v>
      </c>
      <c r="Q894">
        <v>53.662350000000004</v>
      </c>
      <c r="R894">
        <v>403809</v>
      </c>
      <c r="S894">
        <v>418576</v>
      </c>
      <c r="T894">
        <v>403804</v>
      </c>
      <c r="U894">
        <v>422864</v>
      </c>
      <c r="V894">
        <v>53.702210000000001</v>
      </c>
      <c r="W894">
        <v>53.701279999999997</v>
      </c>
      <c r="X894">
        <v>-1.9604299999999999</v>
      </c>
      <c r="Y894">
        <v>-1.96225</v>
      </c>
      <c r="AB894" t="s">
        <v>804</v>
      </c>
    </row>
    <row r="895" spans="1:28" x14ac:dyDescent="0.3">
      <c r="A895">
        <v>5453</v>
      </c>
      <c r="B895" t="s">
        <v>168</v>
      </c>
      <c r="C895" s="3">
        <v>7</v>
      </c>
      <c r="E895" s="11">
        <v>98</v>
      </c>
      <c r="F895" s="2" t="s">
        <v>54</v>
      </c>
      <c r="H895" s="1">
        <v>0.34100000000000003</v>
      </c>
      <c r="I895" s="4">
        <v>45405</v>
      </c>
      <c r="J895" s="1">
        <f t="shared" si="29"/>
        <v>0.34100000000000003</v>
      </c>
      <c r="K895" s="1" t="str">
        <f t="shared" si="30"/>
        <v/>
      </c>
      <c r="P895">
        <v>-1.94147</v>
      </c>
      <c r="Q895">
        <v>53.657710000000002</v>
      </c>
      <c r="R895">
        <v>403804</v>
      </c>
      <c r="S895">
        <v>418430</v>
      </c>
      <c r="T895">
        <v>403965</v>
      </c>
      <c r="U895">
        <v>422982</v>
      </c>
      <c r="V895">
        <v>53.703270000000003</v>
      </c>
      <c r="W895">
        <v>53.702199999999998</v>
      </c>
      <c r="X895">
        <v>-1.96225</v>
      </c>
      <c r="Y895">
        <v>-1.96346</v>
      </c>
      <c r="AB895" t="s">
        <v>804</v>
      </c>
    </row>
    <row r="896" spans="1:28" x14ac:dyDescent="0.3">
      <c r="A896">
        <v>5454</v>
      </c>
      <c r="B896" t="s">
        <v>168</v>
      </c>
      <c r="C896" s="3">
        <v>7</v>
      </c>
      <c r="E896" s="11">
        <v>46</v>
      </c>
      <c r="F896" s="2" t="s">
        <v>50</v>
      </c>
      <c r="H896" s="1">
        <v>2.7E-2</v>
      </c>
      <c r="I896" s="4">
        <v>45433</v>
      </c>
      <c r="J896" s="1">
        <f t="shared" si="29"/>
        <v>2.7E-2</v>
      </c>
      <c r="K896" s="1" t="str">
        <f t="shared" si="30"/>
        <v/>
      </c>
      <c r="M896" s="3" t="s">
        <v>597</v>
      </c>
      <c r="N896">
        <v>53.666870000000003</v>
      </c>
      <c r="O896">
        <v>-1.9542999999999999</v>
      </c>
      <c r="P896">
        <v>-1.95475</v>
      </c>
      <c r="Q896">
        <v>53.667160000000003</v>
      </c>
      <c r="R896">
        <v>403116</v>
      </c>
      <c r="S896">
        <v>418933</v>
      </c>
      <c r="T896">
        <v>403086</v>
      </c>
      <c r="U896">
        <v>423036</v>
      </c>
      <c r="V896">
        <v>53.703749999999999</v>
      </c>
      <c r="W896">
        <v>53.70326</v>
      </c>
      <c r="X896">
        <v>-1.96346</v>
      </c>
      <c r="Y896">
        <v>-1.9641500000000001</v>
      </c>
      <c r="AB896" t="s">
        <v>49</v>
      </c>
    </row>
    <row r="897" spans="1:28" x14ac:dyDescent="0.3">
      <c r="A897">
        <v>5457</v>
      </c>
      <c r="B897" t="s">
        <v>168</v>
      </c>
      <c r="C897" s="3">
        <v>7</v>
      </c>
      <c r="E897" s="11">
        <v>46</v>
      </c>
      <c r="F897" s="2" t="s">
        <v>53</v>
      </c>
      <c r="H897" s="1">
        <v>2.7E-2</v>
      </c>
      <c r="I897" s="4">
        <v>45433</v>
      </c>
      <c r="J897" s="1">
        <f t="shared" si="29"/>
        <v>2.7E-2</v>
      </c>
      <c r="K897" s="1" t="str">
        <f t="shared" si="30"/>
        <v/>
      </c>
      <c r="M897" s="3" t="s">
        <v>596</v>
      </c>
      <c r="N897">
        <v>53.666040000000002</v>
      </c>
      <c r="O897">
        <v>-1.95079</v>
      </c>
      <c r="P897">
        <v>-1.9513100000000001</v>
      </c>
      <c r="Q897">
        <v>53.666260000000001</v>
      </c>
      <c r="R897">
        <v>403348</v>
      </c>
      <c r="S897">
        <v>418841</v>
      </c>
      <c r="T897">
        <v>403314</v>
      </c>
      <c r="U897">
        <v>423167</v>
      </c>
      <c r="V897">
        <v>53.704929999999997</v>
      </c>
      <c r="W897">
        <v>53.703740000000003</v>
      </c>
      <c r="X897">
        <v>-1.9641599999999999</v>
      </c>
      <c r="Y897">
        <v>-1.9658800000000001</v>
      </c>
      <c r="AB897" t="s">
        <v>49</v>
      </c>
    </row>
    <row r="898" spans="1:28" x14ac:dyDescent="0.3">
      <c r="A898">
        <v>5458</v>
      </c>
      <c r="B898" t="s">
        <v>168</v>
      </c>
      <c r="C898" s="3">
        <v>7</v>
      </c>
      <c r="E898" s="11">
        <v>46</v>
      </c>
      <c r="F898" s="2" t="s">
        <v>61</v>
      </c>
      <c r="H898" s="1">
        <v>5.6000000000000001E-2</v>
      </c>
      <c r="I898" s="4">
        <v>45433</v>
      </c>
      <c r="J898" s="1">
        <f t="shared" si="29"/>
        <v>5.6000000000000001E-2</v>
      </c>
      <c r="K898" s="1" t="str">
        <f t="shared" si="30"/>
        <v/>
      </c>
      <c r="M898" s="3" t="s">
        <v>567</v>
      </c>
      <c r="N898">
        <v>53.666080000000001</v>
      </c>
      <c r="O898">
        <v>-1.94974</v>
      </c>
      <c r="P898">
        <v>-1.95079</v>
      </c>
      <c r="Q898">
        <v>53.666040000000002</v>
      </c>
      <c r="R898">
        <v>403417</v>
      </c>
      <c r="S898">
        <v>418845</v>
      </c>
      <c r="T898">
        <v>403348</v>
      </c>
      <c r="U898">
        <v>423252</v>
      </c>
      <c r="V898">
        <v>53.7057</v>
      </c>
      <c r="W898">
        <v>53.704929999999997</v>
      </c>
      <c r="X898">
        <v>-1.96587</v>
      </c>
      <c r="Y898">
        <v>-1.96713</v>
      </c>
      <c r="AB898" t="s">
        <v>49</v>
      </c>
    </row>
    <row r="899" spans="1:28" x14ac:dyDescent="0.3">
      <c r="A899">
        <v>5459</v>
      </c>
      <c r="B899" t="s">
        <v>168</v>
      </c>
      <c r="C899" s="3">
        <v>7</v>
      </c>
      <c r="E899" s="11">
        <v>46</v>
      </c>
      <c r="F899" s="2" t="s">
        <v>47</v>
      </c>
      <c r="H899" s="1">
        <v>0.13900000000000001</v>
      </c>
      <c r="I899" s="4">
        <v>45433</v>
      </c>
      <c r="J899" s="1">
        <f t="shared" si="29"/>
        <v>0.13900000000000001</v>
      </c>
      <c r="K899" s="1" t="str">
        <f t="shared" si="30"/>
        <v/>
      </c>
      <c r="M899" s="3" t="s">
        <v>598</v>
      </c>
      <c r="N899">
        <v>53.666260000000001</v>
      </c>
      <c r="O899">
        <v>-1.9513100000000001</v>
      </c>
      <c r="P899">
        <v>-1.95431</v>
      </c>
      <c r="Q899">
        <v>53.666870000000003</v>
      </c>
      <c r="R899">
        <v>403314</v>
      </c>
      <c r="S899">
        <v>418865</v>
      </c>
      <c r="T899">
        <v>403115</v>
      </c>
      <c r="U899">
        <v>423407</v>
      </c>
      <c r="V899">
        <v>53.707090000000001</v>
      </c>
      <c r="W899">
        <v>53.705689999999997</v>
      </c>
      <c r="X899">
        <v>-1.96712</v>
      </c>
      <c r="Y899">
        <v>-1.96896</v>
      </c>
      <c r="AB899" t="s">
        <v>49</v>
      </c>
    </row>
    <row r="900" spans="1:28" x14ac:dyDescent="0.3">
      <c r="A900">
        <v>5462</v>
      </c>
      <c r="B900" t="s">
        <v>168</v>
      </c>
      <c r="C900" s="3">
        <v>7</v>
      </c>
      <c r="E900" s="2">
        <v>148</v>
      </c>
      <c r="F900" s="2" t="s">
        <v>54</v>
      </c>
      <c r="H900" s="1">
        <v>7.8E-2</v>
      </c>
      <c r="J900" s="1" t="str">
        <f t="shared" si="29"/>
        <v/>
      </c>
      <c r="K900" s="1">
        <f t="shared" si="30"/>
        <v>7.8E-2</v>
      </c>
      <c r="M900" s="3" t="s">
        <v>813</v>
      </c>
      <c r="N900">
        <v>53.627699999999997</v>
      </c>
      <c r="O900">
        <v>-2.0257100000000001</v>
      </c>
      <c r="P900">
        <v>-2.0241799999999999</v>
      </c>
      <c r="Q900">
        <v>53.627659999999999</v>
      </c>
      <c r="R900">
        <v>398396</v>
      </c>
      <c r="S900">
        <v>414574</v>
      </c>
      <c r="T900">
        <v>398497</v>
      </c>
      <c r="U900">
        <v>423517</v>
      </c>
      <c r="V900">
        <v>53.708080000000002</v>
      </c>
      <c r="W900">
        <v>53.707099999999997</v>
      </c>
      <c r="X900">
        <v>-1.96898</v>
      </c>
      <c r="Y900">
        <v>-1.9706399999999999</v>
      </c>
      <c r="AB900" t="s">
        <v>49</v>
      </c>
    </row>
    <row r="901" spans="1:28" x14ac:dyDescent="0.3">
      <c r="A901">
        <v>5470</v>
      </c>
      <c r="B901" t="s">
        <v>199</v>
      </c>
      <c r="C901" s="3">
        <v>13</v>
      </c>
      <c r="E901" s="11">
        <v>103</v>
      </c>
      <c r="F901" s="2" t="s">
        <v>50</v>
      </c>
      <c r="H901" s="1">
        <v>0.437</v>
      </c>
      <c r="I901" s="4">
        <v>45440</v>
      </c>
      <c r="J901" s="1">
        <f t="shared" si="29"/>
        <v>0.437</v>
      </c>
      <c r="K901" s="1" t="str">
        <f t="shared" si="30"/>
        <v/>
      </c>
      <c r="M901" s="3" t="s">
        <v>814</v>
      </c>
      <c r="N901">
        <v>53.706000000000003</v>
      </c>
      <c r="O901">
        <v>-1.9745699999999999</v>
      </c>
      <c r="P901">
        <v>-1.9796800000000001</v>
      </c>
      <c r="Q901">
        <v>53.700589999999998</v>
      </c>
      <c r="R901">
        <v>401775</v>
      </c>
      <c r="S901">
        <v>423286</v>
      </c>
      <c r="T901">
        <v>401438</v>
      </c>
      <c r="U901">
        <v>422882</v>
      </c>
      <c r="V901">
        <v>53.704230000000003</v>
      </c>
      <c r="W901">
        <v>53.70232</v>
      </c>
      <c r="X901">
        <v>-1.8859900000000001</v>
      </c>
      <c r="Y901">
        <v>-1.8896500000000001</v>
      </c>
      <c r="AB901" t="s">
        <v>49</v>
      </c>
    </row>
    <row r="902" spans="1:28" x14ac:dyDescent="0.3">
      <c r="A902">
        <v>5471</v>
      </c>
      <c r="B902" t="s">
        <v>199</v>
      </c>
      <c r="C902" s="3">
        <v>13</v>
      </c>
      <c r="E902" s="11">
        <v>103</v>
      </c>
      <c r="F902" s="2" t="s">
        <v>164</v>
      </c>
      <c r="H902" s="1">
        <v>2.7E-2</v>
      </c>
      <c r="I902" s="4">
        <v>45440</v>
      </c>
      <c r="J902" s="1">
        <f t="shared" si="29"/>
        <v>2.7E-2</v>
      </c>
      <c r="K902" s="1" t="str">
        <f t="shared" si="30"/>
        <v/>
      </c>
      <c r="M902" s="3" t="s">
        <v>815</v>
      </c>
      <c r="N902">
        <v>53.69697</v>
      </c>
      <c r="O902">
        <v>-1.9823500000000001</v>
      </c>
      <c r="P902">
        <v>-1.9825600000000001</v>
      </c>
      <c r="Q902">
        <v>53.696599999999997</v>
      </c>
      <c r="R902">
        <v>401262</v>
      </c>
      <c r="S902">
        <v>422281</v>
      </c>
      <c r="T902">
        <v>401248</v>
      </c>
      <c r="U902">
        <v>422839</v>
      </c>
      <c r="V902">
        <v>53.70232</v>
      </c>
      <c r="W902">
        <v>53.70194</v>
      </c>
      <c r="X902">
        <v>-1.88964</v>
      </c>
      <c r="Y902">
        <v>-1.8899900000000001</v>
      </c>
      <c r="AB902" t="s">
        <v>49</v>
      </c>
    </row>
    <row r="903" spans="1:28" x14ac:dyDescent="0.3">
      <c r="A903">
        <v>5472</v>
      </c>
      <c r="B903" t="s">
        <v>199</v>
      </c>
      <c r="C903" s="3">
        <v>13</v>
      </c>
      <c r="E903" s="11">
        <v>103</v>
      </c>
      <c r="F903" s="2" t="s">
        <v>47</v>
      </c>
      <c r="H903" s="1">
        <v>5.2999999999999999E-2</v>
      </c>
      <c r="I903" s="4">
        <v>45440</v>
      </c>
      <c r="J903" s="1">
        <f t="shared" si="29"/>
        <v>5.2999999999999999E-2</v>
      </c>
      <c r="K903" s="1" t="str">
        <f t="shared" si="30"/>
        <v/>
      </c>
      <c r="M903" s="3" t="s">
        <v>816</v>
      </c>
      <c r="N903">
        <v>53.706609999999998</v>
      </c>
      <c r="O903">
        <v>-1.97377</v>
      </c>
      <c r="P903">
        <v>-1.9745600000000001</v>
      </c>
      <c r="Q903">
        <v>53.706000000000003</v>
      </c>
      <c r="R903">
        <v>401828</v>
      </c>
      <c r="S903">
        <v>423354</v>
      </c>
      <c r="T903">
        <v>401776</v>
      </c>
      <c r="U903">
        <v>422828</v>
      </c>
      <c r="V903">
        <v>53.701990000000002</v>
      </c>
      <c r="W903">
        <v>53.701839999999997</v>
      </c>
      <c r="X903">
        <v>-1.8899900000000001</v>
      </c>
      <c r="Y903">
        <v>-1.89086</v>
      </c>
      <c r="AB903" t="s">
        <v>49</v>
      </c>
    </row>
    <row r="904" spans="1:28" x14ac:dyDescent="0.3">
      <c r="A904">
        <v>5474</v>
      </c>
      <c r="B904" t="s">
        <v>199</v>
      </c>
      <c r="C904" s="3">
        <v>13</v>
      </c>
      <c r="E904" s="2">
        <v>135</v>
      </c>
      <c r="F904" s="2" t="s">
        <v>61</v>
      </c>
      <c r="H904" s="1">
        <v>0.104</v>
      </c>
      <c r="J904" s="1" t="str">
        <f t="shared" si="29"/>
        <v/>
      </c>
      <c r="K904" s="1">
        <f t="shared" si="30"/>
        <v>0.104</v>
      </c>
      <c r="M904" s="3" t="s">
        <v>817</v>
      </c>
      <c r="N904">
        <v>53.743549999999999</v>
      </c>
      <c r="O904">
        <v>-2</v>
      </c>
      <c r="P904">
        <v>-1.99912</v>
      </c>
      <c r="Q904">
        <v>53.742199999999997</v>
      </c>
      <c r="R904">
        <v>400097</v>
      </c>
      <c r="S904">
        <v>427463</v>
      </c>
      <c r="T904">
        <v>400155</v>
      </c>
      <c r="U904">
        <v>422780</v>
      </c>
      <c r="V904">
        <v>53.701839999999997</v>
      </c>
      <c r="W904">
        <v>53.701410000000003</v>
      </c>
      <c r="X904">
        <v>-1.89086</v>
      </c>
      <c r="Y904">
        <v>-1.8914500000000001</v>
      </c>
      <c r="AB904" t="s">
        <v>49</v>
      </c>
    </row>
    <row r="905" spans="1:28" x14ac:dyDescent="0.3">
      <c r="A905">
        <v>5514</v>
      </c>
      <c r="B905" t="s">
        <v>170</v>
      </c>
      <c r="C905" s="3">
        <v>5</v>
      </c>
      <c r="E905" s="2">
        <v>165</v>
      </c>
      <c r="F905" s="2" t="s">
        <v>61</v>
      </c>
      <c r="H905" s="1">
        <v>9.8000000000000004E-2</v>
      </c>
      <c r="I905" s="4">
        <v>45440</v>
      </c>
      <c r="J905" s="1">
        <f t="shared" si="29"/>
        <v>9.8000000000000004E-2</v>
      </c>
      <c r="K905" s="1" t="str">
        <f t="shared" si="30"/>
        <v/>
      </c>
      <c r="M905" s="3" t="s">
        <v>818</v>
      </c>
      <c r="N905">
        <v>53.701279999999997</v>
      </c>
      <c r="O905">
        <v>-1.9604299999999999</v>
      </c>
      <c r="P905">
        <v>-1.96225</v>
      </c>
      <c r="Q905">
        <v>53.702210000000001</v>
      </c>
      <c r="R905">
        <v>402709</v>
      </c>
      <c r="S905">
        <v>422761</v>
      </c>
      <c r="T905">
        <v>402589</v>
      </c>
      <c r="U905">
        <v>422727</v>
      </c>
      <c r="V905">
        <v>53.701419999999999</v>
      </c>
      <c r="W905">
        <v>53.70093</v>
      </c>
      <c r="X905">
        <v>-1.8913599999999999</v>
      </c>
      <c r="Y905">
        <v>-1.89177</v>
      </c>
      <c r="AB905" t="s">
        <v>49</v>
      </c>
    </row>
    <row r="906" spans="1:28" x14ac:dyDescent="0.3">
      <c r="A906">
        <v>5515</v>
      </c>
      <c r="B906" t="s">
        <v>170</v>
      </c>
      <c r="C906" s="3">
        <v>5</v>
      </c>
      <c r="E906" s="2">
        <v>165</v>
      </c>
      <c r="F906" s="2" t="s">
        <v>53</v>
      </c>
      <c r="H906" s="1">
        <v>8.8999999999999996E-2</v>
      </c>
      <c r="I906" s="4">
        <v>45440</v>
      </c>
      <c r="J906" s="1">
        <f t="shared" si="29"/>
        <v>8.8999999999999996E-2</v>
      </c>
      <c r="K906" s="1" t="str">
        <f t="shared" si="30"/>
        <v/>
      </c>
      <c r="M906" s="3" t="s">
        <v>819</v>
      </c>
      <c r="N906">
        <v>53.702199999999998</v>
      </c>
      <c r="O906">
        <v>-1.96225</v>
      </c>
      <c r="P906">
        <v>-1.96346</v>
      </c>
      <c r="Q906">
        <v>53.703270000000003</v>
      </c>
      <c r="R906">
        <v>402589</v>
      </c>
      <c r="S906">
        <v>422863</v>
      </c>
      <c r="T906">
        <v>402509</v>
      </c>
      <c r="U906">
        <v>422722</v>
      </c>
      <c r="V906">
        <v>53.70093</v>
      </c>
      <c r="W906">
        <v>53.700890000000001</v>
      </c>
      <c r="X906">
        <v>-1.8917900000000001</v>
      </c>
      <c r="Y906">
        <v>-1.8927400000000001</v>
      </c>
      <c r="AB906" t="s">
        <v>49</v>
      </c>
    </row>
    <row r="907" spans="1:28" x14ac:dyDescent="0.3">
      <c r="A907">
        <v>5516</v>
      </c>
      <c r="B907" t="s">
        <v>170</v>
      </c>
      <c r="C907" s="3">
        <v>5</v>
      </c>
      <c r="E907" s="2">
        <v>165</v>
      </c>
      <c r="F907" s="2" t="s">
        <v>47</v>
      </c>
      <c r="H907" s="1">
        <v>4.3999999999999997E-2</v>
      </c>
      <c r="I907" s="4">
        <v>45440</v>
      </c>
      <c r="J907" s="1">
        <f t="shared" si="29"/>
        <v>4.3999999999999997E-2</v>
      </c>
      <c r="K907" s="1" t="str">
        <f t="shared" si="30"/>
        <v/>
      </c>
      <c r="M907" s="3" t="s">
        <v>820</v>
      </c>
      <c r="N907">
        <v>53.70326</v>
      </c>
      <c r="O907">
        <v>-1.96346</v>
      </c>
      <c r="P907">
        <v>-1.9641500000000001</v>
      </c>
      <c r="Q907">
        <v>53.703749999999999</v>
      </c>
      <c r="R907">
        <v>402509</v>
      </c>
      <c r="S907">
        <v>422981</v>
      </c>
      <c r="T907">
        <v>402463</v>
      </c>
      <c r="U907">
        <v>422723</v>
      </c>
      <c r="V907">
        <v>53.700899999999997</v>
      </c>
      <c r="W907">
        <v>53.700769999999999</v>
      </c>
      <c r="X907">
        <v>-1.89273</v>
      </c>
      <c r="Y907">
        <v>-1.8939900000000001</v>
      </c>
      <c r="AB907" t="s">
        <v>49</v>
      </c>
    </row>
    <row r="908" spans="1:28" x14ac:dyDescent="0.3">
      <c r="A908">
        <v>5517</v>
      </c>
      <c r="B908" t="s">
        <v>170</v>
      </c>
      <c r="C908" s="3">
        <v>5</v>
      </c>
      <c r="E908" s="2">
        <v>165</v>
      </c>
      <c r="F908" s="2" t="s">
        <v>50</v>
      </c>
      <c r="H908" s="1">
        <v>0.108</v>
      </c>
      <c r="I908" s="4">
        <v>45440</v>
      </c>
      <c r="J908" s="1">
        <f t="shared" si="29"/>
        <v>0.108</v>
      </c>
      <c r="K908" s="1" t="str">
        <f t="shared" si="30"/>
        <v/>
      </c>
      <c r="M908" s="3" t="s">
        <v>821</v>
      </c>
      <c r="N908">
        <v>53.703740000000003</v>
      </c>
      <c r="O908">
        <v>-1.9641599999999999</v>
      </c>
      <c r="P908">
        <v>-1.9658800000000001</v>
      </c>
      <c r="Q908">
        <v>53.704929999999997</v>
      </c>
      <c r="R908">
        <v>402463</v>
      </c>
      <c r="S908">
        <v>423035</v>
      </c>
      <c r="T908">
        <v>402349</v>
      </c>
      <c r="U908">
        <v>421968</v>
      </c>
      <c r="V908">
        <v>53.694099999999999</v>
      </c>
      <c r="W908">
        <v>53.694049999999997</v>
      </c>
      <c r="X908">
        <v>-2.1155599999999999</v>
      </c>
      <c r="Y908">
        <v>-2.11632</v>
      </c>
      <c r="AB908" t="s">
        <v>49</v>
      </c>
    </row>
    <row r="909" spans="1:28" x14ac:dyDescent="0.3">
      <c r="A909">
        <v>5518</v>
      </c>
      <c r="B909" t="s">
        <v>170</v>
      </c>
      <c r="C909" s="3">
        <v>5</v>
      </c>
      <c r="E909" s="2">
        <v>165</v>
      </c>
      <c r="F909" s="2" t="s">
        <v>54</v>
      </c>
      <c r="H909" s="1">
        <v>7.4999999999999997E-2</v>
      </c>
      <c r="I909" s="4">
        <v>45440</v>
      </c>
      <c r="J909" s="1">
        <f t="shared" si="29"/>
        <v>7.4999999999999997E-2</v>
      </c>
      <c r="K909" s="1" t="str">
        <f t="shared" si="30"/>
        <v/>
      </c>
      <c r="M909" s="3" t="s">
        <v>822</v>
      </c>
      <c r="N909">
        <v>53.704929999999997</v>
      </c>
      <c r="O909">
        <v>-1.96587</v>
      </c>
      <c r="P909">
        <v>-1.96713</v>
      </c>
      <c r="Q909">
        <v>53.7057</v>
      </c>
      <c r="R909">
        <v>402350</v>
      </c>
      <c r="S909">
        <v>423167</v>
      </c>
      <c r="T909">
        <v>402266</v>
      </c>
      <c r="U909">
        <v>421974</v>
      </c>
      <c r="V909">
        <v>53.694319999999998</v>
      </c>
      <c r="W909">
        <v>53.694090000000003</v>
      </c>
      <c r="X909">
        <v>-2.11632</v>
      </c>
      <c r="Y909">
        <v>-2.1190500000000001</v>
      </c>
      <c r="AB909" t="s">
        <v>49</v>
      </c>
    </row>
    <row r="910" spans="1:28" x14ac:dyDescent="0.3">
      <c r="A910">
        <v>5519</v>
      </c>
      <c r="B910" t="s">
        <v>170</v>
      </c>
      <c r="C910" s="3">
        <v>5</v>
      </c>
      <c r="E910" s="2">
        <v>165</v>
      </c>
      <c r="F910" s="2" t="s">
        <v>56</v>
      </c>
      <c r="H910" s="1">
        <v>0.127</v>
      </c>
      <c r="I910" s="4">
        <v>45440</v>
      </c>
      <c r="J910" s="1">
        <f t="shared" si="29"/>
        <v>0.127</v>
      </c>
      <c r="K910" s="1" t="str">
        <f t="shared" si="30"/>
        <v/>
      </c>
      <c r="M910" s="3" t="s">
        <v>823</v>
      </c>
      <c r="N910">
        <v>53.705689999999997</v>
      </c>
      <c r="O910">
        <v>-1.96712</v>
      </c>
      <c r="P910">
        <v>-1.96896</v>
      </c>
      <c r="Q910">
        <v>53.707090000000001</v>
      </c>
      <c r="R910">
        <v>402267</v>
      </c>
      <c r="S910">
        <v>423251</v>
      </c>
      <c r="T910">
        <v>402146</v>
      </c>
      <c r="U910">
        <v>421894</v>
      </c>
      <c r="V910">
        <v>53.69415</v>
      </c>
      <c r="W910">
        <v>53.693390000000001</v>
      </c>
      <c r="X910">
        <v>-2.1190699999999998</v>
      </c>
      <c r="Y910">
        <v>-2.1227499999999999</v>
      </c>
      <c r="AB910" t="s">
        <v>49</v>
      </c>
    </row>
    <row r="911" spans="1:28" x14ac:dyDescent="0.3">
      <c r="A911">
        <v>5520</v>
      </c>
      <c r="B911" t="s">
        <v>170</v>
      </c>
      <c r="C911" s="3">
        <v>5</v>
      </c>
      <c r="E911" s="2">
        <v>165</v>
      </c>
      <c r="F911" s="2" t="s">
        <v>164</v>
      </c>
      <c r="H911" s="1">
        <v>9.8000000000000004E-2</v>
      </c>
      <c r="I911" s="4">
        <v>45443</v>
      </c>
      <c r="J911" s="1">
        <f t="shared" si="29"/>
        <v>9.8000000000000004E-2</v>
      </c>
      <c r="K911" s="1" t="str">
        <f t="shared" si="30"/>
        <v/>
      </c>
      <c r="M911" s="3" t="s">
        <v>824</v>
      </c>
      <c r="N911">
        <v>53.707099999999997</v>
      </c>
      <c r="O911">
        <v>-1.96898</v>
      </c>
      <c r="P911">
        <v>-1.9706399999999999</v>
      </c>
      <c r="Q911">
        <v>53.708080000000002</v>
      </c>
      <c r="R911">
        <v>402144</v>
      </c>
      <c r="S911">
        <v>423408</v>
      </c>
      <c r="T911">
        <v>402035</v>
      </c>
      <c r="U911">
        <v>421959</v>
      </c>
      <c r="V911">
        <v>53.694049999999997</v>
      </c>
      <c r="W911">
        <v>53.693429999999999</v>
      </c>
      <c r="X911">
        <v>-2.12277</v>
      </c>
      <c r="Y911">
        <v>-2.1259399999999999</v>
      </c>
      <c r="AB911" t="s">
        <v>49</v>
      </c>
    </row>
    <row r="912" spans="1:28" x14ac:dyDescent="0.3">
      <c r="A912">
        <v>5521</v>
      </c>
      <c r="B912" t="s">
        <v>170</v>
      </c>
      <c r="C912" s="3">
        <v>5</v>
      </c>
      <c r="E912" s="11">
        <v>81</v>
      </c>
      <c r="F912" s="2" t="s">
        <v>47</v>
      </c>
      <c r="H912" s="1">
        <v>0.21199999999999999</v>
      </c>
      <c r="I912" s="4">
        <v>45412</v>
      </c>
      <c r="J912" s="1">
        <f t="shared" si="29"/>
        <v>0.21199999999999999</v>
      </c>
      <c r="K912" s="1" t="str">
        <f t="shared" si="30"/>
        <v/>
      </c>
      <c r="M912" s="3" t="s">
        <v>825</v>
      </c>
      <c r="N912">
        <v>53.704230000000003</v>
      </c>
      <c r="O912">
        <v>-1.8859999999999999</v>
      </c>
      <c r="P912">
        <v>-1.8896500000000001</v>
      </c>
      <c r="Q912">
        <v>53.70232</v>
      </c>
      <c r="R912">
        <v>407622</v>
      </c>
      <c r="S912">
        <v>423094</v>
      </c>
      <c r="T912">
        <v>407382</v>
      </c>
      <c r="U912">
        <v>423127</v>
      </c>
      <c r="V912">
        <v>53.704920000000001</v>
      </c>
      <c r="W912">
        <v>53.704549999999998</v>
      </c>
      <c r="X912">
        <v>-2.08331</v>
      </c>
      <c r="Y912">
        <v>-2.0840999999999998</v>
      </c>
      <c r="AB912" t="s">
        <v>49</v>
      </c>
    </row>
    <row r="913" spans="1:28" x14ac:dyDescent="0.3">
      <c r="A913">
        <v>5522</v>
      </c>
      <c r="B913" t="s">
        <v>170</v>
      </c>
      <c r="C913" s="3">
        <v>5</v>
      </c>
      <c r="E913" s="11">
        <v>81</v>
      </c>
      <c r="F913" s="2" t="s">
        <v>50</v>
      </c>
      <c r="H913" s="1">
        <v>3.2000000000000001E-2</v>
      </c>
      <c r="I913" s="4">
        <v>45412</v>
      </c>
      <c r="J913" s="1">
        <f t="shared" si="29"/>
        <v>3.2000000000000001E-2</v>
      </c>
      <c r="K913" s="1" t="str">
        <f t="shared" si="30"/>
        <v/>
      </c>
      <c r="M913" s="3" t="s">
        <v>826</v>
      </c>
      <c r="N913">
        <v>53.70232</v>
      </c>
      <c r="O913">
        <v>-1.88964</v>
      </c>
      <c r="P913">
        <v>-1.8899900000000001</v>
      </c>
      <c r="Q913">
        <v>53.70194</v>
      </c>
      <c r="R913">
        <v>407382</v>
      </c>
      <c r="S913">
        <v>422882</v>
      </c>
      <c r="T913">
        <v>407359</v>
      </c>
      <c r="U913">
        <v>423120</v>
      </c>
      <c r="V913">
        <v>53.704549999999998</v>
      </c>
      <c r="W913">
        <v>53.704479999999997</v>
      </c>
      <c r="X913">
        <v>-2.0840999999999998</v>
      </c>
      <c r="Y913">
        <v>-2.0842200000000002</v>
      </c>
      <c r="AB913" t="s">
        <v>49</v>
      </c>
    </row>
    <row r="914" spans="1:28" x14ac:dyDescent="0.3">
      <c r="A914">
        <v>5523</v>
      </c>
      <c r="B914" t="s">
        <v>170</v>
      </c>
      <c r="C914" s="3">
        <v>5</v>
      </c>
      <c r="E914" s="11">
        <v>81</v>
      </c>
      <c r="F914" s="2" t="s">
        <v>54</v>
      </c>
      <c r="H914" s="1">
        <v>3.9E-2</v>
      </c>
      <c r="I914" s="4">
        <v>45412</v>
      </c>
      <c r="J914" s="1">
        <f t="shared" si="29"/>
        <v>3.9E-2</v>
      </c>
      <c r="K914" s="1" t="str">
        <f t="shared" si="30"/>
        <v/>
      </c>
      <c r="M914" s="3" t="s">
        <v>827</v>
      </c>
      <c r="N914">
        <v>53.70194</v>
      </c>
      <c r="O914">
        <v>-1.8899900000000001</v>
      </c>
      <c r="P914">
        <v>-1.89086</v>
      </c>
      <c r="Q914">
        <v>53.701839999999997</v>
      </c>
      <c r="R914">
        <v>407359</v>
      </c>
      <c r="S914">
        <v>422839</v>
      </c>
      <c r="T914">
        <v>407302</v>
      </c>
      <c r="U914">
        <v>423084</v>
      </c>
      <c r="V914">
        <v>53.704479999999997</v>
      </c>
      <c r="W914">
        <v>53.704160000000002</v>
      </c>
      <c r="X914">
        <v>-2.0842299999999998</v>
      </c>
      <c r="Y914">
        <v>-2.08487</v>
      </c>
      <c r="AB914" t="s">
        <v>49</v>
      </c>
    </row>
    <row r="915" spans="1:28" x14ac:dyDescent="0.3">
      <c r="A915">
        <v>5524</v>
      </c>
      <c r="B915" t="s">
        <v>170</v>
      </c>
      <c r="C915" s="3">
        <v>5</v>
      </c>
      <c r="E915" s="11">
        <v>81</v>
      </c>
      <c r="F915" s="2" t="s">
        <v>56</v>
      </c>
      <c r="H915" s="1">
        <v>3.9E-2</v>
      </c>
      <c r="I915" s="4">
        <v>45412</v>
      </c>
      <c r="J915" s="1">
        <f t="shared" si="29"/>
        <v>3.9E-2</v>
      </c>
      <c r="K915" s="1" t="str">
        <f t="shared" si="30"/>
        <v/>
      </c>
      <c r="M915" s="3" t="s">
        <v>828</v>
      </c>
      <c r="N915">
        <v>53.701839999999997</v>
      </c>
      <c r="O915">
        <v>-1.89086</v>
      </c>
      <c r="P915">
        <v>-1.8914500000000001</v>
      </c>
      <c r="Q915">
        <v>53.701410000000003</v>
      </c>
      <c r="R915">
        <v>407302</v>
      </c>
      <c r="S915">
        <v>422828</v>
      </c>
      <c r="T915">
        <v>407263</v>
      </c>
      <c r="U915">
        <v>422965</v>
      </c>
      <c r="V915">
        <v>53.704149999999998</v>
      </c>
      <c r="W915">
        <v>53.703090000000003</v>
      </c>
      <c r="X915">
        <v>-2.08487</v>
      </c>
      <c r="Y915">
        <v>-2.0880800000000002</v>
      </c>
      <c r="AB915" t="s">
        <v>49</v>
      </c>
    </row>
    <row r="916" spans="1:28" x14ac:dyDescent="0.3">
      <c r="A916">
        <v>5525</v>
      </c>
      <c r="B916" t="s">
        <v>170</v>
      </c>
      <c r="C916" s="3">
        <v>5</v>
      </c>
      <c r="E916" s="11">
        <v>81</v>
      </c>
      <c r="F916" s="2" t="s">
        <v>164</v>
      </c>
      <c r="H916" s="1">
        <v>4.4999999999999998E-2</v>
      </c>
      <c r="I916" s="4">
        <v>45412</v>
      </c>
      <c r="J916" s="1">
        <f t="shared" si="29"/>
        <v>4.4999999999999998E-2</v>
      </c>
      <c r="K916" s="1" t="str">
        <f t="shared" si="30"/>
        <v/>
      </c>
      <c r="M916" s="3" t="s">
        <v>829</v>
      </c>
      <c r="N916">
        <v>53.701419999999999</v>
      </c>
      <c r="O916">
        <v>-1.8914599999999999</v>
      </c>
      <c r="P916">
        <v>-1.89177</v>
      </c>
      <c r="Q916">
        <v>53.70093</v>
      </c>
      <c r="R916">
        <v>407262</v>
      </c>
      <c r="S916">
        <v>422781</v>
      </c>
      <c r="T916">
        <v>407242</v>
      </c>
      <c r="U916">
        <v>422676</v>
      </c>
      <c r="V916">
        <v>53.703090000000003</v>
      </c>
      <c r="W916">
        <v>53.700490000000002</v>
      </c>
      <c r="X916">
        <v>-2.0880899999999998</v>
      </c>
      <c r="Y916">
        <v>-2.0945</v>
      </c>
      <c r="AB916" t="s">
        <v>49</v>
      </c>
    </row>
    <row r="917" spans="1:28" x14ac:dyDescent="0.3">
      <c r="A917">
        <v>5526</v>
      </c>
      <c r="B917" t="s">
        <v>170</v>
      </c>
      <c r="C917" s="3">
        <v>5</v>
      </c>
      <c r="E917" s="11">
        <v>81</v>
      </c>
      <c r="F917" s="2" t="s">
        <v>217</v>
      </c>
      <c r="H917" s="1">
        <v>0.04</v>
      </c>
      <c r="I917" s="4">
        <v>45412</v>
      </c>
      <c r="J917" s="1">
        <f t="shared" si="29"/>
        <v>0.04</v>
      </c>
      <c r="K917" s="1" t="str">
        <f t="shared" si="30"/>
        <v/>
      </c>
      <c r="M917" s="3" t="s">
        <v>830</v>
      </c>
      <c r="N917">
        <v>53.70093</v>
      </c>
      <c r="O917">
        <v>-1.8917900000000001</v>
      </c>
      <c r="P917">
        <v>-1.8927400000000001</v>
      </c>
      <c r="Q917">
        <v>53.700890000000001</v>
      </c>
      <c r="R917">
        <v>407241</v>
      </c>
      <c r="S917">
        <v>422727</v>
      </c>
      <c r="T917">
        <v>407178</v>
      </c>
      <c r="U917">
        <v>421747</v>
      </c>
      <c r="V917">
        <v>53.700479999999999</v>
      </c>
      <c r="W917">
        <v>53.692140000000002</v>
      </c>
      <c r="X917">
        <v>-2.0925099999999999</v>
      </c>
      <c r="Y917">
        <v>-2.0946400000000001</v>
      </c>
      <c r="AB917" t="s">
        <v>49</v>
      </c>
    </row>
    <row r="918" spans="1:28" x14ac:dyDescent="0.3">
      <c r="A918">
        <v>5527</v>
      </c>
      <c r="B918" t="s">
        <v>170</v>
      </c>
      <c r="C918" s="3">
        <v>5</v>
      </c>
      <c r="E918" s="11">
        <v>81</v>
      </c>
      <c r="F918" s="2" t="s">
        <v>222</v>
      </c>
      <c r="H918" s="1">
        <v>5.6000000000000001E-2</v>
      </c>
      <c r="I918" s="4">
        <v>45412</v>
      </c>
      <c r="J918" s="1">
        <f t="shared" si="29"/>
        <v>5.6000000000000001E-2</v>
      </c>
      <c r="K918" s="1" t="str">
        <f t="shared" si="30"/>
        <v/>
      </c>
      <c r="M918" s="3" t="s">
        <v>831</v>
      </c>
      <c r="N918">
        <v>53.700870000000002</v>
      </c>
      <c r="O918">
        <v>-1.89273</v>
      </c>
      <c r="P918">
        <v>-1.8939900000000001</v>
      </c>
      <c r="Q918">
        <v>53.700899999999997</v>
      </c>
      <c r="R918">
        <v>407179</v>
      </c>
      <c r="S918">
        <v>422720</v>
      </c>
      <c r="T918">
        <v>407095</v>
      </c>
      <c r="U918">
        <v>426391</v>
      </c>
      <c r="V918">
        <v>53.733939999999997</v>
      </c>
      <c r="W918">
        <v>53.733899999999998</v>
      </c>
      <c r="X918">
        <v>-2.0495899999999998</v>
      </c>
      <c r="Y918">
        <v>-2.0501499999999999</v>
      </c>
      <c r="AB918" t="s">
        <v>49</v>
      </c>
    </row>
    <row r="919" spans="1:28" x14ac:dyDescent="0.3">
      <c r="A919">
        <v>5531</v>
      </c>
      <c r="B919" t="s">
        <v>614</v>
      </c>
      <c r="C919" s="3">
        <v>6</v>
      </c>
      <c r="E919" s="2">
        <v>117</v>
      </c>
      <c r="F919" s="2" t="s">
        <v>61</v>
      </c>
      <c r="H919" s="1">
        <v>3.2000000000000001E-2</v>
      </c>
      <c r="J919" s="1" t="str">
        <f t="shared" si="29"/>
        <v/>
      </c>
      <c r="K919" s="1">
        <f t="shared" si="30"/>
        <v>3.2000000000000001E-2</v>
      </c>
      <c r="M919" s="3" t="s">
        <v>262</v>
      </c>
      <c r="N919">
        <v>53.694049999999997</v>
      </c>
      <c r="O919">
        <v>-2.1155599999999999</v>
      </c>
      <c r="P919">
        <v>-2.11632</v>
      </c>
      <c r="Q919">
        <v>53.694099999999999</v>
      </c>
      <c r="R919">
        <v>392466</v>
      </c>
      <c r="S919">
        <v>421962</v>
      </c>
      <c r="T919">
        <v>392416</v>
      </c>
      <c r="U919">
        <v>426398</v>
      </c>
      <c r="V919">
        <v>53.733969999999999</v>
      </c>
      <c r="W919">
        <v>53.733899999999998</v>
      </c>
      <c r="X919">
        <v>-2.0499700000000001</v>
      </c>
      <c r="Y919">
        <v>-2.0501499999999999</v>
      </c>
      <c r="AB919" t="s">
        <v>49</v>
      </c>
    </row>
    <row r="920" spans="1:28" x14ac:dyDescent="0.3">
      <c r="A920">
        <v>5532</v>
      </c>
      <c r="B920" t="s">
        <v>614</v>
      </c>
      <c r="C920" s="3">
        <v>6</v>
      </c>
      <c r="E920" s="2">
        <v>117</v>
      </c>
      <c r="F920" s="2" t="s">
        <v>53</v>
      </c>
      <c r="H920" s="1">
        <v>0.115</v>
      </c>
      <c r="J920" s="1" t="str">
        <f t="shared" si="29"/>
        <v/>
      </c>
      <c r="K920" s="1">
        <f t="shared" si="30"/>
        <v>0.115</v>
      </c>
      <c r="M920" s="3" t="s">
        <v>263</v>
      </c>
      <c r="N920">
        <v>53.694090000000003</v>
      </c>
      <c r="O920">
        <v>-2.11632</v>
      </c>
      <c r="P920">
        <v>-2.1190500000000001</v>
      </c>
      <c r="Q920">
        <v>53.69415</v>
      </c>
      <c r="R920">
        <v>392416</v>
      </c>
      <c r="S920">
        <v>421967</v>
      </c>
      <c r="T920">
        <v>392236</v>
      </c>
      <c r="U920">
        <v>426456</v>
      </c>
      <c r="V920">
        <v>53.734490000000001</v>
      </c>
      <c r="W920">
        <v>53.733969999999999</v>
      </c>
      <c r="X920">
        <v>-2.0488599999999999</v>
      </c>
      <c r="Y920">
        <v>-2.0499800000000001</v>
      </c>
      <c r="AB920" t="s">
        <v>49</v>
      </c>
    </row>
    <row r="921" spans="1:28" x14ac:dyDescent="0.3">
      <c r="A921">
        <v>5533</v>
      </c>
      <c r="B921" t="s">
        <v>614</v>
      </c>
      <c r="C921" s="3">
        <v>6</v>
      </c>
      <c r="E921" s="2">
        <v>117</v>
      </c>
      <c r="F921" s="2" t="s">
        <v>47</v>
      </c>
      <c r="H921" s="1">
        <v>0.16200000000000001</v>
      </c>
      <c r="J921" s="1" t="str">
        <f t="shared" si="29"/>
        <v/>
      </c>
      <c r="K921" s="1">
        <f t="shared" si="30"/>
        <v>0.16200000000000001</v>
      </c>
      <c r="M921" s="3" t="s">
        <v>832</v>
      </c>
      <c r="N921">
        <v>53.69415</v>
      </c>
      <c r="O921">
        <v>-2.1190699999999998</v>
      </c>
      <c r="P921">
        <v>-2.1227499999999999</v>
      </c>
      <c r="Q921">
        <v>53.693429999999999</v>
      </c>
      <c r="R921">
        <v>392234</v>
      </c>
      <c r="S921">
        <v>421974</v>
      </c>
      <c r="T921">
        <v>391991</v>
      </c>
      <c r="U921">
        <v>426509</v>
      </c>
      <c r="V921">
        <v>53.734960000000001</v>
      </c>
      <c r="W921">
        <v>53.734490000000001</v>
      </c>
      <c r="X921">
        <v>-2.0481400000000001</v>
      </c>
      <c r="Y921">
        <v>-2.0488499999999998</v>
      </c>
      <c r="AB921" t="s">
        <v>49</v>
      </c>
    </row>
    <row r="922" spans="1:28" x14ac:dyDescent="0.3">
      <c r="A922">
        <v>5534</v>
      </c>
      <c r="B922" t="s">
        <v>614</v>
      </c>
      <c r="C922" s="3">
        <v>6</v>
      </c>
      <c r="E922" s="2">
        <v>117</v>
      </c>
      <c r="F922" s="2" t="s">
        <v>50</v>
      </c>
      <c r="H922" s="1">
        <v>0.14099999999999999</v>
      </c>
      <c r="J922" s="1" t="str">
        <f t="shared" si="29"/>
        <v/>
      </c>
      <c r="K922" s="1">
        <f t="shared" si="30"/>
        <v>0.14099999999999999</v>
      </c>
      <c r="M922" s="3" t="s">
        <v>833</v>
      </c>
      <c r="N922">
        <v>53.693429999999999</v>
      </c>
      <c r="O922">
        <v>-2.12277</v>
      </c>
      <c r="P922">
        <v>-2.1259399999999999</v>
      </c>
      <c r="Q922">
        <v>53.694009999999999</v>
      </c>
      <c r="R922">
        <v>391990</v>
      </c>
      <c r="S922">
        <v>421894</v>
      </c>
      <c r="T922">
        <v>391781</v>
      </c>
      <c r="U922">
        <v>426527</v>
      </c>
      <c r="V922">
        <v>53.735129999999998</v>
      </c>
      <c r="W922">
        <v>53.734960000000001</v>
      </c>
      <c r="X922">
        <v>-2.0478200000000002</v>
      </c>
      <c r="Y922">
        <v>-2.04813</v>
      </c>
      <c r="AB922" t="s">
        <v>49</v>
      </c>
    </row>
    <row r="923" spans="1:28" x14ac:dyDescent="0.3">
      <c r="A923">
        <v>5538</v>
      </c>
      <c r="B923" t="s">
        <v>614</v>
      </c>
      <c r="C923" s="3">
        <v>6</v>
      </c>
      <c r="E923" s="2">
        <v>194</v>
      </c>
      <c r="F923" s="2" t="s">
        <v>61</v>
      </c>
      <c r="H923" s="1">
        <v>4.1000000000000002E-2</v>
      </c>
      <c r="J923" s="1" t="str">
        <f t="shared" si="29"/>
        <v/>
      </c>
      <c r="K923" s="1">
        <f t="shared" si="30"/>
        <v>4.1000000000000002E-2</v>
      </c>
      <c r="M923" s="3" t="s">
        <v>834</v>
      </c>
      <c r="N923">
        <v>53.704920000000001</v>
      </c>
      <c r="O923">
        <v>-2.08331</v>
      </c>
      <c r="P923">
        <v>-2.0840999999999998</v>
      </c>
      <c r="Q923">
        <v>53.704549999999998</v>
      </c>
      <c r="R923">
        <v>394597</v>
      </c>
      <c r="S923">
        <v>423168</v>
      </c>
      <c r="T923">
        <v>394545</v>
      </c>
      <c r="U923">
        <v>426586</v>
      </c>
      <c r="V923">
        <v>53.735660000000003</v>
      </c>
      <c r="W923">
        <v>53.735129999999998</v>
      </c>
      <c r="X923">
        <v>-2.0475400000000001</v>
      </c>
      <c r="Y923">
        <v>-2.0478700000000001</v>
      </c>
      <c r="AB923" t="s">
        <v>49</v>
      </c>
    </row>
    <row r="924" spans="1:28" x14ac:dyDescent="0.3">
      <c r="A924">
        <v>5539</v>
      </c>
      <c r="B924" t="s">
        <v>614</v>
      </c>
      <c r="C924" s="3">
        <v>6</v>
      </c>
      <c r="E924" s="2">
        <v>194</v>
      </c>
      <c r="F924" s="2" t="s">
        <v>53</v>
      </c>
      <c r="H924" s="1">
        <v>7.0000000000000001E-3</v>
      </c>
      <c r="J924" s="1" t="str">
        <f t="shared" si="29"/>
        <v/>
      </c>
      <c r="K924" s="1">
        <f t="shared" si="30"/>
        <v>7.0000000000000001E-3</v>
      </c>
      <c r="M924" s="3" t="s">
        <v>835</v>
      </c>
      <c r="N924">
        <v>53.704549999999998</v>
      </c>
      <c r="O924">
        <v>-2.0840999999999998</v>
      </c>
      <c r="P924">
        <v>-2.0842200000000002</v>
      </c>
      <c r="Q924">
        <v>53.704479999999997</v>
      </c>
      <c r="R924">
        <v>394545</v>
      </c>
      <c r="S924">
        <v>423127</v>
      </c>
      <c r="T924">
        <v>394537</v>
      </c>
      <c r="U924">
        <v>428639</v>
      </c>
      <c r="V924">
        <v>53.754080000000002</v>
      </c>
      <c r="W924">
        <v>53.74935</v>
      </c>
      <c r="X924">
        <v>-2.0850599999999999</v>
      </c>
      <c r="Y924">
        <v>-2.0942099999999999</v>
      </c>
      <c r="AB924" t="s">
        <v>49</v>
      </c>
    </row>
    <row r="925" spans="1:28" x14ac:dyDescent="0.3">
      <c r="A925">
        <v>5540</v>
      </c>
      <c r="B925" t="s">
        <v>614</v>
      </c>
      <c r="C925" s="3">
        <v>6</v>
      </c>
      <c r="E925" s="2">
        <v>194</v>
      </c>
      <c r="F925" s="2" t="s">
        <v>47</v>
      </c>
      <c r="H925" s="1">
        <v>3.5000000000000003E-2</v>
      </c>
      <c r="J925" s="1" t="str">
        <f t="shared" si="29"/>
        <v/>
      </c>
      <c r="K925" s="1">
        <f t="shared" si="30"/>
        <v>3.5000000000000003E-2</v>
      </c>
      <c r="M925" s="3" t="s">
        <v>836</v>
      </c>
      <c r="N925">
        <v>53.704479999999997</v>
      </c>
      <c r="O925">
        <v>-2.0842299999999998</v>
      </c>
      <c r="P925">
        <v>-2.08487</v>
      </c>
      <c r="Q925">
        <v>53.704160000000002</v>
      </c>
      <c r="R925">
        <v>394536</v>
      </c>
      <c r="S925">
        <v>423120</v>
      </c>
      <c r="T925">
        <v>394494</v>
      </c>
      <c r="U925">
        <v>424913</v>
      </c>
      <c r="V925">
        <v>53.720610000000001</v>
      </c>
      <c r="W925">
        <v>53.719720000000002</v>
      </c>
      <c r="X925">
        <v>-2.0661</v>
      </c>
      <c r="Y925">
        <v>-2.0663299999999998</v>
      </c>
      <c r="AB925" t="s">
        <v>49</v>
      </c>
    </row>
    <row r="926" spans="1:28" x14ac:dyDescent="0.3">
      <c r="A926">
        <v>5541</v>
      </c>
      <c r="B926" t="s">
        <v>614</v>
      </c>
      <c r="C926" s="3">
        <v>6</v>
      </c>
      <c r="E926" s="2">
        <v>194</v>
      </c>
      <c r="F926" s="2" t="s">
        <v>50</v>
      </c>
      <c r="H926" s="1">
        <v>0.15</v>
      </c>
      <c r="J926" s="1" t="str">
        <f t="shared" si="29"/>
        <v/>
      </c>
      <c r="K926" s="1">
        <f t="shared" si="30"/>
        <v>0.15</v>
      </c>
      <c r="M926" s="3" t="s">
        <v>837</v>
      </c>
      <c r="N926">
        <v>53.704149999999998</v>
      </c>
      <c r="O926">
        <v>-2.08487</v>
      </c>
      <c r="P926">
        <v>-2.0880800000000002</v>
      </c>
      <c r="Q926">
        <v>53.703090000000003</v>
      </c>
      <c r="R926">
        <v>394494</v>
      </c>
      <c r="S926">
        <v>423083</v>
      </c>
      <c r="T926">
        <v>394282</v>
      </c>
      <c r="U926">
        <v>426229</v>
      </c>
      <c r="V926">
        <v>53.732729999999997</v>
      </c>
      <c r="W926">
        <v>53.732439999999997</v>
      </c>
      <c r="X926">
        <v>-2.0616099999999999</v>
      </c>
      <c r="Y926">
        <v>-2.0619499999999999</v>
      </c>
      <c r="AB926" t="s">
        <v>49</v>
      </c>
    </row>
    <row r="927" spans="1:28" x14ac:dyDescent="0.3">
      <c r="A927">
        <v>5542</v>
      </c>
      <c r="B927" t="s">
        <v>614</v>
      </c>
      <c r="C927" s="3">
        <v>6</v>
      </c>
      <c r="E927" s="2">
        <v>194</v>
      </c>
      <c r="F927" s="2" t="s">
        <v>54</v>
      </c>
      <c r="H927" s="1">
        <v>0.33700000000000002</v>
      </c>
      <c r="J927" s="1" t="str">
        <f t="shared" si="29"/>
        <v/>
      </c>
      <c r="K927" s="1">
        <f t="shared" si="30"/>
        <v>0.33700000000000002</v>
      </c>
      <c r="M927" s="3" t="s">
        <v>838</v>
      </c>
      <c r="N927">
        <v>53.703090000000003</v>
      </c>
      <c r="O927">
        <v>-2.0880899999999998</v>
      </c>
      <c r="P927">
        <v>-2.0945</v>
      </c>
      <c r="Q927">
        <v>53.700490000000002</v>
      </c>
      <c r="R927">
        <v>394281</v>
      </c>
      <c r="S927">
        <v>422965</v>
      </c>
      <c r="T927">
        <v>393858</v>
      </c>
      <c r="U927">
        <v>422323</v>
      </c>
      <c r="V927">
        <v>53.697290000000002</v>
      </c>
      <c r="W927">
        <v>53.697069999999997</v>
      </c>
      <c r="X927">
        <v>-1.8809800000000001</v>
      </c>
      <c r="Y927">
        <v>-1.88154</v>
      </c>
      <c r="AB927" t="s">
        <v>49</v>
      </c>
    </row>
    <row r="928" spans="1:28" x14ac:dyDescent="0.3">
      <c r="A928">
        <v>5543</v>
      </c>
      <c r="B928" t="s">
        <v>614</v>
      </c>
      <c r="C928" s="3">
        <v>6</v>
      </c>
      <c r="E928" s="2">
        <v>194</v>
      </c>
      <c r="F928" s="2" t="s">
        <v>56</v>
      </c>
      <c r="H928" s="1">
        <v>0.59899999999999998</v>
      </c>
      <c r="J928" s="1" t="str">
        <f t="shared" si="29"/>
        <v/>
      </c>
      <c r="K928" s="1">
        <f t="shared" si="30"/>
        <v>0.59899999999999998</v>
      </c>
      <c r="M928" s="3" t="s">
        <v>839</v>
      </c>
      <c r="N928">
        <v>53.700479999999999</v>
      </c>
      <c r="O928">
        <v>-2.0945100000000001</v>
      </c>
      <c r="P928">
        <v>-2.0932200000000001</v>
      </c>
      <c r="Q928">
        <v>53.692140000000002</v>
      </c>
      <c r="R928">
        <v>393857</v>
      </c>
      <c r="S928">
        <v>422675</v>
      </c>
      <c r="T928">
        <v>393941</v>
      </c>
      <c r="U928">
        <v>421751</v>
      </c>
      <c r="V928">
        <v>53.694499999999998</v>
      </c>
      <c r="W928">
        <v>53.692149999999998</v>
      </c>
      <c r="X928">
        <v>-1.87737</v>
      </c>
      <c r="Y928">
        <v>-1.87767</v>
      </c>
      <c r="AB928" t="s">
        <v>49</v>
      </c>
    </row>
    <row r="929" spans="1:28" x14ac:dyDescent="0.3">
      <c r="A929">
        <v>5557</v>
      </c>
      <c r="B929" t="s">
        <v>443</v>
      </c>
      <c r="C929" s="3">
        <v>2</v>
      </c>
      <c r="E929" s="2">
        <v>77</v>
      </c>
      <c r="F929" s="2" t="s">
        <v>61</v>
      </c>
      <c r="H929" s="1">
        <v>2.4E-2</v>
      </c>
      <c r="J929" s="1" t="str">
        <f t="shared" si="29"/>
        <v/>
      </c>
      <c r="K929" s="1">
        <f t="shared" si="30"/>
        <v>2.4E-2</v>
      </c>
      <c r="M929" s="3" t="s">
        <v>305</v>
      </c>
      <c r="N929">
        <v>53.733939999999997</v>
      </c>
      <c r="O929">
        <v>-2.0495899999999998</v>
      </c>
      <c r="P929">
        <v>-2.0501499999999999</v>
      </c>
      <c r="Q929">
        <v>53.733899999999998</v>
      </c>
      <c r="R929">
        <v>396825</v>
      </c>
      <c r="S929">
        <v>426395</v>
      </c>
      <c r="T929">
        <v>396788</v>
      </c>
      <c r="U929">
        <v>425351</v>
      </c>
      <c r="V929">
        <v>53.725340000000003</v>
      </c>
      <c r="W929">
        <v>53.724550000000001</v>
      </c>
      <c r="X929">
        <v>-1.93205</v>
      </c>
      <c r="Y929">
        <v>-1.9329099999999999</v>
      </c>
      <c r="AB929" t="s">
        <v>49</v>
      </c>
    </row>
    <row r="930" spans="1:28" x14ac:dyDescent="0.3">
      <c r="A930">
        <v>5558</v>
      </c>
      <c r="B930" t="s">
        <v>443</v>
      </c>
      <c r="C930" s="3">
        <v>2</v>
      </c>
      <c r="E930" s="2">
        <v>77</v>
      </c>
      <c r="F930" s="2" t="s">
        <v>53</v>
      </c>
      <c r="H930" s="1">
        <v>8.9999999999999993E-3</v>
      </c>
      <c r="J930" s="1" t="str">
        <f t="shared" si="29"/>
        <v/>
      </c>
      <c r="K930" s="1">
        <f t="shared" si="30"/>
        <v>8.9999999999999993E-3</v>
      </c>
      <c r="M930" s="3" t="s">
        <v>840</v>
      </c>
      <c r="N930">
        <v>53.733899999999998</v>
      </c>
      <c r="O930">
        <v>-2.0501499999999999</v>
      </c>
      <c r="P930">
        <v>-2.0499700000000001</v>
      </c>
      <c r="Q930">
        <v>53.733969999999999</v>
      </c>
      <c r="R930">
        <v>396788</v>
      </c>
      <c r="S930">
        <v>426391</v>
      </c>
      <c r="T930">
        <v>396800</v>
      </c>
      <c r="U930">
        <v>425495</v>
      </c>
      <c r="V930">
        <v>53.725839999999998</v>
      </c>
      <c r="W930">
        <v>53.72531</v>
      </c>
      <c r="X930">
        <v>-1.92987</v>
      </c>
      <c r="Y930">
        <v>-1.93207</v>
      </c>
      <c r="AB930" t="s">
        <v>49</v>
      </c>
    </row>
    <row r="931" spans="1:28" x14ac:dyDescent="0.3">
      <c r="A931">
        <v>5559</v>
      </c>
      <c r="B931" t="s">
        <v>443</v>
      </c>
      <c r="C931" s="3">
        <v>2</v>
      </c>
      <c r="E931" s="2">
        <v>77</v>
      </c>
      <c r="F931" s="2" t="s">
        <v>47</v>
      </c>
      <c r="H931" s="1">
        <v>6.0999999999999999E-2</v>
      </c>
      <c r="J931" s="1" t="str">
        <f t="shared" si="29"/>
        <v/>
      </c>
      <c r="K931" s="1">
        <f t="shared" si="30"/>
        <v>6.0999999999999999E-2</v>
      </c>
      <c r="M931" s="3" t="s">
        <v>479</v>
      </c>
      <c r="N931">
        <v>53.733969999999999</v>
      </c>
      <c r="O931">
        <v>-2.0499800000000001</v>
      </c>
      <c r="P931">
        <v>-2.0488599999999999</v>
      </c>
      <c r="Q931">
        <v>53.734490000000001</v>
      </c>
      <c r="R931">
        <v>396799</v>
      </c>
      <c r="S931">
        <v>426398</v>
      </c>
      <c r="T931">
        <v>396873</v>
      </c>
      <c r="U931">
        <v>431224</v>
      </c>
      <c r="V931">
        <v>53.778179999999999</v>
      </c>
      <c r="W931">
        <v>53.777349999999998</v>
      </c>
      <c r="X931">
        <v>-2.0165299999999999</v>
      </c>
      <c r="Y931">
        <v>-2.0182099999999998</v>
      </c>
      <c r="AB931" t="s">
        <v>49</v>
      </c>
    </row>
    <row r="932" spans="1:28" x14ac:dyDescent="0.3">
      <c r="A932">
        <v>5560</v>
      </c>
      <c r="B932" t="s">
        <v>443</v>
      </c>
      <c r="C932" s="3">
        <v>2</v>
      </c>
      <c r="E932" s="2">
        <v>77</v>
      </c>
      <c r="F932" s="2" t="s">
        <v>50</v>
      </c>
      <c r="H932" s="1">
        <v>4.2999999999999997E-2</v>
      </c>
      <c r="J932" s="1" t="str">
        <f t="shared" si="29"/>
        <v/>
      </c>
      <c r="K932" s="1">
        <f t="shared" si="30"/>
        <v>4.2999999999999997E-2</v>
      </c>
      <c r="M932" s="3" t="s">
        <v>841</v>
      </c>
      <c r="N932">
        <v>53.734490000000001</v>
      </c>
      <c r="O932">
        <v>-2.0488499999999998</v>
      </c>
      <c r="P932">
        <v>-2.0481400000000001</v>
      </c>
      <c r="Q932">
        <v>53.734960000000001</v>
      </c>
      <c r="R932">
        <v>396874</v>
      </c>
      <c r="S932">
        <v>426456</v>
      </c>
      <c r="T932">
        <v>396921</v>
      </c>
      <c r="U932">
        <v>430826</v>
      </c>
      <c r="V932">
        <v>53.777349999999998</v>
      </c>
      <c r="W932">
        <v>53.773769999999999</v>
      </c>
      <c r="X932">
        <v>-2.0182199999999999</v>
      </c>
      <c r="Y932">
        <v>-2.02047</v>
      </c>
      <c r="AB932" t="s">
        <v>49</v>
      </c>
    </row>
    <row r="933" spans="1:28" x14ac:dyDescent="0.3">
      <c r="A933">
        <v>5561</v>
      </c>
      <c r="B933" t="s">
        <v>443</v>
      </c>
      <c r="C933" s="3">
        <v>2</v>
      </c>
      <c r="E933" s="2">
        <v>77</v>
      </c>
      <c r="F933" s="2" t="s">
        <v>54</v>
      </c>
      <c r="H933" s="1">
        <v>1.7999999999999999E-2</v>
      </c>
      <c r="J933" s="1" t="str">
        <f t="shared" si="29"/>
        <v/>
      </c>
      <c r="K933" s="1">
        <f t="shared" si="30"/>
        <v>1.7999999999999999E-2</v>
      </c>
      <c r="M933" s="3" t="s">
        <v>842</v>
      </c>
      <c r="N933">
        <v>53.734960000000001</v>
      </c>
      <c r="O933">
        <v>-2.04813</v>
      </c>
      <c r="P933">
        <v>-2.0478200000000002</v>
      </c>
      <c r="Q933">
        <v>53.735129999999998</v>
      </c>
      <c r="R933">
        <v>396922</v>
      </c>
      <c r="S933">
        <v>426508</v>
      </c>
      <c r="T933">
        <v>396942</v>
      </c>
      <c r="U933">
        <v>430494</v>
      </c>
      <c r="V933">
        <v>53.771970000000003</v>
      </c>
      <c r="W933">
        <v>53.770789999999998</v>
      </c>
      <c r="X933">
        <v>-2.0217200000000002</v>
      </c>
      <c r="Y933">
        <v>-2.0222099999999998</v>
      </c>
      <c r="AB933" t="s">
        <v>49</v>
      </c>
    </row>
    <row r="934" spans="1:28" x14ac:dyDescent="0.3">
      <c r="A934">
        <v>5562</v>
      </c>
      <c r="B934" t="s">
        <v>443</v>
      </c>
      <c r="C934" s="3">
        <v>2</v>
      </c>
      <c r="E934" s="2">
        <v>77</v>
      </c>
      <c r="F934" s="2" t="s">
        <v>56</v>
      </c>
      <c r="H934" s="1">
        <v>4.2000000000000003E-2</v>
      </c>
      <c r="J934" s="1" t="str">
        <f t="shared" ref="J934:J983" si="31">IF(NOT(ISBLANK(I934)), (H934), "")</f>
        <v/>
      </c>
      <c r="K934" s="1">
        <f t="shared" ref="K934:K983" si="32">IF((ISBLANK(I934)), (H934), "")</f>
        <v>4.2000000000000003E-2</v>
      </c>
      <c r="M934" s="3" t="s">
        <v>843</v>
      </c>
      <c r="N934">
        <v>53.735129999999998</v>
      </c>
      <c r="O934">
        <v>-2.0478200000000002</v>
      </c>
      <c r="P934">
        <v>-2.0475400000000001</v>
      </c>
      <c r="Q934">
        <v>53.735660000000003</v>
      </c>
      <c r="R934">
        <v>396942</v>
      </c>
      <c r="S934">
        <v>426527</v>
      </c>
      <c r="T934">
        <v>396961</v>
      </c>
      <c r="U934">
        <v>429168</v>
      </c>
      <c r="V934">
        <v>53.758870000000002</v>
      </c>
      <c r="W934">
        <v>53.758679999999998</v>
      </c>
      <c r="X934">
        <v>-2.0160200000000001</v>
      </c>
      <c r="Y934">
        <v>-2.01702</v>
      </c>
      <c r="AB934" t="s">
        <v>49</v>
      </c>
    </row>
    <row r="935" spans="1:28" x14ac:dyDescent="0.3">
      <c r="A935">
        <v>5579</v>
      </c>
      <c r="B935" t="s">
        <v>443</v>
      </c>
      <c r="C935" s="3">
        <v>2</v>
      </c>
      <c r="E935" s="2" t="s">
        <v>47</v>
      </c>
      <c r="F935" s="2" t="s">
        <v>53</v>
      </c>
      <c r="H935" s="1">
        <v>0.498</v>
      </c>
      <c r="J935" s="1" t="str">
        <f t="shared" si="31"/>
        <v/>
      </c>
      <c r="K935" s="1">
        <f t="shared" si="32"/>
        <v>0.498</v>
      </c>
      <c r="M935" s="3" t="s">
        <v>341</v>
      </c>
      <c r="N935">
        <v>53.74935</v>
      </c>
      <c r="O935">
        <v>-2.0850599999999999</v>
      </c>
      <c r="P935">
        <v>-2.0942099999999999</v>
      </c>
      <c r="Q935">
        <v>53.754080000000002</v>
      </c>
      <c r="R935">
        <v>394487</v>
      </c>
      <c r="S935">
        <v>428112</v>
      </c>
      <c r="T935">
        <v>393885</v>
      </c>
      <c r="U935">
        <v>428906</v>
      </c>
      <c r="V935">
        <v>53.757159999999999</v>
      </c>
      <c r="W935">
        <v>53.756520000000002</v>
      </c>
      <c r="X935">
        <v>-2.0127899999999999</v>
      </c>
      <c r="Y935">
        <v>-2.0128900000000001</v>
      </c>
      <c r="AB935" t="s">
        <v>49</v>
      </c>
    </row>
    <row r="936" spans="1:28" x14ac:dyDescent="0.3">
      <c r="A936">
        <v>5581</v>
      </c>
      <c r="B936" t="s">
        <v>614</v>
      </c>
      <c r="C936" s="3">
        <v>6</v>
      </c>
      <c r="E936" s="2">
        <v>37</v>
      </c>
      <c r="F936" s="2" t="s">
        <v>214</v>
      </c>
      <c r="H936" s="1">
        <v>6.6000000000000003E-2</v>
      </c>
      <c r="J936" s="1" t="str">
        <f t="shared" si="31"/>
        <v/>
      </c>
      <c r="K936" s="1">
        <f t="shared" si="32"/>
        <v>6.6000000000000003E-2</v>
      </c>
      <c r="M936" s="3" t="s">
        <v>844</v>
      </c>
      <c r="N936">
        <v>53.719720000000002</v>
      </c>
      <c r="O936">
        <v>-2.0661100000000001</v>
      </c>
      <c r="P936">
        <v>-2.0663100000000001</v>
      </c>
      <c r="Q936">
        <v>53.720610000000001</v>
      </c>
      <c r="R936">
        <v>395734</v>
      </c>
      <c r="S936">
        <v>424814</v>
      </c>
      <c r="T936">
        <v>395721</v>
      </c>
      <c r="U936">
        <v>424364</v>
      </c>
      <c r="V936">
        <v>53.715690000000002</v>
      </c>
      <c r="W936">
        <v>53.711750000000002</v>
      </c>
      <c r="X936">
        <v>-1.97014</v>
      </c>
      <c r="Y936">
        <v>-1.9726699999999999</v>
      </c>
      <c r="AB936" t="s">
        <v>49</v>
      </c>
    </row>
    <row r="937" spans="1:28" x14ac:dyDescent="0.3">
      <c r="A937">
        <v>5582</v>
      </c>
      <c r="B937" t="s">
        <v>614</v>
      </c>
      <c r="C937" s="3">
        <v>6</v>
      </c>
      <c r="E937" s="2" t="s">
        <v>222</v>
      </c>
      <c r="F937" s="2" t="s">
        <v>214</v>
      </c>
      <c r="H937" s="1">
        <v>2.4E-2</v>
      </c>
      <c r="J937" s="1" t="str">
        <f t="shared" si="31"/>
        <v/>
      </c>
      <c r="K937" s="1">
        <f t="shared" si="32"/>
        <v>2.4E-2</v>
      </c>
      <c r="M937" s="3" t="s">
        <v>845</v>
      </c>
      <c r="N937">
        <v>53.732729999999997</v>
      </c>
      <c r="O937">
        <v>-2.0619499999999999</v>
      </c>
      <c r="P937">
        <v>-2.0616099999999999</v>
      </c>
      <c r="Q937">
        <v>53.732439999999997</v>
      </c>
      <c r="R937">
        <v>396010</v>
      </c>
      <c r="S937">
        <v>426261</v>
      </c>
      <c r="T937">
        <v>396032</v>
      </c>
      <c r="U937">
        <v>425025</v>
      </c>
      <c r="V937">
        <v>53.721629999999998</v>
      </c>
      <c r="W937">
        <v>53.718989999999998</v>
      </c>
      <c r="X937">
        <v>-1.9738599999999999</v>
      </c>
      <c r="Y937">
        <v>-1.97888</v>
      </c>
      <c r="AB937" t="s">
        <v>49</v>
      </c>
    </row>
    <row r="938" spans="1:28" x14ac:dyDescent="0.3">
      <c r="A938">
        <v>5590</v>
      </c>
      <c r="B938" t="s">
        <v>146</v>
      </c>
      <c r="C938" s="3">
        <v>11</v>
      </c>
      <c r="E938" s="11">
        <v>4</v>
      </c>
      <c r="F938" s="2" t="s">
        <v>464</v>
      </c>
      <c r="H938" s="1">
        <v>0.03</v>
      </c>
      <c r="I938" s="4">
        <v>45412</v>
      </c>
      <c r="J938" s="1">
        <f t="shared" si="31"/>
        <v>0.03</v>
      </c>
      <c r="K938" s="1" t="str">
        <f t="shared" si="32"/>
        <v/>
      </c>
      <c r="M938" s="3" t="s">
        <v>846</v>
      </c>
      <c r="N938">
        <v>53.697069999999997</v>
      </c>
      <c r="O938">
        <v>-1.8809800000000001</v>
      </c>
      <c r="P938">
        <v>-1.88154</v>
      </c>
      <c r="Q938">
        <v>53.697290000000002</v>
      </c>
      <c r="R938">
        <v>407955</v>
      </c>
      <c r="S938">
        <v>422298</v>
      </c>
      <c r="T938">
        <v>407918</v>
      </c>
      <c r="U938">
        <v>431702</v>
      </c>
      <c r="V938">
        <v>53.785670000000003</v>
      </c>
      <c r="W938">
        <v>53.781619999999997</v>
      </c>
      <c r="X938">
        <v>-2.0563199999999999</v>
      </c>
      <c r="Y938">
        <v>-2.0686599999999999</v>
      </c>
      <c r="AB938" t="s">
        <v>49</v>
      </c>
    </row>
    <row r="939" spans="1:28" x14ac:dyDescent="0.3">
      <c r="A939">
        <v>5591</v>
      </c>
      <c r="B939" t="s">
        <v>146</v>
      </c>
      <c r="C939" s="3">
        <v>11</v>
      </c>
      <c r="E939" s="11">
        <v>4</v>
      </c>
      <c r="F939" s="2" t="s">
        <v>434</v>
      </c>
      <c r="H939" s="1">
        <v>0.16400000000000001</v>
      </c>
      <c r="I939" s="4">
        <v>45412</v>
      </c>
      <c r="J939" s="1">
        <f t="shared" si="31"/>
        <v>0.16400000000000001</v>
      </c>
      <c r="K939" s="1" t="str">
        <f t="shared" si="32"/>
        <v/>
      </c>
      <c r="M939" s="3" t="s">
        <v>847</v>
      </c>
      <c r="N939">
        <v>53.694499999999998</v>
      </c>
      <c r="O939">
        <v>-1.87741</v>
      </c>
      <c r="P939">
        <v>-1.87767</v>
      </c>
      <c r="Q939">
        <v>53.692149999999998</v>
      </c>
      <c r="R939">
        <v>408191</v>
      </c>
      <c r="S939">
        <v>422013</v>
      </c>
      <c r="T939">
        <v>408174</v>
      </c>
      <c r="U939">
        <v>431642</v>
      </c>
      <c r="V939">
        <v>53.781640000000003</v>
      </c>
      <c r="W939">
        <v>53.781100000000002</v>
      </c>
      <c r="X939">
        <v>-2.0536599999999998</v>
      </c>
      <c r="Y939">
        <v>-2.0563199999999999</v>
      </c>
      <c r="AB939" t="s">
        <v>49</v>
      </c>
    </row>
    <row r="940" spans="1:28" x14ac:dyDescent="0.3">
      <c r="A940">
        <v>5594</v>
      </c>
      <c r="B940" t="s">
        <v>146</v>
      </c>
      <c r="C940" s="3">
        <v>11</v>
      </c>
      <c r="E940" s="11">
        <v>98</v>
      </c>
      <c r="F940" s="2" t="s">
        <v>61</v>
      </c>
      <c r="H940" s="1">
        <v>7.4999999999999997E-2</v>
      </c>
      <c r="I940" s="4">
        <v>45436</v>
      </c>
      <c r="J940" s="1">
        <f t="shared" si="31"/>
        <v>7.4999999999999997E-2</v>
      </c>
      <c r="K940" s="1" t="str">
        <f t="shared" si="32"/>
        <v/>
      </c>
      <c r="M940" s="3" t="s">
        <v>800</v>
      </c>
      <c r="N940">
        <v>53.672820000000002</v>
      </c>
      <c r="O940">
        <v>-1.87822</v>
      </c>
      <c r="P940">
        <v>-1.8776299999999999</v>
      </c>
      <c r="Q940">
        <v>53.673580000000001</v>
      </c>
      <c r="R940">
        <v>408142</v>
      </c>
      <c r="S940">
        <v>419601</v>
      </c>
      <c r="T940">
        <v>408181</v>
      </c>
      <c r="U940">
        <v>427558</v>
      </c>
      <c r="V940">
        <v>53.74436</v>
      </c>
      <c r="W940">
        <v>53.741880000000002</v>
      </c>
      <c r="X940">
        <v>-2.1004299999999998</v>
      </c>
      <c r="Y940">
        <v>-2.10073</v>
      </c>
      <c r="AB940" t="s">
        <v>804</v>
      </c>
    </row>
    <row r="941" spans="1:28" x14ac:dyDescent="0.3">
      <c r="A941">
        <v>5595</v>
      </c>
      <c r="B941" t="s">
        <v>146</v>
      </c>
      <c r="C941" s="3">
        <v>11</v>
      </c>
      <c r="E941" s="11">
        <v>98</v>
      </c>
      <c r="F941" s="2" t="s">
        <v>47</v>
      </c>
      <c r="H941" s="1">
        <v>5.5E-2</v>
      </c>
      <c r="I941" s="4">
        <v>45436</v>
      </c>
      <c r="J941" s="1">
        <f t="shared" si="31"/>
        <v>5.5E-2</v>
      </c>
      <c r="K941" s="1" t="str">
        <f t="shared" si="32"/>
        <v/>
      </c>
      <c r="M941" s="3" t="s">
        <v>848</v>
      </c>
      <c r="N941">
        <v>53.674120000000002</v>
      </c>
      <c r="O941">
        <v>-1.8771500000000001</v>
      </c>
      <c r="P941">
        <v>-1.8770800000000001</v>
      </c>
      <c r="Q941">
        <v>53.67492</v>
      </c>
      <c r="R941">
        <v>408212</v>
      </c>
      <c r="S941">
        <v>419745</v>
      </c>
      <c r="T941">
        <v>408217</v>
      </c>
      <c r="U941">
        <v>424094</v>
      </c>
      <c r="V941">
        <v>53.713749999999997</v>
      </c>
      <c r="W941">
        <v>53.713149999999999</v>
      </c>
      <c r="X941">
        <v>-2.1662599999999999</v>
      </c>
      <c r="Y941">
        <v>-2.1665700000000001</v>
      </c>
      <c r="AB941" t="s">
        <v>804</v>
      </c>
    </row>
    <row r="942" spans="1:28" x14ac:dyDescent="0.3">
      <c r="A942">
        <v>5596</v>
      </c>
      <c r="B942" t="s">
        <v>146</v>
      </c>
      <c r="C942" s="3">
        <v>11</v>
      </c>
      <c r="E942" s="11">
        <v>98</v>
      </c>
      <c r="F942" s="2" t="s">
        <v>53</v>
      </c>
      <c r="H942" s="1">
        <v>4.4999999999999998E-2</v>
      </c>
      <c r="I942" s="4">
        <v>45436</v>
      </c>
      <c r="J942" s="1">
        <f t="shared" si="31"/>
        <v>4.4999999999999998E-2</v>
      </c>
      <c r="K942" s="1" t="str">
        <f t="shared" si="32"/>
        <v/>
      </c>
      <c r="M942" s="3" t="s">
        <v>849</v>
      </c>
      <c r="N942">
        <v>53.673580000000001</v>
      </c>
      <c r="O942">
        <v>-1.8776299999999999</v>
      </c>
      <c r="P942">
        <v>-1.8771599999999999</v>
      </c>
      <c r="Q942">
        <v>53.674109999999999</v>
      </c>
      <c r="R942">
        <v>408181</v>
      </c>
      <c r="S942">
        <v>419685</v>
      </c>
      <c r="T942">
        <v>408212</v>
      </c>
      <c r="U942">
        <v>425361</v>
      </c>
      <c r="V942">
        <v>53.724620000000002</v>
      </c>
      <c r="W942">
        <v>53.723979999999997</v>
      </c>
      <c r="X942">
        <v>-1.9101999999999999</v>
      </c>
      <c r="Y942">
        <v>-1.9105099999999999</v>
      </c>
      <c r="AB942" t="s">
        <v>804</v>
      </c>
    </row>
    <row r="943" spans="1:28" x14ac:dyDescent="0.3">
      <c r="A943">
        <v>5597</v>
      </c>
      <c r="B943" t="s">
        <v>170</v>
      </c>
      <c r="C943" s="3">
        <v>5</v>
      </c>
      <c r="E943" s="11">
        <v>151</v>
      </c>
      <c r="F943" s="2" t="s">
        <v>53</v>
      </c>
      <c r="H943" s="1">
        <v>6.6000000000000003E-2</v>
      </c>
      <c r="I943" s="4">
        <v>45448</v>
      </c>
      <c r="J943" s="1">
        <f t="shared" si="31"/>
        <v>6.6000000000000003E-2</v>
      </c>
      <c r="K943" s="1" t="str">
        <f t="shared" si="32"/>
        <v/>
      </c>
      <c r="M943" s="3" t="s">
        <v>850</v>
      </c>
      <c r="N943">
        <v>53.725340000000003</v>
      </c>
      <c r="O943">
        <v>-1.93205</v>
      </c>
      <c r="P943">
        <v>-1.9329099999999999</v>
      </c>
      <c r="Q943">
        <v>53.724550000000001</v>
      </c>
      <c r="R943">
        <v>404580</v>
      </c>
      <c r="S943">
        <v>425439</v>
      </c>
      <c r="T943">
        <v>404523</v>
      </c>
      <c r="U943">
        <v>426656</v>
      </c>
      <c r="V943">
        <v>53.737290000000002</v>
      </c>
      <c r="W943">
        <v>53.736280000000001</v>
      </c>
      <c r="X943">
        <v>-1.9375100000000001</v>
      </c>
      <c r="Y943">
        <v>-1.9378899999999999</v>
      </c>
      <c r="AB943" t="s">
        <v>49</v>
      </c>
    </row>
    <row r="944" spans="1:28" x14ac:dyDescent="0.3">
      <c r="A944">
        <v>5598</v>
      </c>
      <c r="B944" t="s">
        <v>170</v>
      </c>
      <c r="C944" s="3">
        <v>5</v>
      </c>
      <c r="E944" s="11">
        <v>151</v>
      </c>
      <c r="F944" s="2" t="s">
        <v>61</v>
      </c>
      <c r="H944" s="1">
        <v>9.9000000000000005E-2</v>
      </c>
      <c r="I944" s="4">
        <v>45448</v>
      </c>
      <c r="J944" s="1">
        <f t="shared" si="31"/>
        <v>9.9000000000000005E-2</v>
      </c>
      <c r="K944" s="1" t="str">
        <f t="shared" si="32"/>
        <v/>
      </c>
      <c r="M944" s="3" t="s">
        <v>851</v>
      </c>
      <c r="N944">
        <v>53.72531</v>
      </c>
      <c r="O944">
        <v>-1.93207</v>
      </c>
      <c r="P944">
        <v>-1.92987</v>
      </c>
      <c r="Q944">
        <v>53.725839999999998</v>
      </c>
      <c r="R944">
        <v>404579</v>
      </c>
      <c r="S944">
        <v>425436</v>
      </c>
      <c r="T944">
        <v>404724</v>
      </c>
      <c r="U944">
        <v>427117</v>
      </c>
      <c r="V944">
        <v>53.742249999999999</v>
      </c>
      <c r="W944">
        <v>53.74042</v>
      </c>
      <c r="X944">
        <v>-1.92289</v>
      </c>
      <c r="Y944">
        <v>-1.9251</v>
      </c>
      <c r="AB944" t="s">
        <v>49</v>
      </c>
    </row>
    <row r="945" spans="1:28" x14ac:dyDescent="0.3">
      <c r="A945">
        <v>5626</v>
      </c>
      <c r="B945" t="s">
        <v>45</v>
      </c>
      <c r="C945" s="3">
        <v>1</v>
      </c>
      <c r="E945" s="2" t="s">
        <v>464</v>
      </c>
      <c r="F945" s="2" t="s">
        <v>46</v>
      </c>
      <c r="H945" s="1">
        <v>8.8999999999999996E-2</v>
      </c>
      <c r="J945" s="1" t="str">
        <f t="shared" si="31"/>
        <v/>
      </c>
      <c r="K945" s="1">
        <f t="shared" si="32"/>
        <v>8.8999999999999996E-2</v>
      </c>
      <c r="M945" s="3" t="s">
        <v>852</v>
      </c>
      <c r="N945">
        <v>53.778179999999999</v>
      </c>
      <c r="O945">
        <v>-2.0165299999999999</v>
      </c>
      <c r="P945">
        <v>-2.0182099999999998</v>
      </c>
      <c r="Q945">
        <v>53.777349999999998</v>
      </c>
      <c r="R945">
        <v>399007</v>
      </c>
      <c r="S945">
        <v>431316</v>
      </c>
      <c r="T945">
        <v>398897</v>
      </c>
      <c r="U945">
        <v>427203</v>
      </c>
      <c r="V945">
        <v>53.741190000000003</v>
      </c>
      <c r="W945">
        <v>53.740459999999999</v>
      </c>
      <c r="X945">
        <v>-1.9250499999999999</v>
      </c>
      <c r="Y945">
        <v>-1.9251199999999999</v>
      </c>
      <c r="AB945" t="s">
        <v>49</v>
      </c>
    </row>
    <row r="946" spans="1:28" x14ac:dyDescent="0.3">
      <c r="A946">
        <v>5627</v>
      </c>
      <c r="B946" t="s">
        <v>45</v>
      </c>
      <c r="C946" s="3">
        <v>1</v>
      </c>
      <c r="E946" s="2" t="s">
        <v>192</v>
      </c>
      <c r="F946" s="2" t="s">
        <v>50</v>
      </c>
      <c r="H946" s="1">
        <v>0.26300000000000001</v>
      </c>
      <c r="J946" s="1" t="str">
        <f t="shared" si="31"/>
        <v/>
      </c>
      <c r="K946" s="1">
        <f t="shared" si="32"/>
        <v>0.26300000000000001</v>
      </c>
      <c r="M946" s="3" t="s">
        <v>656</v>
      </c>
      <c r="N946">
        <v>53.777349999999998</v>
      </c>
      <c r="O946">
        <v>-2.0182199999999999</v>
      </c>
      <c r="P946">
        <v>-2.02047</v>
      </c>
      <c r="Q946">
        <v>53.773769999999999</v>
      </c>
      <c r="R946">
        <v>398896</v>
      </c>
      <c r="S946">
        <v>431224</v>
      </c>
      <c r="T946">
        <v>398747</v>
      </c>
      <c r="U946">
        <v>432150</v>
      </c>
      <c r="V946">
        <v>53.78566</v>
      </c>
      <c r="W946">
        <v>53.785519999999998</v>
      </c>
      <c r="X946">
        <v>-2.06867</v>
      </c>
      <c r="Y946">
        <v>-2.0693700000000002</v>
      </c>
      <c r="AB946" t="s">
        <v>49</v>
      </c>
    </row>
    <row r="947" spans="1:28" x14ac:dyDescent="0.3">
      <c r="A947">
        <v>5628</v>
      </c>
      <c r="B947" t="s">
        <v>45</v>
      </c>
      <c r="C947" s="3">
        <v>1</v>
      </c>
      <c r="E947" s="2" t="s">
        <v>192</v>
      </c>
      <c r="F947" s="2" t="s">
        <v>56</v>
      </c>
      <c r="H947" s="1">
        <v>8.4000000000000005E-2</v>
      </c>
      <c r="J947" s="1" t="str">
        <f t="shared" si="31"/>
        <v/>
      </c>
      <c r="K947" s="1">
        <f t="shared" si="32"/>
        <v>8.4000000000000005E-2</v>
      </c>
      <c r="M947" s="3" t="s">
        <v>657</v>
      </c>
      <c r="N947">
        <v>53.771970000000003</v>
      </c>
      <c r="O947">
        <v>-2.0217200000000002</v>
      </c>
      <c r="P947">
        <v>-2.0222099999999998</v>
      </c>
      <c r="Q947">
        <v>53.770789999999998</v>
      </c>
      <c r="R947">
        <v>398665</v>
      </c>
      <c r="S947">
        <v>430625</v>
      </c>
      <c r="T947">
        <v>398633</v>
      </c>
      <c r="U947">
        <v>426446</v>
      </c>
      <c r="V947">
        <v>53.735529999999997</v>
      </c>
      <c r="W947">
        <v>53.734360000000002</v>
      </c>
      <c r="X947">
        <v>-1.8907400000000001</v>
      </c>
      <c r="Y947">
        <v>-1.89384</v>
      </c>
      <c r="AB947" t="s">
        <v>49</v>
      </c>
    </row>
    <row r="948" spans="1:28" x14ac:dyDescent="0.3">
      <c r="A948">
        <v>5629</v>
      </c>
      <c r="B948" t="s">
        <v>45</v>
      </c>
      <c r="C948" s="3">
        <v>1</v>
      </c>
      <c r="E948" s="2">
        <v>46</v>
      </c>
      <c r="F948" s="2" t="s">
        <v>46</v>
      </c>
      <c r="H948" s="1">
        <v>4.4999999999999998E-2</v>
      </c>
      <c r="J948" s="1" t="str">
        <f t="shared" si="31"/>
        <v/>
      </c>
      <c r="K948" s="1">
        <f t="shared" si="32"/>
        <v>4.4999999999999998E-2</v>
      </c>
      <c r="M948" s="3" t="s">
        <v>853</v>
      </c>
      <c r="N948">
        <v>53.758679999999998</v>
      </c>
      <c r="O948">
        <v>-2.01702</v>
      </c>
      <c r="P948">
        <v>-2.0160200000000001</v>
      </c>
      <c r="Q948">
        <v>53.758870000000002</v>
      </c>
      <c r="R948">
        <v>398974</v>
      </c>
      <c r="S948">
        <v>429147</v>
      </c>
      <c r="T948">
        <v>399040</v>
      </c>
      <c r="U948">
        <v>426380</v>
      </c>
      <c r="V948">
        <v>53.734360000000002</v>
      </c>
      <c r="W948">
        <v>53.733759999999997</v>
      </c>
      <c r="X948">
        <v>-1.8879600000000001</v>
      </c>
      <c r="Y948">
        <v>-1.8907400000000001</v>
      </c>
      <c r="AB948" t="s">
        <v>49</v>
      </c>
    </row>
    <row r="949" spans="1:28" x14ac:dyDescent="0.3">
      <c r="A949">
        <v>5630</v>
      </c>
      <c r="B949" t="s">
        <v>45</v>
      </c>
      <c r="C949" s="3">
        <v>1</v>
      </c>
      <c r="E949" s="2">
        <v>46</v>
      </c>
      <c r="F949" s="2" t="s">
        <v>231</v>
      </c>
      <c r="H949" s="1">
        <v>4.3999999999999997E-2</v>
      </c>
      <c r="J949" s="1" t="str">
        <f t="shared" si="31"/>
        <v/>
      </c>
      <c r="K949" s="1">
        <f t="shared" si="32"/>
        <v>4.3999999999999997E-2</v>
      </c>
      <c r="M949" s="3" t="s">
        <v>854</v>
      </c>
      <c r="N949">
        <v>53.757159999999999</v>
      </c>
      <c r="O949">
        <v>-2.01281</v>
      </c>
      <c r="P949">
        <v>-2.0127999999999999</v>
      </c>
      <c r="Q949">
        <v>53.756520000000002</v>
      </c>
      <c r="R949">
        <v>399252</v>
      </c>
      <c r="S949">
        <v>428977</v>
      </c>
      <c r="T949">
        <v>399253</v>
      </c>
      <c r="U949">
        <v>426598</v>
      </c>
      <c r="V949">
        <v>53.736179999999997</v>
      </c>
      <c r="W949">
        <v>53.735720000000001</v>
      </c>
      <c r="X949">
        <v>-1.88754</v>
      </c>
      <c r="Y949">
        <v>-1.88775</v>
      </c>
      <c r="AB949" t="s">
        <v>49</v>
      </c>
    </row>
    <row r="950" spans="1:28" x14ac:dyDescent="0.3">
      <c r="A950">
        <v>5631</v>
      </c>
      <c r="B950" t="s">
        <v>64</v>
      </c>
      <c r="C950" s="3">
        <v>12</v>
      </c>
      <c r="E950" s="2">
        <v>110</v>
      </c>
      <c r="F950" s="2" t="s">
        <v>61</v>
      </c>
      <c r="H950" s="1">
        <v>0.122</v>
      </c>
      <c r="J950" s="1" t="str">
        <f t="shared" si="31"/>
        <v/>
      </c>
      <c r="K950" s="1">
        <f t="shared" si="32"/>
        <v>0.122</v>
      </c>
      <c r="M950" s="3" t="s">
        <v>855</v>
      </c>
      <c r="N950">
        <v>53.723880000000001</v>
      </c>
      <c r="O950">
        <v>-1.8427100000000001</v>
      </c>
      <c r="P950">
        <v>-1.84555</v>
      </c>
      <c r="Q950">
        <v>53.724269999999997</v>
      </c>
      <c r="R950">
        <v>410475</v>
      </c>
      <c r="S950">
        <v>425286</v>
      </c>
      <c r="T950">
        <v>410288</v>
      </c>
      <c r="U950">
        <v>424147</v>
      </c>
      <c r="V950">
        <v>53.713659999999997</v>
      </c>
      <c r="W950">
        <v>53.713000000000001</v>
      </c>
      <c r="X950">
        <v>-1.85429</v>
      </c>
      <c r="Y950">
        <v>-1.85476</v>
      </c>
      <c r="AB950" t="s">
        <v>804</v>
      </c>
    </row>
    <row r="951" spans="1:28" x14ac:dyDescent="0.3">
      <c r="A951">
        <v>5632</v>
      </c>
      <c r="B951" t="s">
        <v>199</v>
      </c>
      <c r="C951" s="3">
        <v>13</v>
      </c>
      <c r="E951" s="11">
        <v>102</v>
      </c>
      <c r="F951" s="2" t="s">
        <v>61</v>
      </c>
      <c r="H951" s="1">
        <v>0.29099999999999998</v>
      </c>
      <c r="I951" s="4">
        <v>45440</v>
      </c>
      <c r="J951" s="1">
        <f t="shared" si="31"/>
        <v>0.29099999999999998</v>
      </c>
      <c r="K951" s="1" t="str">
        <f t="shared" si="32"/>
        <v/>
      </c>
      <c r="M951" s="3" t="s">
        <v>169</v>
      </c>
      <c r="N951">
        <v>53.711750000000002</v>
      </c>
      <c r="O951">
        <v>-1.97014</v>
      </c>
      <c r="P951">
        <v>-1.9726699999999999</v>
      </c>
      <c r="Q951">
        <v>53.715690000000002</v>
      </c>
      <c r="R951">
        <v>402067</v>
      </c>
      <c r="S951">
        <v>423926</v>
      </c>
      <c r="T951">
        <v>401900</v>
      </c>
      <c r="U951">
        <v>427512</v>
      </c>
      <c r="V951">
        <v>53.743989999999997</v>
      </c>
      <c r="W951">
        <v>53.743540000000003</v>
      </c>
      <c r="X951">
        <v>-2</v>
      </c>
      <c r="Y951">
        <v>-2.0002</v>
      </c>
      <c r="AB951" t="s">
        <v>49</v>
      </c>
    </row>
    <row r="952" spans="1:28" x14ac:dyDescent="0.3">
      <c r="A952">
        <v>5633</v>
      </c>
      <c r="B952" t="s">
        <v>199</v>
      </c>
      <c r="C952" s="3">
        <v>13</v>
      </c>
      <c r="E952" s="11">
        <v>96</v>
      </c>
      <c r="F952" s="2" t="s">
        <v>46</v>
      </c>
      <c r="H952" s="1">
        <v>0.27600000000000002</v>
      </c>
      <c r="I952" s="4">
        <v>45440</v>
      </c>
      <c r="J952" s="1">
        <f t="shared" si="31"/>
        <v>0.27600000000000002</v>
      </c>
      <c r="K952" s="1" t="str">
        <f t="shared" si="32"/>
        <v/>
      </c>
      <c r="M952" s="3" t="s">
        <v>856</v>
      </c>
      <c r="N952">
        <v>53.718989999999998</v>
      </c>
      <c r="O952">
        <v>-1.97888</v>
      </c>
      <c r="P952">
        <v>-1.9738599999999999</v>
      </c>
      <c r="Q952">
        <v>53.721629999999998</v>
      </c>
      <c r="R952">
        <v>401490</v>
      </c>
      <c r="S952">
        <v>424731</v>
      </c>
      <c r="T952">
        <v>401821</v>
      </c>
      <c r="U952">
        <v>431352</v>
      </c>
      <c r="V952">
        <v>53.780470000000001</v>
      </c>
      <c r="W952">
        <v>53.778500000000001</v>
      </c>
      <c r="X952">
        <v>-2.0409700000000002</v>
      </c>
      <c r="Y952">
        <v>-2.0488200000000001</v>
      </c>
      <c r="AB952" t="s">
        <v>49</v>
      </c>
    </row>
    <row r="953" spans="1:28" x14ac:dyDescent="0.3">
      <c r="A953">
        <v>5636</v>
      </c>
      <c r="B953" t="s">
        <v>45</v>
      </c>
      <c r="C953" s="3">
        <v>1</v>
      </c>
      <c r="E953" s="2" t="s">
        <v>464</v>
      </c>
      <c r="F953" s="2" t="s">
        <v>61</v>
      </c>
      <c r="H953" s="1">
        <v>0.63500000000000001</v>
      </c>
      <c r="J953" s="1" t="str">
        <f t="shared" si="31"/>
        <v/>
      </c>
      <c r="K953" s="1">
        <f t="shared" si="32"/>
        <v>0.63500000000000001</v>
      </c>
      <c r="M953" s="3" t="s">
        <v>723</v>
      </c>
      <c r="N953">
        <v>53.78566</v>
      </c>
      <c r="O953">
        <v>-2.0686599999999999</v>
      </c>
      <c r="P953">
        <v>-2.0563199999999999</v>
      </c>
      <c r="Q953">
        <v>53.781640000000003</v>
      </c>
      <c r="R953">
        <v>395573</v>
      </c>
      <c r="S953">
        <v>432150</v>
      </c>
      <c r="T953">
        <v>396385</v>
      </c>
      <c r="U953">
        <v>431414</v>
      </c>
      <c r="V953">
        <v>53.78098</v>
      </c>
      <c r="W953">
        <v>53.778480000000002</v>
      </c>
      <c r="X953">
        <v>-2.0268299999999999</v>
      </c>
      <c r="Y953">
        <v>-2.0409600000000001</v>
      </c>
      <c r="AB953" t="s">
        <v>49</v>
      </c>
    </row>
    <row r="954" spans="1:28" x14ac:dyDescent="0.3">
      <c r="A954">
        <v>5637</v>
      </c>
      <c r="B954" t="s">
        <v>45</v>
      </c>
      <c r="C954" s="3">
        <v>1</v>
      </c>
      <c r="E954" s="2" t="s">
        <v>464</v>
      </c>
      <c r="F954" s="2" t="s">
        <v>53</v>
      </c>
      <c r="H954" s="1">
        <v>0.115</v>
      </c>
      <c r="J954" s="1" t="str">
        <f t="shared" si="31"/>
        <v/>
      </c>
      <c r="K954" s="1">
        <f t="shared" si="32"/>
        <v>0.115</v>
      </c>
      <c r="M954" s="3" t="s">
        <v>722</v>
      </c>
      <c r="N954">
        <v>53.781640000000003</v>
      </c>
      <c r="O954">
        <v>-2.0563199999999999</v>
      </c>
      <c r="P954">
        <v>-2.0536599999999998</v>
      </c>
      <c r="Q954">
        <v>53.781100000000002</v>
      </c>
      <c r="R954">
        <v>396385</v>
      </c>
      <c r="S954">
        <v>431702</v>
      </c>
      <c r="T954">
        <v>396561</v>
      </c>
      <c r="U954">
        <v>424826</v>
      </c>
      <c r="V954">
        <v>53.72175</v>
      </c>
      <c r="W954">
        <v>53.719720000000002</v>
      </c>
      <c r="X954">
        <v>-1.82443</v>
      </c>
      <c r="Y954">
        <v>-1.8251999999999999</v>
      </c>
      <c r="AB954" t="s">
        <v>49</v>
      </c>
    </row>
    <row r="955" spans="1:28" x14ac:dyDescent="0.3">
      <c r="A955">
        <v>5639</v>
      </c>
      <c r="B955" t="s">
        <v>443</v>
      </c>
      <c r="C955" s="3">
        <v>2</v>
      </c>
      <c r="E955" s="2" t="s">
        <v>56</v>
      </c>
      <c r="F955" s="2" t="s">
        <v>164</v>
      </c>
      <c r="H955" s="1">
        <v>0.17199999999999999</v>
      </c>
      <c r="J955" s="1" t="str">
        <f t="shared" si="31"/>
        <v/>
      </c>
      <c r="K955" s="1">
        <f t="shared" si="32"/>
        <v>0.17199999999999999</v>
      </c>
      <c r="M955" s="3" t="s">
        <v>442</v>
      </c>
      <c r="N955">
        <v>53.741880000000002</v>
      </c>
      <c r="O955">
        <v>-2.1004299999999998</v>
      </c>
      <c r="P955">
        <v>-2.10073</v>
      </c>
      <c r="Q955">
        <v>53.74436</v>
      </c>
      <c r="R955">
        <v>393473</v>
      </c>
      <c r="S955">
        <v>427282</v>
      </c>
      <c r="T955">
        <v>393453</v>
      </c>
      <c r="U955">
        <v>426698</v>
      </c>
      <c r="V955">
        <v>53.736890000000002</v>
      </c>
      <c r="W955">
        <v>53.736669999999997</v>
      </c>
      <c r="X955">
        <v>-2.0074000000000001</v>
      </c>
      <c r="Y955">
        <v>-2.0077099999999999</v>
      </c>
      <c r="AB955" t="s">
        <v>49</v>
      </c>
    </row>
    <row r="956" spans="1:28" x14ac:dyDescent="0.3">
      <c r="A956">
        <v>5667</v>
      </c>
      <c r="B956" t="s">
        <v>614</v>
      </c>
      <c r="C956" s="3">
        <v>6</v>
      </c>
      <c r="E956" s="2">
        <v>96</v>
      </c>
      <c r="F956" s="2" t="s">
        <v>61</v>
      </c>
      <c r="H956" s="1">
        <v>4.3999999999999997E-2</v>
      </c>
      <c r="J956" s="1" t="str">
        <f t="shared" si="31"/>
        <v/>
      </c>
      <c r="K956" s="1">
        <f t="shared" si="32"/>
        <v>4.3999999999999997E-2</v>
      </c>
      <c r="M956" s="3" t="s">
        <v>857</v>
      </c>
      <c r="N956">
        <v>53.713749999999997</v>
      </c>
      <c r="O956">
        <v>-2.1665700000000001</v>
      </c>
      <c r="P956">
        <v>-2.1662599999999999</v>
      </c>
      <c r="Q956">
        <v>53.713149999999999</v>
      </c>
      <c r="R956">
        <v>389103</v>
      </c>
      <c r="S956">
        <v>424161</v>
      </c>
      <c r="T956">
        <v>389123</v>
      </c>
      <c r="U956">
        <v>426382</v>
      </c>
      <c r="V956">
        <v>53.733829999999998</v>
      </c>
      <c r="W956">
        <v>53.733499999999999</v>
      </c>
      <c r="X956">
        <v>-2.0051800000000002</v>
      </c>
      <c r="Y956">
        <v>-2.00576</v>
      </c>
      <c r="AB956" t="s">
        <v>49</v>
      </c>
    </row>
    <row r="957" spans="1:28" x14ac:dyDescent="0.3">
      <c r="A957">
        <v>5699</v>
      </c>
      <c r="B957" t="s">
        <v>65</v>
      </c>
      <c r="C957" s="3">
        <v>9</v>
      </c>
      <c r="E957" s="2">
        <v>624</v>
      </c>
      <c r="F957" s="2" t="s">
        <v>61</v>
      </c>
      <c r="H957" s="1">
        <v>4.8000000000000001E-2</v>
      </c>
      <c r="J957" s="1" t="str">
        <f t="shared" si="31"/>
        <v/>
      </c>
      <c r="K957" s="1">
        <f t="shared" si="32"/>
        <v>4.8000000000000001E-2</v>
      </c>
      <c r="M957" s="3" t="s">
        <v>858</v>
      </c>
      <c r="N957">
        <v>53.723979999999997</v>
      </c>
      <c r="O957">
        <v>-1.9105099999999999</v>
      </c>
      <c r="P957">
        <v>-1.9101999999999999</v>
      </c>
      <c r="Q957">
        <v>53.724620000000002</v>
      </c>
      <c r="R957">
        <v>406001</v>
      </c>
      <c r="S957">
        <v>425290</v>
      </c>
      <c r="T957">
        <v>406022</v>
      </c>
      <c r="U957">
        <v>426389</v>
      </c>
      <c r="V957">
        <v>53.733980000000003</v>
      </c>
      <c r="W957">
        <v>53.733899999999998</v>
      </c>
      <c r="X957">
        <v>-2.0042499999999999</v>
      </c>
      <c r="Y957">
        <v>-2.0044300000000002</v>
      </c>
      <c r="AB957" t="s">
        <v>49</v>
      </c>
    </row>
    <row r="958" spans="1:28" x14ac:dyDescent="0.3">
      <c r="A958">
        <v>5720</v>
      </c>
      <c r="B958" t="s">
        <v>170</v>
      </c>
      <c r="C958" s="3">
        <v>5</v>
      </c>
      <c r="E958" s="11" t="s">
        <v>56</v>
      </c>
      <c r="F958" s="2" t="s">
        <v>61</v>
      </c>
      <c r="H958" s="1">
        <v>7.5999999999999998E-2</v>
      </c>
      <c r="I958" s="4">
        <v>45448</v>
      </c>
      <c r="J958" s="1">
        <f t="shared" si="31"/>
        <v>7.5999999999999998E-2</v>
      </c>
      <c r="K958" s="1" t="str">
        <f t="shared" si="32"/>
        <v/>
      </c>
      <c r="M958" s="3" t="s">
        <v>254</v>
      </c>
      <c r="N958">
        <v>53.737290000000002</v>
      </c>
      <c r="O958">
        <v>-1.93771</v>
      </c>
      <c r="P958">
        <v>-1.9375100000000001</v>
      </c>
      <c r="Q958">
        <v>53.736280000000001</v>
      </c>
      <c r="R958">
        <v>404205</v>
      </c>
      <c r="S958">
        <v>426768</v>
      </c>
      <c r="T958">
        <v>404219</v>
      </c>
      <c r="U958">
        <v>426398</v>
      </c>
      <c r="V958">
        <v>53.736669999999997</v>
      </c>
      <c r="W958">
        <v>53.733980000000003</v>
      </c>
      <c r="X958">
        <v>-2.0032299999999998</v>
      </c>
      <c r="Y958">
        <v>-2.0074100000000001</v>
      </c>
      <c r="AB958" t="s">
        <v>49</v>
      </c>
    </row>
    <row r="959" spans="1:28" x14ac:dyDescent="0.3">
      <c r="A959">
        <v>5721</v>
      </c>
      <c r="B959" t="s">
        <v>65</v>
      </c>
      <c r="C959" s="3">
        <v>9</v>
      </c>
      <c r="E959" s="2">
        <v>497</v>
      </c>
      <c r="F959" s="2" t="s">
        <v>53</v>
      </c>
      <c r="H959" s="1">
        <v>0.155</v>
      </c>
      <c r="J959" s="1" t="str">
        <f t="shared" si="31"/>
        <v/>
      </c>
      <c r="K959" s="1">
        <f t="shared" si="32"/>
        <v>0.155</v>
      </c>
      <c r="M959" s="3" t="s">
        <v>859</v>
      </c>
      <c r="N959">
        <v>53.742249999999999</v>
      </c>
      <c r="O959">
        <v>-1.92289</v>
      </c>
      <c r="P959">
        <v>-1.9251</v>
      </c>
      <c r="Q959">
        <v>53.74042</v>
      </c>
      <c r="R959">
        <v>405182</v>
      </c>
      <c r="S959">
        <v>427321</v>
      </c>
      <c r="T959">
        <v>405037</v>
      </c>
      <c r="U959">
        <v>426382</v>
      </c>
      <c r="V959">
        <v>53.733899999999998</v>
      </c>
      <c r="W959">
        <v>53.73377</v>
      </c>
      <c r="X959">
        <v>-2.0044300000000002</v>
      </c>
      <c r="Y959">
        <v>-2.0051800000000002</v>
      </c>
      <c r="AB959" t="s">
        <v>49</v>
      </c>
    </row>
    <row r="960" spans="1:28" x14ac:dyDescent="0.3">
      <c r="A960">
        <v>5722</v>
      </c>
      <c r="B960" t="s">
        <v>65</v>
      </c>
      <c r="C960" s="3">
        <v>9</v>
      </c>
      <c r="E960" s="2">
        <v>500</v>
      </c>
      <c r="F960" s="2" t="s">
        <v>61</v>
      </c>
      <c r="H960" s="1">
        <v>5.0999999999999997E-2</v>
      </c>
      <c r="J960" s="1" t="str">
        <f t="shared" si="31"/>
        <v/>
      </c>
      <c r="K960" s="1">
        <f t="shared" si="32"/>
        <v>5.0999999999999997E-2</v>
      </c>
      <c r="M960" s="3" t="s">
        <v>860</v>
      </c>
      <c r="N960">
        <v>53.740459999999999</v>
      </c>
      <c r="O960">
        <v>-1.9250700000000001</v>
      </c>
      <c r="P960">
        <v>-1.9250799999999999</v>
      </c>
      <c r="Q960">
        <v>53.741190000000003</v>
      </c>
      <c r="R960">
        <v>405039</v>
      </c>
      <c r="S960">
        <v>427122</v>
      </c>
      <c r="T960">
        <v>405038</v>
      </c>
      <c r="U960">
        <v>426146</v>
      </c>
      <c r="V960">
        <v>53.732109999999999</v>
      </c>
      <c r="W960">
        <v>53.73171</v>
      </c>
      <c r="X960">
        <v>-2.01227</v>
      </c>
      <c r="Y960">
        <v>-2.0138199999999999</v>
      </c>
      <c r="AB960" t="s">
        <v>49</v>
      </c>
    </row>
    <row r="961" spans="1:28" x14ac:dyDescent="0.3">
      <c r="A961">
        <v>5724</v>
      </c>
      <c r="B961" t="s">
        <v>45</v>
      </c>
      <c r="C961" s="3">
        <v>1</v>
      </c>
      <c r="E961" s="2" t="s">
        <v>216</v>
      </c>
      <c r="F961" s="2" t="s">
        <v>56</v>
      </c>
      <c r="H961" s="1">
        <v>3.3000000000000002E-2</v>
      </c>
      <c r="J961" s="1" t="str">
        <f t="shared" si="31"/>
        <v/>
      </c>
      <c r="K961" s="1">
        <f t="shared" si="32"/>
        <v>3.3000000000000002E-2</v>
      </c>
      <c r="M961" s="3" t="s">
        <v>861</v>
      </c>
      <c r="N961">
        <v>53.785600000000002</v>
      </c>
      <c r="O961">
        <v>-2.0693700000000002</v>
      </c>
      <c r="P961">
        <v>-2.06867</v>
      </c>
      <c r="Q961">
        <v>53.78566</v>
      </c>
      <c r="R961">
        <v>395526</v>
      </c>
      <c r="S961">
        <v>432144</v>
      </c>
      <c r="T961">
        <v>395572</v>
      </c>
      <c r="U961">
        <v>424096</v>
      </c>
      <c r="V961">
        <v>53.714579999999998</v>
      </c>
      <c r="W961">
        <v>53.713189999999997</v>
      </c>
      <c r="X961">
        <v>-2.1492399999999998</v>
      </c>
      <c r="Y961">
        <v>-2.1512799999999999</v>
      </c>
      <c r="AB961" t="s">
        <v>49</v>
      </c>
    </row>
    <row r="962" spans="1:28" x14ac:dyDescent="0.3">
      <c r="A962">
        <v>5728</v>
      </c>
      <c r="B962" t="s">
        <v>65</v>
      </c>
      <c r="C962" s="3">
        <v>9</v>
      </c>
      <c r="E962" s="2">
        <v>475</v>
      </c>
      <c r="F962" s="2" t="s">
        <v>61</v>
      </c>
      <c r="H962" s="1">
        <v>0.155</v>
      </c>
      <c r="J962" s="1" t="str">
        <f t="shared" si="31"/>
        <v/>
      </c>
      <c r="K962" s="1">
        <f t="shared" si="32"/>
        <v>0.155</v>
      </c>
      <c r="M962" s="3" t="s">
        <v>862</v>
      </c>
      <c r="N962">
        <v>53.735529999999997</v>
      </c>
      <c r="O962">
        <v>-1.89384</v>
      </c>
      <c r="P962">
        <v>-1.8907400000000001</v>
      </c>
      <c r="Q962">
        <v>53.734360000000002</v>
      </c>
      <c r="R962">
        <v>407100</v>
      </c>
      <c r="S962">
        <v>426576</v>
      </c>
      <c r="T962">
        <v>407304</v>
      </c>
      <c r="U962">
        <v>427201</v>
      </c>
      <c r="V962">
        <v>53.7423</v>
      </c>
      <c r="W962">
        <v>53.741129999999998</v>
      </c>
      <c r="X962">
        <v>-2.1210300000000002</v>
      </c>
      <c r="Y962">
        <v>-2.1224500000000002</v>
      </c>
      <c r="AB962" t="s">
        <v>49</v>
      </c>
    </row>
    <row r="963" spans="1:28" x14ac:dyDescent="0.3">
      <c r="A963">
        <v>5749</v>
      </c>
      <c r="B963" t="s">
        <v>65</v>
      </c>
      <c r="C963" s="3">
        <v>9</v>
      </c>
      <c r="E963" s="2">
        <v>475</v>
      </c>
      <c r="F963" s="2" t="s">
        <v>53</v>
      </c>
      <c r="H963" s="1">
        <v>0.122</v>
      </c>
      <c r="J963" s="1" t="str">
        <f t="shared" si="31"/>
        <v/>
      </c>
      <c r="K963" s="1">
        <f t="shared" si="32"/>
        <v>0.122</v>
      </c>
      <c r="M963" s="3" t="s">
        <v>863</v>
      </c>
      <c r="N963">
        <v>53.734360000000002</v>
      </c>
      <c r="O963">
        <v>-1.8907400000000001</v>
      </c>
      <c r="P963">
        <v>-1.8879600000000001</v>
      </c>
      <c r="Q963">
        <v>53.733759999999997</v>
      </c>
      <c r="R963">
        <v>407304</v>
      </c>
      <c r="S963">
        <v>426446</v>
      </c>
      <c r="T963">
        <v>407488</v>
      </c>
      <c r="U963">
        <v>426982</v>
      </c>
      <c r="V963">
        <v>53.741140000000001</v>
      </c>
      <c r="W963">
        <v>53.739159999999998</v>
      </c>
      <c r="X963">
        <v>-2.1224599999999998</v>
      </c>
      <c r="Y963">
        <v>-2.12426</v>
      </c>
      <c r="AB963" t="s">
        <v>49</v>
      </c>
    </row>
    <row r="964" spans="1:28" x14ac:dyDescent="0.3">
      <c r="A964">
        <v>5750</v>
      </c>
      <c r="B964" t="s">
        <v>65</v>
      </c>
      <c r="C964" s="3">
        <v>9</v>
      </c>
      <c r="E964" s="2">
        <v>474</v>
      </c>
      <c r="F964" s="2" t="s">
        <v>61</v>
      </c>
      <c r="H964" s="1">
        <v>3.5000000000000003E-2</v>
      </c>
      <c r="J964" s="1" t="str">
        <f t="shared" si="31"/>
        <v/>
      </c>
      <c r="K964" s="1">
        <f t="shared" si="32"/>
        <v>3.5000000000000003E-2</v>
      </c>
      <c r="M964" s="3" t="s">
        <v>864</v>
      </c>
      <c r="N964">
        <v>53.736179999999997</v>
      </c>
      <c r="O964">
        <v>-1.88771</v>
      </c>
      <c r="P964">
        <v>-1.88754</v>
      </c>
      <c r="Q964">
        <v>53.735720000000001</v>
      </c>
      <c r="R964">
        <v>407504</v>
      </c>
      <c r="S964">
        <v>426649</v>
      </c>
      <c r="T964">
        <v>407515</v>
      </c>
      <c r="U964">
        <v>426788</v>
      </c>
      <c r="V964">
        <v>53.739159999999998</v>
      </c>
      <c r="W964">
        <v>53.73742</v>
      </c>
      <c r="X964">
        <v>-2.12426</v>
      </c>
      <c r="Y964">
        <v>-2.12581</v>
      </c>
      <c r="AB964" t="s">
        <v>49</v>
      </c>
    </row>
    <row r="965" spans="1:28" x14ac:dyDescent="0.3">
      <c r="A965">
        <v>5755</v>
      </c>
      <c r="B965" t="s">
        <v>65</v>
      </c>
      <c r="C965" s="3">
        <v>9</v>
      </c>
      <c r="E965" s="2">
        <v>693</v>
      </c>
      <c r="F965" s="2" t="s">
        <v>61</v>
      </c>
      <c r="H965" s="1">
        <v>5.2999999999999999E-2</v>
      </c>
      <c r="J965" s="1" t="str">
        <f t="shared" si="31"/>
        <v/>
      </c>
      <c r="K965" s="1">
        <f t="shared" si="32"/>
        <v>5.2999999999999999E-2</v>
      </c>
      <c r="M965" s="3" t="s">
        <v>865</v>
      </c>
      <c r="N965">
        <v>53.713000000000001</v>
      </c>
      <c r="O965">
        <v>-1.85476</v>
      </c>
      <c r="P965">
        <v>-1.85429</v>
      </c>
      <c r="Q965">
        <v>53.713659999999997</v>
      </c>
      <c r="R965">
        <v>409683</v>
      </c>
      <c r="S965">
        <v>424074</v>
      </c>
      <c r="T965">
        <v>409713</v>
      </c>
      <c r="U965">
        <v>426697</v>
      </c>
      <c r="V965">
        <v>53.73742</v>
      </c>
      <c r="W965">
        <v>53.736600000000003</v>
      </c>
      <c r="X965">
        <v>-2.1257999999999999</v>
      </c>
      <c r="Y965">
        <v>-2.1263299999999998</v>
      </c>
      <c r="AB965" t="s">
        <v>49</v>
      </c>
    </row>
    <row r="966" spans="1:28" x14ac:dyDescent="0.3">
      <c r="A966">
        <v>5760</v>
      </c>
      <c r="B966" t="s">
        <v>199</v>
      </c>
      <c r="C966" s="3">
        <v>13</v>
      </c>
      <c r="E966" s="2">
        <v>135</v>
      </c>
      <c r="F966" s="2" t="s">
        <v>53</v>
      </c>
      <c r="H966" s="1">
        <v>3.5000000000000003E-2</v>
      </c>
      <c r="J966" s="1" t="str">
        <f t="shared" si="31"/>
        <v/>
      </c>
      <c r="K966" s="1">
        <f t="shared" si="32"/>
        <v>3.5000000000000003E-2</v>
      </c>
      <c r="M966" s="3" t="s">
        <v>866</v>
      </c>
      <c r="N966">
        <v>53.743540000000003</v>
      </c>
      <c r="O966">
        <v>-2</v>
      </c>
      <c r="P966">
        <v>-2.0002</v>
      </c>
      <c r="Q966">
        <v>53.743989999999997</v>
      </c>
      <c r="R966">
        <v>400097</v>
      </c>
      <c r="S966">
        <v>427462</v>
      </c>
      <c r="T966">
        <v>400083</v>
      </c>
      <c r="U966">
        <v>426220</v>
      </c>
      <c r="V966">
        <v>53.733080000000001</v>
      </c>
      <c r="W966">
        <v>53.732370000000003</v>
      </c>
      <c r="X966">
        <v>-2.04704</v>
      </c>
      <c r="Y966">
        <v>-2.04765</v>
      </c>
      <c r="AB966" t="s">
        <v>49</v>
      </c>
    </row>
    <row r="967" spans="1:28" x14ac:dyDescent="0.3">
      <c r="A967">
        <v>5767</v>
      </c>
      <c r="B967" t="s">
        <v>45</v>
      </c>
      <c r="C967" s="3">
        <v>1</v>
      </c>
      <c r="E967" s="2" t="s">
        <v>464</v>
      </c>
      <c r="F967" s="2" t="s">
        <v>50</v>
      </c>
      <c r="H967" s="1">
        <v>0.35899999999999999</v>
      </c>
      <c r="J967" s="1" t="str">
        <f t="shared" si="31"/>
        <v/>
      </c>
      <c r="K967" s="1">
        <f t="shared" si="32"/>
        <v>0.35899999999999999</v>
      </c>
      <c r="M967" s="3" t="s">
        <v>867</v>
      </c>
      <c r="N967">
        <v>53.780470000000001</v>
      </c>
      <c r="O967">
        <v>-2.0488200000000001</v>
      </c>
      <c r="P967">
        <v>-2.0409700000000002</v>
      </c>
      <c r="Q967">
        <v>53.778500000000001</v>
      </c>
      <c r="R967">
        <v>396880</v>
      </c>
      <c r="S967">
        <v>431572</v>
      </c>
      <c r="T967">
        <v>397397</v>
      </c>
      <c r="U967">
        <v>426424</v>
      </c>
      <c r="V967">
        <v>53.734209999999997</v>
      </c>
      <c r="W967">
        <v>53.732399999999998</v>
      </c>
      <c r="X967">
        <v>-2.04481</v>
      </c>
      <c r="Y967">
        <v>-2.0470299999999999</v>
      </c>
      <c r="AB967" t="s">
        <v>49</v>
      </c>
    </row>
    <row r="968" spans="1:28" x14ac:dyDescent="0.3">
      <c r="A968">
        <v>5768</v>
      </c>
      <c r="B968" t="s">
        <v>45</v>
      </c>
      <c r="C968" s="3">
        <v>1</v>
      </c>
      <c r="E968" s="2" t="s">
        <v>464</v>
      </c>
      <c r="F968" s="2" t="s">
        <v>54</v>
      </c>
      <c r="H968" s="1">
        <v>0.67300000000000004</v>
      </c>
      <c r="J968" s="1" t="str">
        <f t="shared" si="31"/>
        <v/>
      </c>
      <c r="K968" s="1">
        <f t="shared" si="32"/>
        <v>0.67300000000000004</v>
      </c>
      <c r="M968" s="3" t="s">
        <v>868</v>
      </c>
      <c r="N968">
        <v>53.778500000000001</v>
      </c>
      <c r="O968">
        <v>-2.0409600000000001</v>
      </c>
      <c r="P968">
        <v>-2.0268299999999999</v>
      </c>
      <c r="Q968">
        <v>53.779060000000001</v>
      </c>
      <c r="R968">
        <v>397397</v>
      </c>
      <c r="S968">
        <v>431352</v>
      </c>
      <c r="T968">
        <v>398329</v>
      </c>
      <c r="U968">
        <v>427228</v>
      </c>
      <c r="V968">
        <v>53.742319999999999</v>
      </c>
      <c r="W968">
        <v>53.741419999999998</v>
      </c>
      <c r="X968">
        <v>-1.94421</v>
      </c>
      <c r="Y968">
        <v>-1.94553</v>
      </c>
      <c r="AB968" t="s">
        <v>49</v>
      </c>
    </row>
    <row r="969" spans="1:28" x14ac:dyDescent="0.3">
      <c r="A969">
        <v>5782</v>
      </c>
      <c r="B969" t="s">
        <v>64</v>
      </c>
      <c r="C969" s="3">
        <v>12</v>
      </c>
      <c r="E969" s="2">
        <v>34</v>
      </c>
      <c r="F969" s="2" t="s">
        <v>61</v>
      </c>
      <c r="H969" s="1">
        <v>0.14599999999999999</v>
      </c>
      <c r="J969" s="1" t="str">
        <f t="shared" si="31"/>
        <v/>
      </c>
      <c r="K969" s="1">
        <f t="shared" si="32"/>
        <v>0.14599999999999999</v>
      </c>
      <c r="M969" s="3" t="s">
        <v>769</v>
      </c>
      <c r="N969">
        <v>53.72175</v>
      </c>
      <c r="O969">
        <v>-1.8251999999999999</v>
      </c>
      <c r="P969">
        <v>-1.82443</v>
      </c>
      <c r="Q969">
        <v>53.719720000000002</v>
      </c>
      <c r="R969">
        <v>411631</v>
      </c>
      <c r="S969">
        <v>425052</v>
      </c>
      <c r="T969">
        <v>411683</v>
      </c>
      <c r="U969">
        <v>426615</v>
      </c>
      <c r="V969">
        <v>53.735970000000002</v>
      </c>
      <c r="W969">
        <v>53.735880000000002</v>
      </c>
      <c r="X969">
        <v>-2.0467200000000001</v>
      </c>
      <c r="Y969">
        <v>-2.04758</v>
      </c>
      <c r="AB969" t="s">
        <v>49</v>
      </c>
    </row>
    <row r="970" spans="1:28" x14ac:dyDescent="0.3">
      <c r="A970">
        <v>5802</v>
      </c>
      <c r="B970" t="s">
        <v>199</v>
      </c>
      <c r="C970" s="3">
        <v>13</v>
      </c>
      <c r="E970" s="2">
        <v>128</v>
      </c>
      <c r="F970" s="2" t="s">
        <v>61</v>
      </c>
      <c r="H970" s="1">
        <v>2.5999999999999999E-2</v>
      </c>
      <c r="J970" s="1" t="str">
        <f t="shared" si="31"/>
        <v/>
      </c>
      <c r="K970" s="1">
        <f t="shared" si="32"/>
        <v>2.5999999999999999E-2</v>
      </c>
      <c r="M970" s="3" t="s">
        <v>869</v>
      </c>
      <c r="N970">
        <v>53.736890000000002</v>
      </c>
      <c r="O970">
        <v>-2.0077099999999999</v>
      </c>
      <c r="P970">
        <v>-2.0074000000000001</v>
      </c>
      <c r="Q970">
        <v>53.736669999999997</v>
      </c>
      <c r="R970">
        <v>399588</v>
      </c>
      <c r="S970">
        <v>426722</v>
      </c>
      <c r="T970">
        <v>399608</v>
      </c>
      <c r="U970">
        <v>426615</v>
      </c>
      <c r="V970">
        <v>53.73592</v>
      </c>
      <c r="W970">
        <v>53.735590000000002</v>
      </c>
      <c r="X970">
        <v>-2.0467200000000001</v>
      </c>
      <c r="Y970">
        <v>-2.0475300000000001</v>
      </c>
      <c r="AB970" t="s">
        <v>49</v>
      </c>
    </row>
    <row r="971" spans="1:28" x14ac:dyDescent="0.3">
      <c r="A971">
        <v>5803</v>
      </c>
      <c r="B971" t="s">
        <v>199</v>
      </c>
      <c r="C971" s="3">
        <v>13</v>
      </c>
      <c r="E971" s="2" t="s">
        <v>214</v>
      </c>
      <c r="F971" s="2" t="s">
        <v>50</v>
      </c>
      <c r="H971" s="1">
        <v>3.4000000000000002E-2</v>
      </c>
      <c r="J971" s="1" t="str">
        <f t="shared" si="31"/>
        <v/>
      </c>
      <c r="K971" s="1">
        <f t="shared" si="32"/>
        <v>3.4000000000000002E-2</v>
      </c>
      <c r="M971" s="3" t="s">
        <v>613</v>
      </c>
      <c r="N971">
        <v>53.733499999999999</v>
      </c>
      <c r="O971">
        <v>-2.00576</v>
      </c>
      <c r="P971">
        <v>-2.0051800000000002</v>
      </c>
      <c r="Q971">
        <v>53.733829999999998</v>
      </c>
      <c r="R971">
        <v>399717</v>
      </c>
      <c r="S971">
        <v>426345</v>
      </c>
      <c r="T971">
        <v>399755</v>
      </c>
      <c r="U971">
        <v>419671</v>
      </c>
      <c r="V971">
        <v>53.673490000000001</v>
      </c>
      <c r="W971">
        <v>53.670879999999997</v>
      </c>
      <c r="X971">
        <v>-1.9311</v>
      </c>
      <c r="Y971">
        <v>-1.93496</v>
      </c>
      <c r="AB971" t="s">
        <v>49</v>
      </c>
    </row>
    <row r="972" spans="1:28" x14ac:dyDescent="0.3">
      <c r="A972">
        <v>5804</v>
      </c>
      <c r="B972" t="s">
        <v>199</v>
      </c>
      <c r="C972" s="3">
        <v>13</v>
      </c>
      <c r="E972" s="2">
        <v>128</v>
      </c>
      <c r="F972" s="2" t="s">
        <v>47</v>
      </c>
      <c r="H972" s="1">
        <v>0.01</v>
      </c>
      <c r="J972" s="1" t="str">
        <f t="shared" si="31"/>
        <v/>
      </c>
      <c r="K972" s="1">
        <f t="shared" si="32"/>
        <v>0.01</v>
      </c>
      <c r="M972" s="3" t="s">
        <v>76</v>
      </c>
      <c r="N972">
        <v>53.733980000000003</v>
      </c>
      <c r="O972">
        <v>-2.0042499999999999</v>
      </c>
      <c r="P972">
        <v>-2.0044300000000002</v>
      </c>
      <c r="Q972">
        <v>53.733899999999998</v>
      </c>
      <c r="R972">
        <v>399816</v>
      </c>
      <c r="S972">
        <v>426398</v>
      </c>
      <c r="T972">
        <v>399804</v>
      </c>
      <c r="U972">
        <v>418742</v>
      </c>
      <c r="V972">
        <v>53.665570000000002</v>
      </c>
      <c r="W972">
        <v>53.665149999999997</v>
      </c>
      <c r="X972">
        <v>-1.9402600000000001</v>
      </c>
      <c r="Y972">
        <v>-1.94089</v>
      </c>
      <c r="AB972" t="s">
        <v>49</v>
      </c>
    </row>
    <row r="973" spans="1:28" x14ac:dyDescent="0.3">
      <c r="A973">
        <v>5805</v>
      </c>
      <c r="B973" t="s">
        <v>199</v>
      </c>
      <c r="C973" s="3">
        <v>13</v>
      </c>
      <c r="E973" s="2">
        <v>128</v>
      </c>
      <c r="F973" s="2" t="s">
        <v>53</v>
      </c>
      <c r="H973" s="1">
        <v>0.28699999999999998</v>
      </c>
      <c r="J973" s="1" t="str">
        <f t="shared" si="31"/>
        <v/>
      </c>
      <c r="K973" s="1">
        <f t="shared" si="32"/>
        <v>0.28699999999999998</v>
      </c>
      <c r="M973" s="3" t="s">
        <v>870</v>
      </c>
      <c r="N973">
        <v>53.736669999999997</v>
      </c>
      <c r="O973">
        <v>-2.0074100000000001</v>
      </c>
      <c r="P973">
        <v>-2.0042499999999999</v>
      </c>
      <c r="Q973">
        <v>53.733980000000003</v>
      </c>
      <c r="R973">
        <v>399608</v>
      </c>
      <c r="S973">
        <v>426698</v>
      </c>
      <c r="T973">
        <v>399816</v>
      </c>
      <c r="U973">
        <v>418743</v>
      </c>
      <c r="V973">
        <v>53.665579999999999</v>
      </c>
      <c r="W973">
        <v>53.66516</v>
      </c>
      <c r="X973">
        <v>-1.9408799999999999</v>
      </c>
      <c r="Y973">
        <v>-1.9409099999999999</v>
      </c>
      <c r="AB973" t="s">
        <v>49</v>
      </c>
    </row>
    <row r="974" spans="1:28" x14ac:dyDescent="0.3">
      <c r="A974">
        <v>5806</v>
      </c>
      <c r="B974" t="s">
        <v>199</v>
      </c>
      <c r="C974" s="3">
        <v>13</v>
      </c>
      <c r="E974" s="2">
        <v>128</v>
      </c>
      <c r="F974" s="2" t="s">
        <v>50</v>
      </c>
      <c r="H974" s="1">
        <v>3.5000000000000003E-2</v>
      </c>
      <c r="J974" s="1" t="str">
        <f t="shared" si="31"/>
        <v/>
      </c>
      <c r="K974" s="1">
        <f t="shared" si="32"/>
        <v>3.5000000000000003E-2</v>
      </c>
      <c r="M974" s="3" t="s">
        <v>871</v>
      </c>
      <c r="N974">
        <v>53.733899999999998</v>
      </c>
      <c r="O974">
        <v>-2.0044300000000002</v>
      </c>
      <c r="P974">
        <v>-2.0051800000000002</v>
      </c>
      <c r="Q974">
        <v>53.733829999999998</v>
      </c>
      <c r="R974">
        <v>399804</v>
      </c>
      <c r="S974">
        <v>426389</v>
      </c>
      <c r="T974">
        <v>399755</v>
      </c>
      <c r="U974">
        <v>418788</v>
      </c>
      <c r="V974">
        <v>53.665570000000002</v>
      </c>
      <c r="W974">
        <v>53.665019999999998</v>
      </c>
      <c r="X974">
        <v>-1.9479</v>
      </c>
      <c r="Y974">
        <v>-1.94861</v>
      </c>
      <c r="AB974" t="s">
        <v>49</v>
      </c>
    </row>
    <row r="975" spans="1:28" x14ac:dyDescent="0.3">
      <c r="A975">
        <v>5807</v>
      </c>
      <c r="B975" t="s">
        <v>425</v>
      </c>
      <c r="C975" s="3">
        <v>4</v>
      </c>
      <c r="E975" s="2" t="s">
        <v>56</v>
      </c>
      <c r="F975" s="2" t="s">
        <v>46</v>
      </c>
      <c r="H975" s="1">
        <v>6.9000000000000006E-2</v>
      </c>
      <c r="J975" s="1" t="str">
        <f t="shared" si="31"/>
        <v/>
      </c>
      <c r="K975" s="1">
        <f t="shared" si="32"/>
        <v>6.9000000000000006E-2</v>
      </c>
      <c r="M975" s="3" t="s">
        <v>872</v>
      </c>
      <c r="N975">
        <v>53.732089999999999</v>
      </c>
      <c r="O975">
        <v>-2.0138199999999999</v>
      </c>
      <c r="P975">
        <v>-2.01227</v>
      </c>
      <c r="Q975">
        <v>53.73171</v>
      </c>
      <c r="R975">
        <v>399185</v>
      </c>
      <c r="S975">
        <v>426188</v>
      </c>
      <c r="T975">
        <v>399287</v>
      </c>
      <c r="U975">
        <v>425928</v>
      </c>
      <c r="V975">
        <v>53.729990000000001</v>
      </c>
      <c r="W975">
        <v>53.729680000000002</v>
      </c>
      <c r="X975">
        <v>-2.1284200000000002</v>
      </c>
      <c r="Y975">
        <v>-2.12975</v>
      </c>
      <c r="AB975" t="s">
        <v>49</v>
      </c>
    </row>
    <row r="976" spans="1:28" x14ac:dyDescent="0.3">
      <c r="A976">
        <v>5810</v>
      </c>
      <c r="B976" t="s">
        <v>614</v>
      </c>
      <c r="C976" s="3">
        <v>6</v>
      </c>
      <c r="E976" s="2">
        <v>98</v>
      </c>
      <c r="F976" s="2" t="s">
        <v>47</v>
      </c>
      <c r="H976" s="1">
        <v>0.13500000000000001</v>
      </c>
      <c r="J976" s="1" t="str">
        <f t="shared" si="31"/>
        <v/>
      </c>
      <c r="K976" s="1">
        <f t="shared" si="32"/>
        <v>0.13500000000000001</v>
      </c>
      <c r="M976" s="3" t="s">
        <v>848</v>
      </c>
      <c r="N976">
        <v>53.714579999999998</v>
      </c>
      <c r="O976">
        <v>-2.1492399999999998</v>
      </c>
      <c r="P976">
        <v>-2.1512799999999999</v>
      </c>
      <c r="Q976">
        <v>53.713189999999997</v>
      </c>
      <c r="R976">
        <v>390247</v>
      </c>
      <c r="S976">
        <v>424250</v>
      </c>
      <c r="T976">
        <v>390112</v>
      </c>
      <c r="U976">
        <v>426627</v>
      </c>
      <c r="V976">
        <v>53.736260000000001</v>
      </c>
      <c r="W976">
        <v>53.735970000000002</v>
      </c>
      <c r="X976">
        <v>-2.1208999999999998</v>
      </c>
      <c r="Y976">
        <v>-2.1239300000000001</v>
      </c>
      <c r="AB976" t="s">
        <v>49</v>
      </c>
    </row>
    <row r="977" spans="1:28" x14ac:dyDescent="0.3">
      <c r="A977">
        <v>5828</v>
      </c>
      <c r="B977" t="s">
        <v>614</v>
      </c>
      <c r="C977" s="3">
        <v>6</v>
      </c>
      <c r="E977" s="2">
        <v>49</v>
      </c>
      <c r="F977" s="2" t="s">
        <v>61</v>
      </c>
      <c r="H977" s="1">
        <v>0.1</v>
      </c>
      <c r="J977" s="1" t="str">
        <f t="shared" si="31"/>
        <v/>
      </c>
      <c r="K977" s="1">
        <f t="shared" si="32"/>
        <v>0.1</v>
      </c>
      <c r="M977" s="3" t="s">
        <v>873</v>
      </c>
      <c r="N977">
        <v>53.7423</v>
      </c>
      <c r="O977">
        <v>-2.1210300000000002</v>
      </c>
      <c r="P977">
        <v>-2.1224500000000002</v>
      </c>
      <c r="Q977">
        <v>53.741129999999998</v>
      </c>
      <c r="R977">
        <v>392114</v>
      </c>
      <c r="S977">
        <v>427331</v>
      </c>
      <c r="T977">
        <v>392020</v>
      </c>
      <c r="U977">
        <v>418576</v>
      </c>
      <c r="V977">
        <v>53.665939999999999</v>
      </c>
      <c r="W977">
        <v>53.66366</v>
      </c>
      <c r="X977">
        <v>-1.94381</v>
      </c>
      <c r="Y977">
        <v>-1.94648</v>
      </c>
      <c r="AB977" t="s">
        <v>49</v>
      </c>
    </row>
    <row r="978" spans="1:28" x14ac:dyDescent="0.3">
      <c r="A978">
        <v>5829</v>
      </c>
      <c r="B978" t="s">
        <v>614</v>
      </c>
      <c r="C978" s="3">
        <v>6</v>
      </c>
      <c r="E978" s="2">
        <v>49</v>
      </c>
      <c r="F978" s="2" t="s">
        <v>53</v>
      </c>
      <c r="H978" s="1">
        <v>0.155</v>
      </c>
      <c r="J978" s="1" t="str">
        <f t="shared" si="31"/>
        <v/>
      </c>
      <c r="K978" s="1">
        <f t="shared" si="32"/>
        <v>0.155</v>
      </c>
      <c r="M978" s="3" t="s">
        <v>639</v>
      </c>
      <c r="N978">
        <v>53.741140000000001</v>
      </c>
      <c r="O978">
        <v>-2.1224599999999998</v>
      </c>
      <c r="P978">
        <v>-2.12426</v>
      </c>
      <c r="Q978">
        <v>53.739159999999998</v>
      </c>
      <c r="R978">
        <v>392019</v>
      </c>
      <c r="S978">
        <v>427202</v>
      </c>
      <c r="T978">
        <v>391900</v>
      </c>
      <c r="U978">
        <v>418535</v>
      </c>
      <c r="V978">
        <v>53.663640000000001</v>
      </c>
      <c r="W978">
        <v>53.663290000000003</v>
      </c>
      <c r="X978">
        <v>-1.9419200000000001</v>
      </c>
      <c r="Y978">
        <v>-1.9437899999999999</v>
      </c>
      <c r="AB978" t="s">
        <v>49</v>
      </c>
    </row>
    <row r="979" spans="1:28" x14ac:dyDescent="0.3">
      <c r="A979">
        <v>5830</v>
      </c>
      <c r="B979" t="s">
        <v>614</v>
      </c>
      <c r="C979" s="3">
        <v>6</v>
      </c>
      <c r="E979" s="2">
        <v>49</v>
      </c>
      <c r="F979" s="2" t="s">
        <v>47</v>
      </c>
      <c r="H979" s="1">
        <v>0.13600000000000001</v>
      </c>
      <c r="J979" s="1" t="str">
        <f t="shared" si="31"/>
        <v/>
      </c>
      <c r="K979" s="1">
        <f t="shared" si="32"/>
        <v>0.13600000000000001</v>
      </c>
      <c r="M979" s="3" t="s">
        <v>874</v>
      </c>
      <c r="N979">
        <v>53.739159999999998</v>
      </c>
      <c r="O979">
        <v>-2.12426</v>
      </c>
      <c r="P979">
        <v>-2.12581</v>
      </c>
      <c r="Q979">
        <v>53.73742</v>
      </c>
      <c r="R979">
        <v>391900</v>
      </c>
      <c r="S979">
        <v>426982</v>
      </c>
      <c r="T979">
        <v>391798</v>
      </c>
      <c r="U979">
        <v>414380</v>
      </c>
      <c r="V979">
        <v>53.625950000000003</v>
      </c>
      <c r="W979">
        <v>53.625729999999997</v>
      </c>
      <c r="X979">
        <v>-2.02752</v>
      </c>
      <c r="Y979">
        <v>-2.0282499999999999</v>
      </c>
      <c r="AB979" t="s">
        <v>49</v>
      </c>
    </row>
    <row r="980" spans="1:28" x14ac:dyDescent="0.3">
      <c r="A980">
        <v>5831</v>
      </c>
      <c r="B980" t="s">
        <v>614</v>
      </c>
      <c r="C980" s="3">
        <v>6</v>
      </c>
      <c r="E980" s="2">
        <v>49</v>
      </c>
      <c r="F980" s="2" t="s">
        <v>50</v>
      </c>
      <c r="H980" s="1">
        <v>6.0999999999999999E-2</v>
      </c>
      <c r="J980" s="1" t="str">
        <f t="shared" si="31"/>
        <v/>
      </c>
      <c r="K980" s="1">
        <f t="shared" si="32"/>
        <v>6.0999999999999999E-2</v>
      </c>
      <c r="M980" s="3" t="s">
        <v>875</v>
      </c>
      <c r="N980">
        <v>53.73742</v>
      </c>
      <c r="O980">
        <v>-2.1257999999999999</v>
      </c>
      <c r="P980">
        <v>-2.1263299999999998</v>
      </c>
      <c r="Q980">
        <v>53.736600000000003</v>
      </c>
      <c r="R980">
        <v>391798</v>
      </c>
      <c r="S980">
        <v>426788</v>
      </c>
      <c r="T980">
        <v>391763</v>
      </c>
      <c r="U980">
        <v>414479</v>
      </c>
      <c r="V980">
        <v>53.626840000000001</v>
      </c>
      <c r="W980">
        <v>53.625959999999999</v>
      </c>
      <c r="X980">
        <v>-2.0272700000000001</v>
      </c>
      <c r="Y980">
        <v>-2.0282499999999999</v>
      </c>
      <c r="AB980" t="s">
        <v>49</v>
      </c>
    </row>
    <row r="981" spans="1:28" x14ac:dyDescent="0.3">
      <c r="A981">
        <v>5833</v>
      </c>
      <c r="B981" t="s">
        <v>443</v>
      </c>
      <c r="C981" s="3">
        <v>2</v>
      </c>
      <c r="E981" s="2">
        <v>79</v>
      </c>
      <c r="F981" s="2" t="s">
        <v>53</v>
      </c>
      <c r="H981" s="1">
        <v>5.5E-2</v>
      </c>
      <c r="J981" s="1" t="str">
        <f t="shared" si="31"/>
        <v/>
      </c>
      <c r="K981" s="1">
        <f t="shared" si="32"/>
        <v>5.5E-2</v>
      </c>
      <c r="M981" s="3" t="s">
        <v>876</v>
      </c>
      <c r="N981">
        <v>53.733080000000001</v>
      </c>
      <c r="O981">
        <v>-2.04765</v>
      </c>
      <c r="P981">
        <v>-2.04704</v>
      </c>
      <c r="Q981">
        <v>53.732370000000003</v>
      </c>
      <c r="R981">
        <v>396953</v>
      </c>
      <c r="S981">
        <v>426299</v>
      </c>
      <c r="T981">
        <v>396993</v>
      </c>
      <c r="U981">
        <v>414574</v>
      </c>
      <c r="V981">
        <v>53.627699999999997</v>
      </c>
      <c r="W981">
        <v>53.626840000000001</v>
      </c>
      <c r="X981">
        <v>-2.0257399999999999</v>
      </c>
      <c r="Y981">
        <v>-2.0272600000000001</v>
      </c>
      <c r="AB981" t="s">
        <v>49</v>
      </c>
    </row>
    <row r="982" spans="1:28" x14ac:dyDescent="0.3">
      <c r="A982">
        <v>5834</v>
      </c>
      <c r="B982" t="s">
        <v>443</v>
      </c>
      <c r="C982" s="3">
        <v>2</v>
      </c>
      <c r="E982" s="2">
        <v>94</v>
      </c>
      <c r="F982" s="2" t="s">
        <v>61</v>
      </c>
      <c r="H982" s="1">
        <v>0.16200000000000001</v>
      </c>
      <c r="J982" s="1" t="str">
        <f t="shared" si="31"/>
        <v/>
      </c>
      <c r="K982" s="1">
        <f t="shared" si="32"/>
        <v>0.16200000000000001</v>
      </c>
      <c r="M982" s="3" t="s">
        <v>877</v>
      </c>
      <c r="N982">
        <v>53.732399999999998</v>
      </c>
      <c r="O982">
        <v>-2.0470299999999999</v>
      </c>
      <c r="P982">
        <v>-2.04481</v>
      </c>
      <c r="Q982">
        <v>53.734200000000001</v>
      </c>
      <c r="R982">
        <v>396994</v>
      </c>
      <c r="S982">
        <v>426224</v>
      </c>
      <c r="T982">
        <v>397141</v>
      </c>
      <c r="U982">
        <v>425752</v>
      </c>
      <c r="V982">
        <v>53.728160000000003</v>
      </c>
      <c r="W982">
        <v>53.727409999999999</v>
      </c>
      <c r="X982">
        <v>-2.0531600000000001</v>
      </c>
      <c r="Y982">
        <v>-2.05416</v>
      </c>
      <c r="AB982" t="s">
        <v>49</v>
      </c>
    </row>
    <row r="983" spans="1:28" x14ac:dyDescent="0.3">
      <c r="A983">
        <v>5840</v>
      </c>
      <c r="B983" t="s">
        <v>170</v>
      </c>
      <c r="C983" s="3">
        <v>5</v>
      </c>
      <c r="E983" s="2" t="s">
        <v>50</v>
      </c>
      <c r="F983" s="2" t="s">
        <v>50</v>
      </c>
      <c r="H983" s="1">
        <v>8.5999999999999993E-2</v>
      </c>
      <c r="J983" s="1" t="str">
        <f t="shared" si="31"/>
        <v/>
      </c>
      <c r="K983" s="1">
        <f t="shared" si="32"/>
        <v>8.5999999999999993E-2</v>
      </c>
      <c r="M983" s="3" t="s">
        <v>149</v>
      </c>
      <c r="N983">
        <v>53.742319999999999</v>
      </c>
      <c r="O983">
        <v>-1.94421</v>
      </c>
      <c r="P983">
        <v>-1.94553</v>
      </c>
      <c r="Q983">
        <v>53.741419999999998</v>
      </c>
      <c r="R983">
        <v>403776</v>
      </c>
      <c r="S983">
        <v>427328</v>
      </c>
      <c r="T983">
        <v>403689</v>
      </c>
      <c r="U983">
        <v>425573</v>
      </c>
      <c r="V983">
        <v>53.727469999999997</v>
      </c>
      <c r="W983">
        <v>53.726550000000003</v>
      </c>
      <c r="X983">
        <v>-2.0541700000000001</v>
      </c>
      <c r="Y983">
        <v>-2.0558100000000001</v>
      </c>
      <c r="AB983" t="s">
        <v>49</v>
      </c>
    </row>
    <row r="984" spans="1:28" x14ac:dyDescent="0.3">
      <c r="A984">
        <v>5841</v>
      </c>
      <c r="B984" t="s">
        <v>443</v>
      </c>
      <c r="C984" s="3">
        <v>2</v>
      </c>
      <c r="E984" s="2">
        <v>70</v>
      </c>
      <c r="F984" s="2" t="s">
        <v>231</v>
      </c>
      <c r="H984" s="1">
        <v>3.6999999999999998E-2</v>
      </c>
      <c r="J984" s="1" t="str">
        <f t="shared" ref="J984:J1035" si="33">IF(NOT(ISBLANK(I984)), (H984), "")</f>
        <v/>
      </c>
      <c r="K984" s="1">
        <f t="shared" ref="K984:K1026" si="34">IF((ISBLANK(I984)), (H984), "")</f>
        <v>3.6999999999999998E-2</v>
      </c>
      <c r="M984" s="3" t="s">
        <v>878</v>
      </c>
      <c r="N984">
        <v>53.735880000000002</v>
      </c>
      <c r="O984">
        <v>-2.04758</v>
      </c>
      <c r="P984">
        <v>-2.0467200000000001</v>
      </c>
      <c r="Q984">
        <v>53.73592</v>
      </c>
      <c r="R984">
        <v>396958</v>
      </c>
      <c r="S984">
        <v>426611</v>
      </c>
      <c r="T984">
        <v>397015</v>
      </c>
      <c r="U984">
        <v>423975</v>
      </c>
      <c r="V984">
        <v>53.712130000000002</v>
      </c>
      <c r="W984">
        <v>53.711069999999999</v>
      </c>
      <c r="X984">
        <v>-2.1611400000000001</v>
      </c>
      <c r="Y984">
        <v>-2.16262</v>
      </c>
      <c r="AB984" t="s">
        <v>49</v>
      </c>
    </row>
    <row r="985" spans="1:28" x14ac:dyDescent="0.3">
      <c r="A985">
        <v>5842</v>
      </c>
      <c r="B985" t="s">
        <v>443</v>
      </c>
      <c r="C985" s="3">
        <v>2</v>
      </c>
      <c r="E985" s="2">
        <v>77</v>
      </c>
      <c r="F985" s="2" t="s">
        <v>217</v>
      </c>
      <c r="H985" s="1">
        <v>4.4999999999999998E-2</v>
      </c>
      <c r="J985" s="1" t="str">
        <f t="shared" si="33"/>
        <v/>
      </c>
      <c r="K985" s="1">
        <f t="shared" si="34"/>
        <v>4.4999999999999998E-2</v>
      </c>
      <c r="M985" s="3" t="s">
        <v>879</v>
      </c>
      <c r="N985">
        <v>53.735669999999999</v>
      </c>
      <c r="O985">
        <v>-2.0475300000000001</v>
      </c>
      <c r="P985">
        <v>-2.0467200000000001</v>
      </c>
      <c r="Q985">
        <v>53.73592</v>
      </c>
      <c r="R985">
        <v>396961</v>
      </c>
      <c r="S985">
        <v>426587</v>
      </c>
      <c r="T985">
        <v>397015</v>
      </c>
      <c r="U985">
        <v>423862</v>
      </c>
      <c r="V985">
        <v>53.713169999999998</v>
      </c>
      <c r="W985">
        <v>53.711069999999999</v>
      </c>
      <c r="X985">
        <v>-2.16262</v>
      </c>
      <c r="Y985">
        <v>-2.16629</v>
      </c>
      <c r="AB985" t="s">
        <v>49</v>
      </c>
    </row>
    <row r="986" spans="1:28" x14ac:dyDescent="0.3">
      <c r="A986">
        <v>5845</v>
      </c>
      <c r="B986" t="s">
        <v>168</v>
      </c>
      <c r="C986" s="3">
        <v>7</v>
      </c>
      <c r="E986" s="2">
        <v>92</v>
      </c>
      <c r="F986" s="2" t="s">
        <v>61</v>
      </c>
      <c r="H986" s="1">
        <v>0.26200000000000001</v>
      </c>
      <c r="I986" s="4">
        <v>45433</v>
      </c>
      <c r="J986" s="1">
        <f t="shared" si="33"/>
        <v>0.26200000000000001</v>
      </c>
      <c r="K986" s="1" t="str">
        <f t="shared" si="34"/>
        <v/>
      </c>
      <c r="M986" s="3" t="s">
        <v>880</v>
      </c>
      <c r="N986">
        <v>53.670909999999999</v>
      </c>
      <c r="O986">
        <v>-1.93496</v>
      </c>
      <c r="P986">
        <v>-1.9311</v>
      </c>
      <c r="Q986">
        <v>53.673490000000001</v>
      </c>
      <c r="R986">
        <v>404394</v>
      </c>
      <c r="S986">
        <v>419383</v>
      </c>
      <c r="T986">
        <v>404648</v>
      </c>
      <c r="U986">
        <v>423166</v>
      </c>
      <c r="V986">
        <v>53.711069999999999</v>
      </c>
      <c r="W986">
        <v>53.704819999999998</v>
      </c>
      <c r="X986">
        <v>-2.1596500000000001</v>
      </c>
      <c r="Y986">
        <v>-2.1642100000000002</v>
      </c>
      <c r="AB986" t="s">
        <v>49</v>
      </c>
    </row>
    <row r="987" spans="1:28" x14ac:dyDescent="0.3">
      <c r="A987">
        <v>5849</v>
      </c>
      <c r="B987" t="s">
        <v>168</v>
      </c>
      <c r="C987" s="3">
        <v>7</v>
      </c>
      <c r="E987" s="11">
        <v>100</v>
      </c>
      <c r="F987" s="2" t="s">
        <v>54</v>
      </c>
      <c r="H987" s="1">
        <v>0.04</v>
      </c>
      <c r="I987" s="4">
        <v>45433</v>
      </c>
      <c r="J987" s="1">
        <f t="shared" si="33"/>
        <v>0.04</v>
      </c>
      <c r="K987" s="1" t="str">
        <f t="shared" si="34"/>
        <v/>
      </c>
      <c r="M987" s="3" t="s">
        <v>881</v>
      </c>
      <c r="N987">
        <v>53.665570000000002</v>
      </c>
      <c r="O987">
        <v>-1.9402600000000001</v>
      </c>
      <c r="P987">
        <v>-1.94089</v>
      </c>
      <c r="Q987">
        <v>53.665149999999997</v>
      </c>
      <c r="R987">
        <v>404044</v>
      </c>
      <c r="S987">
        <v>418789</v>
      </c>
      <c r="T987">
        <v>404002</v>
      </c>
      <c r="U987">
        <v>421690</v>
      </c>
      <c r="V987">
        <v>53.693379999999998</v>
      </c>
      <c r="W987">
        <v>53.691580000000002</v>
      </c>
      <c r="X987">
        <v>-2.14012</v>
      </c>
      <c r="Y987">
        <v>-2.14324</v>
      </c>
      <c r="AB987" t="s">
        <v>49</v>
      </c>
    </row>
    <row r="988" spans="1:28" x14ac:dyDescent="0.3">
      <c r="A988">
        <v>5852</v>
      </c>
      <c r="B988" t="s">
        <v>168</v>
      </c>
      <c r="C988" s="3">
        <v>7</v>
      </c>
      <c r="E988" s="11">
        <v>97</v>
      </c>
      <c r="F988" s="2" t="s">
        <v>56</v>
      </c>
      <c r="H988" s="1">
        <v>2.9000000000000001E-2</v>
      </c>
      <c r="I988" s="4">
        <v>45433</v>
      </c>
      <c r="J988" s="1">
        <f t="shared" si="33"/>
        <v>2.9000000000000001E-2</v>
      </c>
      <c r="K988" s="1" t="str">
        <f t="shared" si="34"/>
        <v/>
      </c>
      <c r="M988" s="3" t="s">
        <v>882</v>
      </c>
      <c r="N988">
        <v>53.665579999999999</v>
      </c>
      <c r="O988">
        <v>-1.94089</v>
      </c>
      <c r="P988">
        <v>-1.9408799999999999</v>
      </c>
      <c r="Q988">
        <v>53.66516</v>
      </c>
      <c r="R988">
        <v>404002</v>
      </c>
      <c r="S988">
        <v>418790</v>
      </c>
      <c r="T988">
        <v>404003</v>
      </c>
      <c r="U988">
        <v>421491</v>
      </c>
      <c r="V988">
        <v>53.690010000000001</v>
      </c>
      <c r="W988">
        <v>53.689799999999998</v>
      </c>
      <c r="X988">
        <v>-2.1335600000000001</v>
      </c>
      <c r="Y988">
        <v>-2.13659</v>
      </c>
      <c r="AB988" t="s">
        <v>49</v>
      </c>
    </row>
    <row r="989" spans="1:28" x14ac:dyDescent="0.3">
      <c r="A989">
        <v>5853</v>
      </c>
      <c r="B989" t="s">
        <v>168</v>
      </c>
      <c r="C989" s="3">
        <v>7</v>
      </c>
      <c r="E989" s="11">
        <v>50</v>
      </c>
      <c r="F989" s="2" t="s">
        <v>56</v>
      </c>
      <c r="H989" s="1">
        <v>4.7E-2</v>
      </c>
      <c r="I989" s="4">
        <v>45433</v>
      </c>
      <c r="J989" s="1">
        <f t="shared" si="33"/>
        <v>4.7E-2</v>
      </c>
      <c r="K989" s="1" t="str">
        <f t="shared" si="34"/>
        <v/>
      </c>
      <c r="M989" s="3" t="s">
        <v>883</v>
      </c>
      <c r="N989">
        <v>53.665019999999998</v>
      </c>
      <c r="O989">
        <v>-1.9479</v>
      </c>
      <c r="P989">
        <v>-1.94861</v>
      </c>
      <c r="Q989">
        <v>53.665570000000002</v>
      </c>
      <c r="R989">
        <v>403539</v>
      </c>
      <c r="S989">
        <v>418727</v>
      </c>
      <c r="T989">
        <v>403492</v>
      </c>
      <c r="U989">
        <v>421532</v>
      </c>
      <c r="V989">
        <v>53.690170000000002</v>
      </c>
      <c r="W989">
        <v>53.690010000000001</v>
      </c>
      <c r="X989">
        <v>-2.1366000000000001</v>
      </c>
      <c r="Y989">
        <v>-2.1378200000000001</v>
      </c>
      <c r="AB989" t="s">
        <v>49</v>
      </c>
    </row>
    <row r="990" spans="1:28" x14ac:dyDescent="0.3">
      <c r="A990">
        <v>5854</v>
      </c>
      <c r="B990" t="s">
        <v>614</v>
      </c>
      <c r="C990" s="3">
        <v>6</v>
      </c>
      <c r="E990" s="2">
        <v>49</v>
      </c>
      <c r="F990" s="2" t="s">
        <v>266</v>
      </c>
      <c r="H990" s="1">
        <v>6.3E-2</v>
      </c>
      <c r="J990" s="1" t="str">
        <f t="shared" si="33"/>
        <v/>
      </c>
      <c r="K990" s="1">
        <f t="shared" si="34"/>
        <v>6.3E-2</v>
      </c>
      <c r="M990" s="3" t="s">
        <v>884</v>
      </c>
      <c r="N990">
        <v>53.729990000000001</v>
      </c>
      <c r="O990">
        <v>-2.1284200000000002</v>
      </c>
      <c r="P990">
        <v>-2.12975</v>
      </c>
      <c r="Q990">
        <v>53.729680000000002</v>
      </c>
      <c r="R990">
        <v>391624</v>
      </c>
      <c r="S990">
        <v>425962</v>
      </c>
      <c r="T990">
        <v>391536</v>
      </c>
      <c r="U990">
        <v>421536</v>
      </c>
      <c r="V990">
        <v>53.690199999999997</v>
      </c>
      <c r="W990">
        <v>53.690170000000002</v>
      </c>
      <c r="X990">
        <v>-2.13781</v>
      </c>
      <c r="Y990">
        <v>-2.13795</v>
      </c>
      <c r="AB990" t="s">
        <v>49</v>
      </c>
    </row>
    <row r="991" spans="1:28" x14ac:dyDescent="0.3">
      <c r="A991">
        <v>5855</v>
      </c>
      <c r="B991" t="s">
        <v>614</v>
      </c>
      <c r="C991" s="3">
        <v>6</v>
      </c>
      <c r="E991" s="2">
        <v>49</v>
      </c>
      <c r="F991" s="2" t="s">
        <v>266</v>
      </c>
      <c r="H991" s="1">
        <v>0.128</v>
      </c>
      <c r="J991" s="1" t="str">
        <f t="shared" si="33"/>
        <v/>
      </c>
      <c r="K991" s="1">
        <f t="shared" si="34"/>
        <v>0.128</v>
      </c>
      <c r="M991" s="3" t="s">
        <v>884</v>
      </c>
      <c r="N991">
        <v>53.736260000000001</v>
      </c>
      <c r="O991">
        <v>-2.1239300000000001</v>
      </c>
      <c r="P991">
        <v>-2.1208999999999998</v>
      </c>
      <c r="Q991">
        <v>53.735970000000002</v>
      </c>
      <c r="R991">
        <v>391921</v>
      </c>
      <c r="S991">
        <v>426659</v>
      </c>
      <c r="T991">
        <v>392121</v>
      </c>
      <c r="U991">
        <v>427035</v>
      </c>
      <c r="V991">
        <v>53.739699999999999</v>
      </c>
      <c r="W991">
        <v>53.738500000000002</v>
      </c>
      <c r="X991">
        <v>-1.9775799999999999</v>
      </c>
      <c r="Y991">
        <v>-1.98234</v>
      </c>
      <c r="AB991" t="s">
        <v>49</v>
      </c>
    </row>
    <row r="992" spans="1:28" x14ac:dyDescent="0.3">
      <c r="A992">
        <v>5869</v>
      </c>
      <c r="B992" t="s">
        <v>168</v>
      </c>
      <c r="C992" s="3">
        <v>7</v>
      </c>
      <c r="E992" s="11">
        <v>51</v>
      </c>
      <c r="F992" s="2" t="s">
        <v>434</v>
      </c>
      <c r="H992" s="1">
        <v>0.20799999999999999</v>
      </c>
      <c r="I992" s="4">
        <v>45433</v>
      </c>
      <c r="J992" s="1">
        <f t="shared" si="33"/>
        <v>0.20799999999999999</v>
      </c>
      <c r="K992" s="1" t="str">
        <f t="shared" si="34"/>
        <v/>
      </c>
      <c r="M992" s="3" t="s">
        <v>885</v>
      </c>
      <c r="N992">
        <v>53.665939999999999</v>
      </c>
      <c r="O992">
        <v>-1.94648</v>
      </c>
      <c r="P992">
        <v>-1.94381</v>
      </c>
      <c r="Q992">
        <v>53.66366</v>
      </c>
      <c r="R992">
        <v>403633</v>
      </c>
      <c r="S992">
        <v>418830</v>
      </c>
      <c r="T992">
        <v>403809</v>
      </c>
      <c r="U992">
        <v>426508</v>
      </c>
      <c r="V992">
        <v>53.734920000000002</v>
      </c>
      <c r="W992">
        <v>53.734369999999998</v>
      </c>
      <c r="X992">
        <v>-1.89062</v>
      </c>
      <c r="Y992">
        <v>-1.8912800000000001</v>
      </c>
      <c r="AB992" t="s">
        <v>49</v>
      </c>
    </row>
    <row r="993" spans="1:28" x14ac:dyDescent="0.3">
      <c r="A993">
        <v>5870</v>
      </c>
      <c r="B993" t="s">
        <v>168</v>
      </c>
      <c r="C993" s="3">
        <v>7</v>
      </c>
      <c r="E993" s="11">
        <v>51</v>
      </c>
      <c r="F993" s="2" t="s">
        <v>258</v>
      </c>
      <c r="H993" s="1">
        <v>8.3000000000000004E-2</v>
      </c>
      <c r="I993" s="4">
        <v>45433</v>
      </c>
      <c r="J993" s="1">
        <f t="shared" si="33"/>
        <v>8.3000000000000004E-2</v>
      </c>
      <c r="K993" s="1" t="str">
        <f t="shared" si="34"/>
        <v/>
      </c>
      <c r="M993" s="3" t="s">
        <v>886</v>
      </c>
      <c r="N993">
        <v>53.663640000000001</v>
      </c>
      <c r="O993">
        <v>-1.9437899999999999</v>
      </c>
      <c r="P993">
        <v>-1.9419200000000001</v>
      </c>
      <c r="Q993">
        <v>53.663290000000003</v>
      </c>
      <c r="R993">
        <v>403811</v>
      </c>
      <c r="S993">
        <v>418574</v>
      </c>
      <c r="T993">
        <v>403934</v>
      </c>
      <c r="U993">
        <v>427075</v>
      </c>
      <c r="V993">
        <v>53.740119999999997</v>
      </c>
      <c r="W993">
        <v>53.740029999999997</v>
      </c>
      <c r="X993">
        <v>-1.9255199999999999</v>
      </c>
      <c r="Y993">
        <v>-1.9281200000000001</v>
      </c>
      <c r="AB993" t="s">
        <v>49</v>
      </c>
    </row>
    <row r="994" spans="1:28" x14ac:dyDescent="0.3">
      <c r="A994">
        <v>5871</v>
      </c>
      <c r="B994" t="s">
        <v>168</v>
      </c>
      <c r="C994" s="3">
        <v>7</v>
      </c>
      <c r="E994" s="2">
        <v>148</v>
      </c>
      <c r="F994" s="2" t="s">
        <v>53</v>
      </c>
      <c r="H994" s="1">
        <v>3.4000000000000002E-2</v>
      </c>
      <c r="J994" s="1" t="str">
        <f t="shared" si="33"/>
        <v/>
      </c>
      <c r="K994" s="1">
        <f t="shared" si="34"/>
        <v>3.4000000000000002E-2</v>
      </c>
      <c r="M994" s="3" t="s">
        <v>887</v>
      </c>
      <c r="N994">
        <v>53.625729999999997</v>
      </c>
      <c r="O994">
        <v>-2.02752</v>
      </c>
      <c r="P994">
        <v>-2.0282499999999999</v>
      </c>
      <c r="Q994">
        <v>53.625950000000003</v>
      </c>
      <c r="R994">
        <v>398276</v>
      </c>
      <c r="S994">
        <v>414355</v>
      </c>
      <c r="T994">
        <v>398228</v>
      </c>
      <c r="U994">
        <v>427475</v>
      </c>
      <c r="V994">
        <v>53.744630000000001</v>
      </c>
      <c r="W994">
        <v>53.743650000000002</v>
      </c>
      <c r="X994">
        <v>-2.03071</v>
      </c>
      <c r="Y994">
        <v>-2.03091</v>
      </c>
      <c r="AB994" t="s">
        <v>49</v>
      </c>
    </row>
    <row r="995" spans="1:28" x14ac:dyDescent="0.3">
      <c r="A995">
        <v>5873</v>
      </c>
      <c r="B995" t="s">
        <v>168</v>
      </c>
      <c r="C995" s="3">
        <v>7</v>
      </c>
      <c r="E995" s="2">
        <v>148</v>
      </c>
      <c r="F995" s="2" t="s">
        <v>47</v>
      </c>
      <c r="H995" s="1">
        <v>8.1000000000000003E-2</v>
      </c>
      <c r="J995" s="1" t="str">
        <f t="shared" si="33"/>
        <v/>
      </c>
      <c r="K995" s="1">
        <f t="shared" si="34"/>
        <v>8.1000000000000003E-2</v>
      </c>
      <c r="M995" s="3" t="s">
        <v>888</v>
      </c>
      <c r="N995">
        <v>53.625959999999999</v>
      </c>
      <c r="O995">
        <v>-2.0282499999999999</v>
      </c>
      <c r="P995">
        <v>-2.0272700000000001</v>
      </c>
      <c r="Q995">
        <v>53.626840000000001</v>
      </c>
      <c r="R995">
        <v>398228</v>
      </c>
      <c r="S995">
        <v>414381</v>
      </c>
      <c r="T995">
        <v>398293</v>
      </c>
      <c r="U995">
        <v>429087</v>
      </c>
      <c r="V995">
        <v>53.758139999999997</v>
      </c>
      <c r="W995">
        <v>53.758110000000002</v>
      </c>
      <c r="X995">
        <v>-2.0733199999999998</v>
      </c>
      <c r="Y995">
        <v>-2.0741499999999999</v>
      </c>
      <c r="AB995" t="s">
        <v>49</v>
      </c>
    </row>
    <row r="996" spans="1:28" x14ac:dyDescent="0.3">
      <c r="A996">
        <v>5876</v>
      </c>
      <c r="B996" t="s">
        <v>168</v>
      </c>
      <c r="C996" s="3">
        <v>7</v>
      </c>
      <c r="E996" s="2">
        <v>148</v>
      </c>
      <c r="F996" s="2" t="s">
        <v>50</v>
      </c>
      <c r="H996" s="1">
        <v>8.7999999999999995E-2</v>
      </c>
      <c r="J996" s="1" t="str">
        <f t="shared" si="33"/>
        <v/>
      </c>
      <c r="K996" s="1">
        <f t="shared" si="34"/>
        <v>8.7999999999999995E-2</v>
      </c>
      <c r="M996" s="3" t="s">
        <v>889</v>
      </c>
      <c r="N996">
        <v>53.626840000000001</v>
      </c>
      <c r="O996">
        <v>-2.0272600000000001</v>
      </c>
      <c r="P996">
        <v>-2.0257399999999999</v>
      </c>
      <c r="Q996">
        <v>53.627699999999997</v>
      </c>
      <c r="R996">
        <v>398294</v>
      </c>
      <c r="S996">
        <v>414479</v>
      </c>
      <c r="T996">
        <v>398394</v>
      </c>
      <c r="U996">
        <v>429107</v>
      </c>
      <c r="V996">
        <v>53.758299999999998</v>
      </c>
      <c r="W996">
        <v>53.758119999999998</v>
      </c>
      <c r="X996">
        <v>-2.0726100000000001</v>
      </c>
      <c r="Y996">
        <v>-2.0733100000000002</v>
      </c>
      <c r="AB996" t="s">
        <v>49</v>
      </c>
    </row>
    <row r="997" spans="1:28" x14ac:dyDescent="0.3">
      <c r="A997">
        <v>5922</v>
      </c>
      <c r="B997" t="s">
        <v>614</v>
      </c>
      <c r="C997" s="3">
        <v>6</v>
      </c>
      <c r="E997" s="2">
        <v>9</v>
      </c>
      <c r="F997" s="2" t="s">
        <v>216</v>
      </c>
      <c r="H997" s="1">
        <v>6.6000000000000003E-2</v>
      </c>
      <c r="J997" s="1" t="str">
        <f t="shared" si="33"/>
        <v/>
      </c>
      <c r="K997" s="1">
        <f t="shared" si="34"/>
        <v>6.6000000000000003E-2</v>
      </c>
      <c r="M997" s="3" t="s">
        <v>890</v>
      </c>
      <c r="N997">
        <v>53.727409999999999</v>
      </c>
      <c r="O997">
        <v>-2.05416</v>
      </c>
      <c r="P997">
        <v>-2.0531600000000001</v>
      </c>
      <c r="Q997">
        <v>53.728160000000003</v>
      </c>
      <c r="R997">
        <v>396523</v>
      </c>
      <c r="S997">
        <v>425669</v>
      </c>
      <c r="T997">
        <v>396589</v>
      </c>
      <c r="U997">
        <v>428942</v>
      </c>
      <c r="V997">
        <v>53.758310000000002</v>
      </c>
      <c r="W997">
        <v>53.756810000000002</v>
      </c>
      <c r="X997">
        <v>-2.06955</v>
      </c>
      <c r="Y997">
        <v>-2.0726100000000001</v>
      </c>
      <c r="AB997" t="s">
        <v>49</v>
      </c>
    </row>
    <row r="998" spans="1:28" x14ac:dyDescent="0.3">
      <c r="A998">
        <v>5923</v>
      </c>
      <c r="B998" t="s">
        <v>614</v>
      </c>
      <c r="C998" s="3">
        <v>6</v>
      </c>
      <c r="E998" s="2" t="s">
        <v>222</v>
      </c>
      <c r="F998" s="2" t="s">
        <v>61</v>
      </c>
      <c r="H998" s="1">
        <v>0.14199999999999999</v>
      </c>
      <c r="J998" s="1" t="str">
        <f t="shared" si="33"/>
        <v/>
      </c>
      <c r="K998" s="1">
        <f t="shared" si="34"/>
        <v>0.14199999999999999</v>
      </c>
      <c r="M998" s="3" t="s">
        <v>507</v>
      </c>
      <c r="N998">
        <v>53.72683</v>
      </c>
      <c r="O998">
        <v>-2.0546000000000002</v>
      </c>
      <c r="P998">
        <v>-2.0558100000000001</v>
      </c>
      <c r="Q998">
        <v>53.726550000000003</v>
      </c>
      <c r="R998">
        <v>396494</v>
      </c>
      <c r="S998">
        <v>425604</v>
      </c>
      <c r="T998">
        <v>396414</v>
      </c>
      <c r="U998">
        <v>425692</v>
      </c>
      <c r="V998">
        <v>53.727849999999997</v>
      </c>
      <c r="W998">
        <v>53.727609999999999</v>
      </c>
      <c r="X998">
        <v>-1.93401</v>
      </c>
      <c r="Y998">
        <v>-1.93424</v>
      </c>
      <c r="AB998" t="s">
        <v>49</v>
      </c>
    </row>
    <row r="999" spans="1:28" x14ac:dyDescent="0.3">
      <c r="A999">
        <v>5929</v>
      </c>
      <c r="B999" t="s">
        <v>614</v>
      </c>
      <c r="C999" s="3">
        <v>6</v>
      </c>
      <c r="E999" s="2">
        <v>96</v>
      </c>
      <c r="F999" s="2" t="s">
        <v>47</v>
      </c>
      <c r="H999" s="1">
        <v>0.10299999999999999</v>
      </c>
      <c r="J999" s="1" t="str">
        <f t="shared" si="33"/>
        <v/>
      </c>
      <c r="K999" s="1">
        <f t="shared" si="34"/>
        <v>0.10299999999999999</v>
      </c>
      <c r="M999" s="3" t="s">
        <v>891</v>
      </c>
      <c r="N999">
        <v>53.711069999999999</v>
      </c>
      <c r="O999">
        <v>-2.16262</v>
      </c>
      <c r="P999">
        <v>-2.1611400000000001</v>
      </c>
      <c r="Q999">
        <v>53.712090000000003</v>
      </c>
      <c r="R999">
        <v>389363</v>
      </c>
      <c r="S999">
        <v>423862</v>
      </c>
      <c r="T999">
        <v>389461</v>
      </c>
      <c r="U999">
        <v>423806</v>
      </c>
      <c r="V999">
        <v>53.713189999999997</v>
      </c>
      <c r="W999">
        <v>53.71058</v>
      </c>
      <c r="X999">
        <v>-2.1512799999999999</v>
      </c>
      <c r="Y999">
        <v>-2.1549100000000001</v>
      </c>
      <c r="AB999" t="s">
        <v>49</v>
      </c>
    </row>
    <row r="1000" spans="1:28" x14ac:dyDescent="0.3">
      <c r="A1000">
        <v>5930</v>
      </c>
      <c r="B1000" t="s">
        <v>614</v>
      </c>
      <c r="C1000" s="3">
        <v>6</v>
      </c>
      <c r="E1000" s="2">
        <v>96</v>
      </c>
      <c r="F1000" s="2" t="s">
        <v>53</v>
      </c>
      <c r="H1000" s="1">
        <v>0.20899999999999999</v>
      </c>
      <c r="J1000" s="1" t="str">
        <f t="shared" si="33"/>
        <v/>
      </c>
      <c r="K1000" s="1">
        <f t="shared" si="34"/>
        <v>0.20899999999999999</v>
      </c>
      <c r="M1000" s="3" t="s">
        <v>892</v>
      </c>
      <c r="N1000">
        <v>53.713169999999998</v>
      </c>
      <c r="O1000">
        <v>-2.16629</v>
      </c>
      <c r="P1000">
        <v>-2.16262</v>
      </c>
      <c r="Q1000">
        <v>53.711069999999999</v>
      </c>
      <c r="R1000">
        <v>389121</v>
      </c>
      <c r="S1000">
        <v>424096</v>
      </c>
      <c r="T1000">
        <v>389363</v>
      </c>
      <c r="U1000">
        <v>420286</v>
      </c>
      <c r="V1000">
        <v>53.681130000000003</v>
      </c>
      <c r="W1000">
        <v>53.679029999999997</v>
      </c>
      <c r="X1000">
        <v>-1.94967</v>
      </c>
      <c r="Y1000">
        <v>-1.94997</v>
      </c>
      <c r="AB1000" t="s">
        <v>49</v>
      </c>
    </row>
    <row r="1001" spans="1:28" x14ac:dyDescent="0.3">
      <c r="A1001">
        <v>5931</v>
      </c>
      <c r="B1001" t="s">
        <v>614</v>
      </c>
      <c r="C1001" s="3">
        <v>6</v>
      </c>
      <c r="E1001" s="2">
        <v>96</v>
      </c>
      <c r="F1001" s="2" t="s">
        <v>50</v>
      </c>
      <c r="H1001" s="1">
        <v>0.53</v>
      </c>
      <c r="J1001" s="1" t="str">
        <f t="shared" si="33"/>
        <v/>
      </c>
      <c r="K1001" s="1">
        <f t="shared" si="34"/>
        <v>0.53</v>
      </c>
      <c r="M1001" s="3" t="s">
        <v>893</v>
      </c>
      <c r="N1001">
        <v>53.711069999999999</v>
      </c>
      <c r="O1001">
        <v>-2.16262</v>
      </c>
      <c r="P1001">
        <v>-2.16032</v>
      </c>
      <c r="Q1001">
        <v>53.704819999999998</v>
      </c>
      <c r="R1001">
        <v>389363</v>
      </c>
      <c r="S1001">
        <v>423862</v>
      </c>
      <c r="T1001">
        <v>389513</v>
      </c>
      <c r="U1001">
        <v>425933</v>
      </c>
      <c r="V1001">
        <v>53.72972</v>
      </c>
      <c r="W1001">
        <v>53.728999999999999</v>
      </c>
      <c r="X1001">
        <v>-1.8644799999999999</v>
      </c>
      <c r="Y1001">
        <v>-1.8660099999999999</v>
      </c>
      <c r="AB1001" t="s">
        <v>49</v>
      </c>
    </row>
    <row r="1002" spans="1:28" x14ac:dyDescent="0.3">
      <c r="A1002">
        <v>5937</v>
      </c>
      <c r="B1002" t="s">
        <v>614</v>
      </c>
      <c r="C1002" s="3">
        <v>6</v>
      </c>
      <c r="E1002" s="2">
        <v>131</v>
      </c>
      <c r="F1002" s="2" t="s">
        <v>50</v>
      </c>
      <c r="H1002" s="1">
        <v>0.183</v>
      </c>
      <c r="J1002" s="1" t="str">
        <f t="shared" si="33"/>
        <v/>
      </c>
      <c r="K1002" s="1">
        <f t="shared" si="34"/>
        <v>0.183</v>
      </c>
      <c r="M1002" s="3" t="s">
        <v>894</v>
      </c>
      <c r="N1002">
        <v>53.693379999999998</v>
      </c>
      <c r="O1002">
        <v>-2.14324</v>
      </c>
      <c r="P1002">
        <v>-2.14012</v>
      </c>
      <c r="Q1002">
        <v>53.691580000000002</v>
      </c>
      <c r="R1002">
        <v>390638</v>
      </c>
      <c r="S1002">
        <v>421891</v>
      </c>
      <c r="T1002">
        <v>390844</v>
      </c>
      <c r="U1002">
        <v>426662</v>
      </c>
      <c r="V1002">
        <v>53.736519999999999</v>
      </c>
      <c r="W1002">
        <v>53.73621</v>
      </c>
      <c r="X1002">
        <v>-1.8144100000000001</v>
      </c>
      <c r="Y1002">
        <v>-1.81453</v>
      </c>
      <c r="AB1002" t="s">
        <v>49</v>
      </c>
    </row>
    <row r="1003" spans="1:28" x14ac:dyDescent="0.3">
      <c r="A1003">
        <v>5941</v>
      </c>
      <c r="B1003" t="s">
        <v>614</v>
      </c>
      <c r="C1003" s="3">
        <v>6</v>
      </c>
      <c r="E1003" s="2">
        <v>131</v>
      </c>
      <c r="F1003" s="2" t="s">
        <v>266</v>
      </c>
      <c r="H1003" s="1">
        <v>0.128</v>
      </c>
      <c r="J1003" s="1" t="str">
        <f t="shared" si="33"/>
        <v/>
      </c>
      <c r="K1003" s="1">
        <f t="shared" si="34"/>
        <v>0.128</v>
      </c>
      <c r="M1003" s="3" t="s">
        <v>895</v>
      </c>
      <c r="N1003">
        <v>53.690010000000001</v>
      </c>
      <c r="O1003">
        <v>-2.13659</v>
      </c>
      <c r="P1003">
        <v>-2.1335600000000001</v>
      </c>
      <c r="Q1003">
        <v>53.689799999999998</v>
      </c>
      <c r="R1003">
        <v>391076</v>
      </c>
      <c r="S1003">
        <v>421515</v>
      </c>
      <c r="T1003">
        <v>391277</v>
      </c>
      <c r="U1003">
        <v>426697</v>
      </c>
      <c r="V1003">
        <v>53.736550000000001</v>
      </c>
      <c r="W1003">
        <v>53.735959999999999</v>
      </c>
      <c r="X1003">
        <v>-1.81453</v>
      </c>
      <c r="Y1003">
        <v>-1.81562</v>
      </c>
      <c r="AB1003" t="s">
        <v>49</v>
      </c>
    </row>
    <row r="1004" spans="1:28" x14ac:dyDescent="0.3">
      <c r="A1004">
        <v>5942</v>
      </c>
      <c r="B1004" t="s">
        <v>614</v>
      </c>
      <c r="C1004" s="3">
        <v>6</v>
      </c>
      <c r="E1004" s="2">
        <v>131</v>
      </c>
      <c r="F1004" s="2" t="s">
        <v>464</v>
      </c>
      <c r="H1004" s="1">
        <v>5.1999999999999998E-2</v>
      </c>
      <c r="J1004" s="1" t="str">
        <f t="shared" si="33"/>
        <v/>
      </c>
      <c r="K1004" s="1">
        <f t="shared" si="34"/>
        <v>5.1999999999999998E-2</v>
      </c>
      <c r="M1004" s="3" t="s">
        <v>896</v>
      </c>
      <c r="N1004">
        <v>53.690010000000001</v>
      </c>
      <c r="O1004">
        <v>-2.1366000000000001</v>
      </c>
      <c r="P1004">
        <v>-2.1378200000000001</v>
      </c>
      <c r="Q1004">
        <v>53.690159999999999</v>
      </c>
      <c r="R1004">
        <v>391076</v>
      </c>
      <c r="S1004">
        <v>421515</v>
      </c>
      <c r="T1004">
        <v>390995</v>
      </c>
      <c r="U1004">
        <v>426697</v>
      </c>
      <c r="V1004">
        <v>53.736519999999999</v>
      </c>
      <c r="W1004">
        <v>53.733429999999998</v>
      </c>
      <c r="X1004">
        <v>-1.81562</v>
      </c>
      <c r="Y1004">
        <v>-1.82325</v>
      </c>
      <c r="AB1004" t="s">
        <v>49</v>
      </c>
    </row>
    <row r="1005" spans="1:28" x14ac:dyDescent="0.3">
      <c r="A1005">
        <v>5943</v>
      </c>
      <c r="B1005" t="s">
        <v>614</v>
      </c>
      <c r="C1005" s="3">
        <v>6</v>
      </c>
      <c r="E1005" s="2">
        <v>131</v>
      </c>
      <c r="F1005" s="2" t="s">
        <v>434</v>
      </c>
      <c r="H1005" s="1">
        <v>6.0000000000000001E-3</v>
      </c>
      <c r="J1005" s="1" t="str">
        <f t="shared" si="33"/>
        <v/>
      </c>
      <c r="K1005" s="1">
        <f t="shared" si="34"/>
        <v>6.0000000000000001E-3</v>
      </c>
      <c r="M1005" s="3" t="s">
        <v>897</v>
      </c>
      <c r="N1005">
        <v>53.690170000000002</v>
      </c>
      <c r="O1005">
        <v>-2.13781</v>
      </c>
      <c r="P1005">
        <v>-2.13795</v>
      </c>
      <c r="Q1005">
        <v>53.690199999999997</v>
      </c>
      <c r="R1005">
        <v>390996</v>
      </c>
      <c r="S1005">
        <v>421533</v>
      </c>
      <c r="T1005">
        <v>390987</v>
      </c>
      <c r="U1005">
        <v>416891</v>
      </c>
      <c r="V1005">
        <v>53.649459999999998</v>
      </c>
      <c r="W1005">
        <v>53.648420000000002</v>
      </c>
      <c r="X1005">
        <v>-1.89286</v>
      </c>
      <c r="Y1005">
        <v>-1.8936500000000001</v>
      </c>
      <c r="AB1005" t="s">
        <v>49</v>
      </c>
    </row>
    <row r="1006" spans="1:28" x14ac:dyDescent="0.3">
      <c r="A1006">
        <v>5965</v>
      </c>
      <c r="B1006" t="s">
        <v>199</v>
      </c>
      <c r="C1006" s="3">
        <v>13</v>
      </c>
      <c r="E1006" s="2">
        <v>30</v>
      </c>
      <c r="F1006" s="2" t="s">
        <v>53</v>
      </c>
      <c r="H1006" s="1">
        <v>0.24199999999999999</v>
      </c>
      <c r="J1006" s="1" t="str">
        <f t="shared" si="33"/>
        <v/>
      </c>
      <c r="K1006" s="1">
        <f t="shared" si="34"/>
        <v>0.24199999999999999</v>
      </c>
      <c r="M1006" s="3" t="s">
        <v>735</v>
      </c>
      <c r="N1006">
        <v>53.738860000000003</v>
      </c>
      <c r="O1006">
        <v>-1.98234</v>
      </c>
      <c r="P1006">
        <v>-1.9775799999999999</v>
      </c>
      <c r="Q1006">
        <v>53.739699999999999</v>
      </c>
      <c r="R1006">
        <v>401261</v>
      </c>
      <c r="S1006">
        <v>426941</v>
      </c>
      <c r="T1006">
        <v>401575</v>
      </c>
      <c r="U1006">
        <v>427115</v>
      </c>
      <c r="V1006">
        <v>53.743160000000003</v>
      </c>
      <c r="W1006">
        <v>53.740409999999997</v>
      </c>
      <c r="X1006">
        <v>-1.93669</v>
      </c>
      <c r="Y1006">
        <v>-1.9399500000000001</v>
      </c>
      <c r="AB1006" t="s">
        <v>49</v>
      </c>
    </row>
    <row r="1007" spans="1:28" x14ac:dyDescent="0.3">
      <c r="A1007">
        <v>5973</v>
      </c>
      <c r="B1007" t="s">
        <v>65</v>
      </c>
      <c r="C1007" s="3">
        <v>9</v>
      </c>
      <c r="E1007" s="2">
        <v>476</v>
      </c>
      <c r="F1007" s="2" t="s">
        <v>61</v>
      </c>
      <c r="H1007" s="1">
        <v>0.05</v>
      </c>
      <c r="J1007" s="1" t="str">
        <f t="shared" si="33"/>
        <v/>
      </c>
      <c r="K1007" s="1">
        <f t="shared" si="34"/>
        <v>0.05</v>
      </c>
      <c r="M1007" s="3" t="s">
        <v>898</v>
      </c>
      <c r="N1007">
        <v>53.734369999999998</v>
      </c>
      <c r="O1007">
        <v>-1.89073</v>
      </c>
      <c r="P1007">
        <v>-1.8912800000000001</v>
      </c>
      <c r="Q1007">
        <v>53.734920000000002</v>
      </c>
      <c r="R1007">
        <v>407305</v>
      </c>
      <c r="S1007">
        <v>426447</v>
      </c>
      <c r="T1007">
        <v>407269</v>
      </c>
      <c r="U1007">
        <v>427743</v>
      </c>
      <c r="V1007">
        <v>53.746279999999999</v>
      </c>
      <c r="W1007">
        <v>53.746049999999997</v>
      </c>
      <c r="X1007">
        <v>-1.9324699999999999</v>
      </c>
      <c r="Y1007">
        <v>-1.9339200000000001</v>
      </c>
      <c r="AB1007" t="s">
        <v>49</v>
      </c>
    </row>
    <row r="1008" spans="1:28" x14ac:dyDescent="0.3">
      <c r="A1008">
        <v>5987</v>
      </c>
      <c r="B1008" t="s">
        <v>65</v>
      </c>
      <c r="C1008" s="3">
        <v>9</v>
      </c>
      <c r="E1008" s="2">
        <v>502</v>
      </c>
      <c r="F1008" s="2" t="s">
        <v>53</v>
      </c>
      <c r="H1008" s="1">
        <v>0.106</v>
      </c>
      <c r="J1008" s="1" t="str">
        <f t="shared" si="33"/>
        <v/>
      </c>
      <c r="K1008" s="1">
        <f t="shared" si="34"/>
        <v>0.106</v>
      </c>
      <c r="M1008" s="3" t="s">
        <v>899</v>
      </c>
      <c r="N1008">
        <v>53.740119999999997</v>
      </c>
      <c r="O1008">
        <v>-1.9281200000000001</v>
      </c>
      <c r="P1008">
        <v>-1.9255199999999999</v>
      </c>
      <c r="Q1008">
        <v>53.74004</v>
      </c>
      <c r="R1008">
        <v>404838</v>
      </c>
      <c r="S1008">
        <v>427084</v>
      </c>
      <c r="T1008">
        <v>405009</v>
      </c>
      <c r="U1008">
        <v>420538</v>
      </c>
      <c r="V1008">
        <v>53.682099999999998</v>
      </c>
      <c r="W1008">
        <v>53.681269999999998</v>
      </c>
      <c r="X1008">
        <v>-2.0900699999999999</v>
      </c>
      <c r="Y1008">
        <v>-2.0911</v>
      </c>
      <c r="AB1008" t="s">
        <v>49</v>
      </c>
    </row>
    <row r="1009" spans="1:28" x14ac:dyDescent="0.3">
      <c r="A1009">
        <v>5997</v>
      </c>
      <c r="B1009" t="s">
        <v>443</v>
      </c>
      <c r="C1009" s="3">
        <v>2</v>
      </c>
      <c r="E1009" s="2">
        <v>32</v>
      </c>
      <c r="F1009" s="2" t="s">
        <v>61</v>
      </c>
      <c r="H1009" s="1">
        <v>6.8000000000000005E-2</v>
      </c>
      <c r="J1009" s="1" t="str">
        <f t="shared" si="33"/>
        <v/>
      </c>
      <c r="K1009" s="1">
        <f t="shared" si="34"/>
        <v>6.8000000000000005E-2</v>
      </c>
      <c r="M1009" s="3" t="s">
        <v>900</v>
      </c>
      <c r="N1009">
        <v>53.744630000000001</v>
      </c>
      <c r="O1009">
        <v>-2.03071</v>
      </c>
      <c r="P1009">
        <v>-2.03091</v>
      </c>
      <c r="Q1009">
        <v>53.743650000000002</v>
      </c>
      <c r="R1009">
        <v>398071</v>
      </c>
      <c r="S1009">
        <v>427584</v>
      </c>
      <c r="T1009">
        <v>398058</v>
      </c>
      <c r="U1009">
        <v>420391</v>
      </c>
      <c r="V1009">
        <v>53.681280000000001</v>
      </c>
      <c r="W1009">
        <v>53.679949999999998</v>
      </c>
      <c r="X1009">
        <v>-2.0894599999999999</v>
      </c>
      <c r="Y1009">
        <v>-2.0900699999999999</v>
      </c>
      <c r="AB1009" t="s">
        <v>49</v>
      </c>
    </row>
    <row r="1010" spans="1:28" x14ac:dyDescent="0.3">
      <c r="A1010">
        <v>5998</v>
      </c>
      <c r="B1010" t="s">
        <v>443</v>
      </c>
      <c r="C1010" s="3">
        <v>2</v>
      </c>
      <c r="E1010" s="2" t="s">
        <v>54</v>
      </c>
      <c r="F1010" s="2" t="s">
        <v>164</v>
      </c>
      <c r="H1010" s="1">
        <v>3.3000000000000002E-2</v>
      </c>
      <c r="J1010" s="1" t="str">
        <f t="shared" si="33"/>
        <v/>
      </c>
      <c r="K1010" s="1">
        <f t="shared" si="34"/>
        <v>3.3000000000000002E-2</v>
      </c>
      <c r="M1010" s="3" t="s">
        <v>901</v>
      </c>
      <c r="N1010">
        <v>53.758139999999997</v>
      </c>
      <c r="O1010">
        <v>-2.0741499999999999</v>
      </c>
      <c r="P1010">
        <v>-2.0733199999999998</v>
      </c>
      <c r="Q1010">
        <v>53.758119999999998</v>
      </c>
      <c r="R1010">
        <v>395208</v>
      </c>
      <c r="S1010">
        <v>429089</v>
      </c>
      <c r="T1010">
        <v>395263</v>
      </c>
      <c r="U1010">
        <v>420612</v>
      </c>
      <c r="V1010">
        <v>53.682119999999998</v>
      </c>
      <c r="W1010">
        <v>53.681930000000001</v>
      </c>
      <c r="X1010">
        <v>-2.0895800000000002</v>
      </c>
      <c r="Y1010">
        <v>-2.0910899999999999</v>
      </c>
      <c r="AB1010" t="s">
        <v>49</v>
      </c>
    </row>
    <row r="1011" spans="1:28" x14ac:dyDescent="0.3">
      <c r="A1011">
        <v>6001</v>
      </c>
      <c r="B1011" t="s">
        <v>443</v>
      </c>
      <c r="C1011" s="3">
        <v>2</v>
      </c>
      <c r="E1011" s="2" t="s">
        <v>222</v>
      </c>
      <c r="F1011" s="2" t="s">
        <v>54</v>
      </c>
      <c r="H1011" s="1">
        <v>3.2000000000000001E-2</v>
      </c>
      <c r="J1011" s="1" t="str">
        <f t="shared" si="33"/>
        <v/>
      </c>
      <c r="K1011" s="1">
        <f t="shared" si="34"/>
        <v>3.2000000000000001E-2</v>
      </c>
      <c r="M1011" s="3" t="s">
        <v>223</v>
      </c>
      <c r="N1011">
        <v>53.758119999999998</v>
      </c>
      <c r="O1011">
        <v>-2.0733100000000002</v>
      </c>
      <c r="P1011">
        <v>-2.0726100000000001</v>
      </c>
      <c r="Q1011">
        <v>53.758299999999998</v>
      </c>
      <c r="R1011">
        <v>395263</v>
      </c>
      <c r="S1011">
        <v>429087</v>
      </c>
      <c r="T1011">
        <v>395309</v>
      </c>
      <c r="U1011">
        <v>420423</v>
      </c>
      <c r="V1011">
        <v>53.680239999999998</v>
      </c>
      <c r="W1011">
        <v>53.679929999999999</v>
      </c>
      <c r="X1011">
        <v>-2.0897000000000001</v>
      </c>
      <c r="Y1011">
        <v>-2.0899899999999998</v>
      </c>
      <c r="AB1011" t="s">
        <v>49</v>
      </c>
    </row>
    <row r="1012" spans="1:28" x14ac:dyDescent="0.3">
      <c r="A1012">
        <v>6002</v>
      </c>
      <c r="B1012" t="s">
        <v>443</v>
      </c>
      <c r="C1012" s="3">
        <v>2</v>
      </c>
      <c r="E1012" s="2" t="s">
        <v>222</v>
      </c>
      <c r="F1012" s="2" t="s">
        <v>50</v>
      </c>
      <c r="H1012" s="1">
        <v>0.16700000000000001</v>
      </c>
      <c r="J1012" s="1" t="str">
        <f t="shared" si="33"/>
        <v/>
      </c>
      <c r="K1012" s="1">
        <f t="shared" si="34"/>
        <v>0.16700000000000001</v>
      </c>
      <c r="M1012" s="3" t="s">
        <v>902</v>
      </c>
      <c r="N1012">
        <v>53.758299999999998</v>
      </c>
      <c r="O1012">
        <v>-2.0726100000000001</v>
      </c>
      <c r="P1012">
        <v>-2.06955</v>
      </c>
      <c r="Q1012">
        <v>53.756819999999998</v>
      </c>
      <c r="R1012">
        <v>395309</v>
      </c>
      <c r="S1012">
        <v>429107</v>
      </c>
      <c r="T1012">
        <v>395511</v>
      </c>
      <c r="U1012">
        <v>417681</v>
      </c>
      <c r="V1012">
        <v>53.65605</v>
      </c>
      <c r="W1012">
        <v>53.655589999999997</v>
      </c>
      <c r="X1012">
        <v>-1.9089700000000001</v>
      </c>
      <c r="Y1012">
        <v>-1.90968</v>
      </c>
      <c r="AB1012" t="s">
        <v>49</v>
      </c>
    </row>
    <row r="1013" spans="1:28" x14ac:dyDescent="0.3">
      <c r="A1013">
        <v>6007</v>
      </c>
      <c r="B1013" t="s">
        <v>65</v>
      </c>
      <c r="C1013" s="3">
        <v>9</v>
      </c>
      <c r="E1013" s="11">
        <v>534</v>
      </c>
      <c r="F1013" s="2" t="s">
        <v>61</v>
      </c>
      <c r="H1013" s="1">
        <v>2.1000000000000001E-2</v>
      </c>
      <c r="I1013" s="4">
        <v>45448</v>
      </c>
      <c r="J1013" s="1">
        <f t="shared" si="33"/>
        <v>2.1000000000000001E-2</v>
      </c>
      <c r="K1013" s="1" t="str">
        <f t="shared" si="34"/>
        <v/>
      </c>
      <c r="M1013" s="3" t="s">
        <v>903</v>
      </c>
      <c r="N1013">
        <v>53.727849999999997</v>
      </c>
      <c r="O1013">
        <v>-1.93424</v>
      </c>
      <c r="P1013">
        <v>-1.93401</v>
      </c>
      <c r="Q1013">
        <v>53.727609999999999</v>
      </c>
      <c r="R1013">
        <v>404435</v>
      </c>
      <c r="S1013">
        <v>425718</v>
      </c>
      <c r="T1013">
        <v>404450</v>
      </c>
      <c r="U1013">
        <v>426542</v>
      </c>
      <c r="V1013">
        <v>53.735639999999997</v>
      </c>
      <c r="W1013">
        <v>53.735199999999999</v>
      </c>
      <c r="X1013">
        <v>-1.8848100000000001</v>
      </c>
      <c r="Y1013">
        <v>-1.8854</v>
      </c>
      <c r="AB1013" t="s">
        <v>49</v>
      </c>
    </row>
    <row r="1014" spans="1:28" x14ac:dyDescent="0.3">
      <c r="A1014">
        <v>6009</v>
      </c>
      <c r="B1014" t="s">
        <v>65</v>
      </c>
      <c r="C1014" s="3">
        <v>9</v>
      </c>
      <c r="E1014" s="11">
        <v>536</v>
      </c>
      <c r="F1014" s="2" t="s">
        <v>61</v>
      </c>
      <c r="H1014" s="1">
        <v>0.107</v>
      </c>
      <c r="I1014" s="4">
        <v>45448</v>
      </c>
      <c r="J1014" s="1">
        <f t="shared" si="33"/>
        <v>0.107</v>
      </c>
      <c r="K1014" s="1" t="str">
        <f t="shared" si="34"/>
        <v/>
      </c>
      <c r="M1014" s="3" t="s">
        <v>904</v>
      </c>
      <c r="N1014">
        <v>53.729439999999997</v>
      </c>
      <c r="O1014">
        <v>-1.93279</v>
      </c>
      <c r="P1014">
        <v>-1.93218</v>
      </c>
      <c r="Q1014">
        <v>53.728029999999997</v>
      </c>
      <c r="R1014">
        <v>404531</v>
      </c>
      <c r="S1014">
        <v>425895</v>
      </c>
      <c r="T1014">
        <v>404571</v>
      </c>
      <c r="U1014">
        <v>425338</v>
      </c>
      <c r="V1014">
        <v>53.724420000000002</v>
      </c>
      <c r="W1014">
        <v>53.724110000000003</v>
      </c>
      <c r="X1014">
        <v>-1.92056</v>
      </c>
      <c r="Y1014">
        <v>-1.92069</v>
      </c>
      <c r="AB1014" t="s">
        <v>804</v>
      </c>
    </row>
    <row r="1015" spans="1:28" x14ac:dyDescent="0.3">
      <c r="A1015">
        <v>6012</v>
      </c>
      <c r="B1015" t="s">
        <v>614</v>
      </c>
      <c r="C1015" s="3">
        <v>6</v>
      </c>
      <c r="E1015" s="2">
        <v>98</v>
      </c>
      <c r="F1015" s="2" t="s">
        <v>50</v>
      </c>
      <c r="H1015" s="1">
        <v>0.26</v>
      </c>
      <c r="J1015" s="1" t="str">
        <f t="shared" si="33"/>
        <v/>
      </c>
      <c r="K1015" s="1">
        <f t="shared" si="34"/>
        <v>0.26</v>
      </c>
      <c r="M1015" s="3" t="s">
        <v>905</v>
      </c>
      <c r="N1015">
        <v>53.713189999999997</v>
      </c>
      <c r="O1015">
        <v>-2.1512799999999999</v>
      </c>
      <c r="P1015">
        <v>-2.1549100000000001</v>
      </c>
      <c r="Q1015">
        <v>53.71058</v>
      </c>
      <c r="R1015">
        <v>390112</v>
      </c>
      <c r="S1015">
        <v>424096</v>
      </c>
      <c r="T1015">
        <v>389872</v>
      </c>
      <c r="U1015">
        <v>419052</v>
      </c>
      <c r="V1015">
        <v>53.667850000000001</v>
      </c>
      <c r="W1015">
        <v>53.666719999999998</v>
      </c>
      <c r="X1015">
        <v>-1.8475699999999999</v>
      </c>
      <c r="Y1015">
        <v>-1.84866</v>
      </c>
      <c r="AB1015" t="s">
        <v>49</v>
      </c>
    </row>
    <row r="1016" spans="1:28" x14ac:dyDescent="0.3">
      <c r="A1016">
        <v>6027</v>
      </c>
      <c r="B1016" t="s">
        <v>168</v>
      </c>
      <c r="C1016" s="3">
        <v>7</v>
      </c>
      <c r="E1016" s="11" t="s">
        <v>189</v>
      </c>
      <c r="F1016" s="2" t="s">
        <v>61</v>
      </c>
      <c r="H1016" s="1">
        <v>0.14699999999999999</v>
      </c>
      <c r="I1016" s="4">
        <v>45408</v>
      </c>
      <c r="J1016" s="1">
        <f t="shared" si="33"/>
        <v>0.14699999999999999</v>
      </c>
      <c r="K1016" s="1" t="str">
        <f t="shared" si="34"/>
        <v/>
      </c>
      <c r="M1016" s="3" t="s">
        <v>736</v>
      </c>
      <c r="N1016">
        <v>53.681130000000003</v>
      </c>
      <c r="O1016">
        <v>-1.9497100000000001</v>
      </c>
      <c r="P1016">
        <v>-1.94997</v>
      </c>
      <c r="Q1016">
        <v>53.679029999999997</v>
      </c>
      <c r="R1016">
        <v>403418</v>
      </c>
      <c r="S1016">
        <v>420520</v>
      </c>
      <c r="T1016">
        <v>403401</v>
      </c>
      <c r="U1016">
        <v>418855</v>
      </c>
      <c r="V1016">
        <v>53.666710000000002</v>
      </c>
      <c r="W1016">
        <v>53.666080000000001</v>
      </c>
      <c r="X1016">
        <v>-1.8470899999999999</v>
      </c>
      <c r="Y1016">
        <v>-1.8481000000000001</v>
      </c>
      <c r="AB1016" t="s">
        <v>49</v>
      </c>
    </row>
    <row r="1017" spans="1:28" x14ac:dyDescent="0.3">
      <c r="A1017">
        <v>6087</v>
      </c>
      <c r="B1017" t="s">
        <v>65</v>
      </c>
      <c r="C1017" s="3">
        <v>9</v>
      </c>
      <c r="E1017" s="2">
        <v>581</v>
      </c>
      <c r="F1017" s="2" t="s">
        <v>61</v>
      </c>
      <c r="H1017" s="1">
        <v>0.08</v>
      </c>
      <c r="J1017" s="1" t="str">
        <f t="shared" si="33"/>
        <v/>
      </c>
      <c r="K1017" s="1">
        <f t="shared" si="34"/>
        <v>0.08</v>
      </c>
      <c r="M1017" s="3" t="s">
        <v>906</v>
      </c>
      <c r="N1017">
        <v>53.728999999999999</v>
      </c>
      <c r="O1017">
        <v>-1.8644799999999999</v>
      </c>
      <c r="P1017">
        <v>-1.8660099999999999</v>
      </c>
      <c r="Q1017">
        <v>53.72972</v>
      </c>
      <c r="R1017">
        <v>409038</v>
      </c>
      <c r="S1017">
        <v>425853</v>
      </c>
      <c r="T1017">
        <v>408937</v>
      </c>
      <c r="U1017">
        <v>430782</v>
      </c>
      <c r="V1017">
        <v>53.773339999999997</v>
      </c>
      <c r="W1017">
        <v>53.772120000000001</v>
      </c>
      <c r="X1017">
        <v>-1.9016900000000001</v>
      </c>
      <c r="Y1017">
        <v>-1.90439</v>
      </c>
      <c r="AB1017" t="s">
        <v>49</v>
      </c>
    </row>
    <row r="1018" spans="1:28" x14ac:dyDescent="0.3">
      <c r="A1018">
        <v>6099</v>
      </c>
      <c r="B1018" t="s">
        <v>64</v>
      </c>
      <c r="C1018" s="3">
        <v>12</v>
      </c>
      <c r="E1018" s="11" t="s">
        <v>54</v>
      </c>
      <c r="F1018" s="2" t="s">
        <v>53</v>
      </c>
      <c r="H1018" s="1">
        <v>2.3E-2</v>
      </c>
      <c r="I1018" s="4">
        <v>45415</v>
      </c>
      <c r="J1018" s="1">
        <f t="shared" si="33"/>
        <v>2.3E-2</v>
      </c>
      <c r="K1018" s="1" t="str">
        <f t="shared" si="34"/>
        <v/>
      </c>
      <c r="P1018">
        <v>-1.8144100000000001</v>
      </c>
      <c r="Q1018">
        <v>53.73621</v>
      </c>
      <c r="R1018">
        <v>412331</v>
      </c>
      <c r="S1018">
        <v>426697</v>
      </c>
      <c r="T1018">
        <v>412339</v>
      </c>
      <c r="U1018">
        <v>430646</v>
      </c>
      <c r="V1018">
        <v>53.772120000000001</v>
      </c>
      <c r="W1018">
        <v>53.771250000000002</v>
      </c>
      <c r="X1018">
        <v>-1.90439</v>
      </c>
      <c r="Y1018">
        <v>-1.90926</v>
      </c>
      <c r="AB1018" t="s">
        <v>49</v>
      </c>
    </row>
    <row r="1019" spans="1:28" x14ac:dyDescent="0.3">
      <c r="A1019">
        <v>6104</v>
      </c>
      <c r="B1019" t="s">
        <v>64</v>
      </c>
      <c r="C1019" s="3">
        <v>12</v>
      </c>
      <c r="E1019" s="11" t="s">
        <v>54</v>
      </c>
      <c r="F1019" s="2" t="s">
        <v>47</v>
      </c>
      <c r="H1019" s="1">
        <v>0.10199999999999999</v>
      </c>
      <c r="I1019" s="4">
        <v>45415</v>
      </c>
      <c r="J1019" s="1">
        <f t="shared" si="33"/>
        <v>0.10199999999999999</v>
      </c>
      <c r="K1019" s="1" t="str">
        <f t="shared" si="34"/>
        <v/>
      </c>
      <c r="P1019">
        <v>-1.81562</v>
      </c>
      <c r="Q1019">
        <v>53.736519999999999</v>
      </c>
      <c r="R1019">
        <v>412331</v>
      </c>
      <c r="S1019">
        <v>426697</v>
      </c>
      <c r="T1019">
        <v>412259</v>
      </c>
      <c r="U1019">
        <v>430574</v>
      </c>
      <c r="V1019">
        <v>53.773780000000002</v>
      </c>
      <c r="W1019">
        <v>53.771479999999997</v>
      </c>
      <c r="X1019">
        <v>-1.90926</v>
      </c>
      <c r="Y1019">
        <v>-1.9291400000000001</v>
      </c>
      <c r="AB1019" t="s">
        <v>49</v>
      </c>
    </row>
    <row r="1020" spans="1:28" x14ac:dyDescent="0.3">
      <c r="A1020">
        <v>6105</v>
      </c>
      <c r="B1020" t="s">
        <v>65</v>
      </c>
      <c r="C1020" s="3">
        <v>9</v>
      </c>
      <c r="E1020" s="11">
        <v>362</v>
      </c>
      <c r="F1020" s="2" t="s">
        <v>47</v>
      </c>
      <c r="H1020" s="1">
        <v>0.41099999999999998</v>
      </c>
      <c r="I1020" s="4">
        <v>45415</v>
      </c>
      <c r="J1020" s="1">
        <f t="shared" si="33"/>
        <v>0.41099999999999998</v>
      </c>
      <c r="K1020" s="1" t="str">
        <f t="shared" si="34"/>
        <v/>
      </c>
      <c r="P1020">
        <v>-1.81562</v>
      </c>
      <c r="Q1020">
        <v>53.736519999999999</v>
      </c>
      <c r="R1020">
        <v>411757</v>
      </c>
      <c r="S1020">
        <v>426353</v>
      </c>
      <c r="T1020">
        <v>412259</v>
      </c>
      <c r="U1020">
        <v>430683</v>
      </c>
      <c r="V1020">
        <v>53.773609999999998</v>
      </c>
      <c r="W1020">
        <v>53.772469999999998</v>
      </c>
      <c r="X1020">
        <v>-1.9291499999999999</v>
      </c>
      <c r="Y1020">
        <v>-1.93292</v>
      </c>
      <c r="AB1020" t="s">
        <v>49</v>
      </c>
    </row>
    <row r="1021" spans="1:28" x14ac:dyDescent="0.3">
      <c r="A1021">
        <v>6129</v>
      </c>
      <c r="B1021" t="s">
        <v>146</v>
      </c>
      <c r="C1021" s="3">
        <v>11</v>
      </c>
      <c r="E1021" s="11">
        <v>79</v>
      </c>
      <c r="F1021" s="2" t="s">
        <v>217</v>
      </c>
      <c r="H1021" s="1">
        <v>8.7999999999999995E-2</v>
      </c>
      <c r="I1021" s="4">
        <v>45429</v>
      </c>
      <c r="J1021" s="1">
        <f t="shared" si="33"/>
        <v>8.7999999999999995E-2</v>
      </c>
      <c r="K1021" s="1" t="str">
        <f t="shared" si="34"/>
        <v/>
      </c>
      <c r="M1021" s="3" t="s">
        <v>907</v>
      </c>
      <c r="N1021">
        <v>53.649459999999998</v>
      </c>
      <c r="O1021">
        <v>-1.8936500000000001</v>
      </c>
      <c r="P1021">
        <v>-1.89286</v>
      </c>
      <c r="Q1021">
        <v>53.648479999999999</v>
      </c>
      <c r="R1021">
        <v>407126</v>
      </c>
      <c r="S1021">
        <v>417000</v>
      </c>
      <c r="T1021">
        <v>407179</v>
      </c>
      <c r="U1021">
        <v>427004</v>
      </c>
      <c r="V1021">
        <v>53.741320000000002</v>
      </c>
      <c r="W1021">
        <v>53.739359999999998</v>
      </c>
      <c r="X1021">
        <v>-1.86971</v>
      </c>
      <c r="Y1021">
        <v>-1.8740600000000001</v>
      </c>
      <c r="AB1021" t="s">
        <v>49</v>
      </c>
    </row>
    <row r="1022" spans="1:28" x14ac:dyDescent="0.3">
      <c r="A1022">
        <v>6132</v>
      </c>
      <c r="B1022" t="s">
        <v>170</v>
      </c>
      <c r="C1022" s="3">
        <v>5</v>
      </c>
      <c r="E1022" s="2" t="s">
        <v>908</v>
      </c>
      <c r="F1022" s="2" t="s">
        <v>53</v>
      </c>
      <c r="H1022" s="1">
        <v>0.24199999999999999</v>
      </c>
      <c r="J1022" s="1" t="str">
        <f t="shared" si="33"/>
        <v/>
      </c>
      <c r="K1022" s="1">
        <f t="shared" si="34"/>
        <v>0.24199999999999999</v>
      </c>
      <c r="M1022" s="3" t="s">
        <v>909</v>
      </c>
      <c r="N1022">
        <v>53.743160000000003</v>
      </c>
      <c r="O1022">
        <v>-1.93669</v>
      </c>
      <c r="P1022">
        <v>-1.9399500000000001</v>
      </c>
      <c r="Q1022">
        <v>53.740409999999997</v>
      </c>
      <c r="R1022">
        <v>404272</v>
      </c>
      <c r="S1022">
        <v>427422</v>
      </c>
      <c r="T1022">
        <v>404057</v>
      </c>
      <c r="U1022">
        <v>427223</v>
      </c>
      <c r="V1022">
        <v>53.742600000000003</v>
      </c>
      <c r="W1022">
        <v>53.741320000000002</v>
      </c>
      <c r="X1022">
        <v>-1.8697900000000001</v>
      </c>
      <c r="Y1022">
        <v>-1.87056</v>
      </c>
      <c r="AB1022" t="s">
        <v>49</v>
      </c>
    </row>
    <row r="1023" spans="1:28" x14ac:dyDescent="0.3">
      <c r="A1023">
        <v>6136</v>
      </c>
      <c r="B1023" t="s">
        <v>65</v>
      </c>
      <c r="C1023" s="3">
        <v>9</v>
      </c>
      <c r="E1023" s="2">
        <v>181</v>
      </c>
      <c r="F1023" s="2" t="s">
        <v>53</v>
      </c>
      <c r="H1023" s="1">
        <v>6.3E-2</v>
      </c>
      <c r="J1023" s="1" t="str">
        <f t="shared" si="33"/>
        <v/>
      </c>
      <c r="K1023" s="1">
        <f t="shared" si="34"/>
        <v>6.3E-2</v>
      </c>
      <c r="M1023" s="3" t="s">
        <v>910</v>
      </c>
      <c r="N1023">
        <v>53.746279999999999</v>
      </c>
      <c r="O1023">
        <v>-1.9339200000000001</v>
      </c>
      <c r="P1023">
        <v>-1.9324699999999999</v>
      </c>
      <c r="Q1023">
        <v>53.746049999999997</v>
      </c>
      <c r="R1023">
        <v>404454</v>
      </c>
      <c r="S1023">
        <v>427769</v>
      </c>
      <c r="T1023">
        <v>404550</v>
      </c>
      <c r="U1023">
        <v>423244</v>
      </c>
      <c r="V1023">
        <v>53.706159999999997</v>
      </c>
      <c r="W1023">
        <v>53.705570000000002</v>
      </c>
      <c r="X1023">
        <v>-1.8838600000000001</v>
      </c>
      <c r="Y1023">
        <v>-1.8856599999999999</v>
      </c>
      <c r="AB1023" t="s">
        <v>49</v>
      </c>
    </row>
    <row r="1024" spans="1:28" x14ac:dyDescent="0.3">
      <c r="A1024">
        <v>6154</v>
      </c>
      <c r="B1024" t="s">
        <v>614</v>
      </c>
      <c r="C1024" s="3">
        <v>6</v>
      </c>
      <c r="E1024" s="2">
        <v>143</v>
      </c>
      <c r="F1024" s="2" t="s">
        <v>50</v>
      </c>
      <c r="H1024" s="1">
        <v>7.0999999999999994E-2</v>
      </c>
      <c r="J1024" s="1" t="str">
        <f t="shared" si="33"/>
        <v/>
      </c>
      <c r="K1024" s="1">
        <f t="shared" si="34"/>
        <v>7.0999999999999994E-2</v>
      </c>
      <c r="M1024" s="3" t="s">
        <v>400</v>
      </c>
      <c r="N1024">
        <v>53.682099999999998</v>
      </c>
      <c r="O1024">
        <v>-2.0911</v>
      </c>
      <c r="P1024">
        <v>-2.0900699999999999</v>
      </c>
      <c r="Q1024">
        <v>53.681269999999998</v>
      </c>
      <c r="R1024">
        <v>394079</v>
      </c>
      <c r="S1024">
        <v>420630</v>
      </c>
      <c r="T1024">
        <v>394147</v>
      </c>
      <c r="U1024">
        <v>423265</v>
      </c>
      <c r="V1024">
        <v>53.705759999999998</v>
      </c>
      <c r="W1024">
        <v>53.705500000000001</v>
      </c>
      <c r="X1024">
        <v>-1.88228</v>
      </c>
      <c r="Y1024">
        <v>-1.8838600000000001</v>
      </c>
      <c r="AB1024" t="s">
        <v>49</v>
      </c>
    </row>
    <row r="1025" spans="1:28" x14ac:dyDescent="0.3">
      <c r="A1025">
        <v>6155</v>
      </c>
      <c r="B1025" t="s">
        <v>614</v>
      </c>
      <c r="C1025" s="3">
        <v>6</v>
      </c>
      <c r="E1025" s="2">
        <v>143</v>
      </c>
      <c r="F1025" s="2" t="s">
        <v>54</v>
      </c>
      <c r="H1025" s="1">
        <v>0.10299999999999999</v>
      </c>
      <c r="J1025" s="1" t="str">
        <f t="shared" si="33"/>
        <v/>
      </c>
      <c r="K1025" s="1">
        <f t="shared" si="34"/>
        <v>0.10299999999999999</v>
      </c>
      <c r="M1025" s="3" t="s">
        <v>911</v>
      </c>
      <c r="N1025">
        <v>53.681280000000001</v>
      </c>
      <c r="O1025">
        <v>-2.0900699999999999</v>
      </c>
      <c r="P1025">
        <v>-2.08969</v>
      </c>
      <c r="Q1025">
        <v>53.679949999999998</v>
      </c>
      <c r="R1025">
        <v>394147</v>
      </c>
      <c r="S1025">
        <v>420539</v>
      </c>
      <c r="T1025">
        <v>394172</v>
      </c>
      <c r="U1025">
        <v>423094</v>
      </c>
      <c r="V1025">
        <v>53.70485</v>
      </c>
      <c r="W1025">
        <v>53.704230000000003</v>
      </c>
      <c r="X1025">
        <v>-1.8856200000000001</v>
      </c>
      <c r="Y1025">
        <v>-1.88612</v>
      </c>
      <c r="AB1025" t="s">
        <v>49</v>
      </c>
    </row>
    <row r="1026" spans="1:28" x14ac:dyDescent="0.3">
      <c r="A1026">
        <v>6157</v>
      </c>
      <c r="B1026" t="s">
        <v>614</v>
      </c>
      <c r="C1026" s="3">
        <v>6</v>
      </c>
      <c r="E1026" s="2">
        <v>215</v>
      </c>
      <c r="F1026" s="2" t="s">
        <v>61</v>
      </c>
      <c r="H1026" s="1">
        <v>7.1999999999999995E-2</v>
      </c>
      <c r="J1026" s="1" t="str">
        <f t="shared" si="33"/>
        <v/>
      </c>
      <c r="K1026" s="1">
        <f t="shared" si="34"/>
        <v>7.1999999999999995E-2</v>
      </c>
      <c r="M1026" s="3" t="s">
        <v>912</v>
      </c>
      <c r="N1026">
        <v>53.682099999999998</v>
      </c>
      <c r="O1026">
        <v>-2.0910899999999999</v>
      </c>
      <c r="P1026">
        <v>-2.0895800000000002</v>
      </c>
      <c r="Q1026">
        <v>53.681939999999997</v>
      </c>
      <c r="R1026">
        <v>394080</v>
      </c>
      <c r="S1026">
        <v>420630</v>
      </c>
      <c r="T1026">
        <v>394180</v>
      </c>
      <c r="U1026">
        <v>426832</v>
      </c>
      <c r="V1026">
        <v>53.737839999999998</v>
      </c>
      <c r="W1026">
        <v>53.73733</v>
      </c>
      <c r="X1026">
        <v>-1.9071800000000001</v>
      </c>
      <c r="Y1026">
        <v>-1.9081900000000001</v>
      </c>
      <c r="AB1026" t="s">
        <v>49</v>
      </c>
    </row>
    <row r="1027" spans="1:28" x14ac:dyDescent="0.3">
      <c r="A1027">
        <v>6158</v>
      </c>
      <c r="B1027" t="s">
        <v>614</v>
      </c>
      <c r="C1027" s="3">
        <v>6</v>
      </c>
      <c r="E1027" s="2">
        <v>214</v>
      </c>
      <c r="F1027" s="2" t="s">
        <v>61</v>
      </c>
      <c r="H1027" s="1">
        <v>2.7E-2</v>
      </c>
      <c r="J1027" s="1" t="str">
        <f t="shared" si="33"/>
        <v/>
      </c>
      <c r="K1027" s="1">
        <f t="shared" ref="K1027:K1090" si="35">IF((ISBLANK(I1027)), (H1027), "")</f>
        <v>2.7E-2</v>
      </c>
      <c r="M1027" s="3" t="s">
        <v>913</v>
      </c>
      <c r="N1027">
        <v>53.679940000000002</v>
      </c>
      <c r="O1027">
        <v>-2.0897000000000001</v>
      </c>
      <c r="P1027">
        <v>-2.0899899999999998</v>
      </c>
      <c r="Q1027">
        <v>53.680239999999998</v>
      </c>
      <c r="R1027">
        <v>394172</v>
      </c>
      <c r="S1027">
        <v>420390</v>
      </c>
      <c r="T1027">
        <v>394152</v>
      </c>
      <c r="U1027">
        <v>426570</v>
      </c>
      <c r="V1027">
        <v>53.736109999999996</v>
      </c>
      <c r="W1027">
        <v>53.735480000000003</v>
      </c>
      <c r="X1027">
        <v>-1.90201</v>
      </c>
      <c r="Y1027">
        <v>-1.9034</v>
      </c>
      <c r="AB1027" t="s">
        <v>49</v>
      </c>
    </row>
    <row r="1028" spans="1:28" x14ac:dyDescent="0.3">
      <c r="A1028">
        <v>6164</v>
      </c>
      <c r="B1028" t="s">
        <v>146</v>
      </c>
      <c r="C1028" s="3">
        <v>11</v>
      </c>
      <c r="E1028" s="2">
        <v>119</v>
      </c>
      <c r="F1028" s="2" t="s">
        <v>61</v>
      </c>
      <c r="H1028" s="1">
        <v>4.2999999999999997E-2</v>
      </c>
      <c r="J1028" s="1" t="str">
        <f t="shared" si="33"/>
        <v/>
      </c>
      <c r="K1028" s="1">
        <f t="shared" si="35"/>
        <v>4.2999999999999997E-2</v>
      </c>
      <c r="M1028" s="3" t="s">
        <v>172</v>
      </c>
      <c r="N1028">
        <v>53.65605</v>
      </c>
      <c r="O1028">
        <v>-1.90968</v>
      </c>
      <c r="P1028">
        <v>-1.9089700000000001</v>
      </c>
      <c r="Q1028">
        <v>53.655589999999997</v>
      </c>
      <c r="R1028">
        <v>406066</v>
      </c>
      <c r="S1028">
        <v>417732</v>
      </c>
      <c r="T1028">
        <v>406113</v>
      </c>
      <c r="U1028">
        <v>426515</v>
      </c>
      <c r="V1028">
        <v>53.735480000000003</v>
      </c>
      <c r="W1028">
        <v>53.734990000000003</v>
      </c>
      <c r="X1028">
        <v>-1.9034</v>
      </c>
      <c r="Y1028">
        <v>-1.9054899999999999</v>
      </c>
      <c r="AB1028" t="s">
        <v>49</v>
      </c>
    </row>
    <row r="1029" spans="1:28" x14ac:dyDescent="0.3">
      <c r="A1029">
        <v>6187</v>
      </c>
      <c r="B1029" t="s">
        <v>65</v>
      </c>
      <c r="C1029" s="3">
        <v>9</v>
      </c>
      <c r="E1029" s="2">
        <v>473</v>
      </c>
      <c r="F1029" s="2" t="s">
        <v>61</v>
      </c>
      <c r="H1029" s="1">
        <v>5.2999999999999999E-2</v>
      </c>
      <c r="J1029" s="1" t="str">
        <f t="shared" si="33"/>
        <v/>
      </c>
      <c r="K1029" s="1">
        <f t="shared" si="35"/>
        <v>5.2999999999999999E-2</v>
      </c>
      <c r="M1029" s="3" t="s">
        <v>914</v>
      </c>
      <c r="N1029">
        <v>53.735639999999997</v>
      </c>
      <c r="O1029">
        <v>-1.88497</v>
      </c>
      <c r="P1029">
        <v>-1.8854</v>
      </c>
      <c r="Q1029">
        <v>53.735219999999998</v>
      </c>
      <c r="R1029">
        <v>407685</v>
      </c>
      <c r="S1029">
        <v>426589</v>
      </c>
      <c r="T1029">
        <v>407656</v>
      </c>
      <c r="U1029">
        <v>426770</v>
      </c>
      <c r="V1029">
        <v>53.737279999999998</v>
      </c>
      <c r="W1029">
        <v>53.737110000000001</v>
      </c>
      <c r="X1029">
        <v>-1.90412</v>
      </c>
      <c r="Y1029">
        <v>-1.90571</v>
      </c>
      <c r="AB1029" t="s">
        <v>49</v>
      </c>
    </row>
    <row r="1030" spans="1:28" x14ac:dyDescent="0.3">
      <c r="A1030">
        <v>6189</v>
      </c>
      <c r="B1030" t="s">
        <v>65</v>
      </c>
      <c r="C1030" s="3">
        <v>9</v>
      </c>
      <c r="E1030" s="2">
        <v>632</v>
      </c>
      <c r="F1030" s="2" t="s">
        <v>61</v>
      </c>
      <c r="H1030" s="1">
        <v>2.3E-2</v>
      </c>
      <c r="J1030" s="1" t="str">
        <f t="shared" si="33"/>
        <v/>
      </c>
      <c r="K1030" s="1">
        <f t="shared" si="35"/>
        <v>2.3E-2</v>
      </c>
      <c r="M1030" s="3" t="s">
        <v>915</v>
      </c>
      <c r="N1030">
        <v>53.724110000000003</v>
      </c>
      <c r="O1030">
        <v>-1.9206000000000001</v>
      </c>
      <c r="P1030">
        <v>-1.92056</v>
      </c>
      <c r="Q1030">
        <v>53.724420000000002</v>
      </c>
      <c r="R1030">
        <v>405336</v>
      </c>
      <c r="S1030">
        <v>425303</v>
      </c>
      <c r="T1030">
        <v>405338</v>
      </c>
      <c r="U1030">
        <v>426775</v>
      </c>
      <c r="V1030">
        <v>53.737630000000003</v>
      </c>
      <c r="W1030">
        <v>53.737279999999998</v>
      </c>
      <c r="X1030">
        <v>-1.90571</v>
      </c>
      <c r="Y1030">
        <v>-1.90717</v>
      </c>
      <c r="AB1030" t="s">
        <v>49</v>
      </c>
    </row>
    <row r="1031" spans="1:28" x14ac:dyDescent="0.3">
      <c r="A1031">
        <v>6191</v>
      </c>
      <c r="B1031" t="s">
        <v>146</v>
      </c>
      <c r="C1031" s="3">
        <v>11</v>
      </c>
      <c r="E1031" s="2">
        <v>96</v>
      </c>
      <c r="F1031" s="2" t="s">
        <v>61</v>
      </c>
      <c r="H1031" s="1">
        <v>0.109</v>
      </c>
      <c r="I1031" s="4">
        <v>45436</v>
      </c>
      <c r="J1031" s="1">
        <f t="shared" si="33"/>
        <v>0.109</v>
      </c>
      <c r="K1031" s="1" t="str">
        <f t="shared" si="35"/>
        <v/>
      </c>
      <c r="M1031" s="3" t="s">
        <v>857</v>
      </c>
      <c r="N1031">
        <v>53.666719999999998</v>
      </c>
      <c r="O1031">
        <v>-1.8481000000000001</v>
      </c>
      <c r="P1031">
        <v>-1.8475699999999999</v>
      </c>
      <c r="Q1031">
        <v>53.667850000000001</v>
      </c>
      <c r="R1031">
        <v>410133</v>
      </c>
      <c r="S1031">
        <v>418926</v>
      </c>
      <c r="T1031">
        <v>410168</v>
      </c>
      <c r="U1031">
        <v>426837</v>
      </c>
      <c r="V1031">
        <v>53.73789</v>
      </c>
      <c r="W1031">
        <v>53.737749999999998</v>
      </c>
      <c r="X1031">
        <v>-1.90842</v>
      </c>
      <c r="Y1031">
        <v>-1.90907</v>
      </c>
      <c r="AB1031" t="s">
        <v>49</v>
      </c>
    </row>
    <row r="1032" spans="1:28" x14ac:dyDescent="0.3">
      <c r="A1032">
        <v>6192</v>
      </c>
      <c r="B1032" t="s">
        <v>146</v>
      </c>
      <c r="C1032" s="3">
        <v>11</v>
      </c>
      <c r="E1032" s="11">
        <v>67</v>
      </c>
      <c r="F1032" s="2" t="s">
        <v>46</v>
      </c>
      <c r="H1032" s="1">
        <v>6.2E-2</v>
      </c>
      <c r="I1032" s="4">
        <v>45436</v>
      </c>
      <c r="J1032" s="1">
        <f t="shared" si="33"/>
        <v>6.2E-2</v>
      </c>
      <c r="K1032" s="1" t="str">
        <f t="shared" si="35"/>
        <v/>
      </c>
      <c r="M1032" s="3" t="s">
        <v>226</v>
      </c>
      <c r="N1032">
        <v>53.666710000000002</v>
      </c>
      <c r="O1032">
        <v>-1.8481000000000001</v>
      </c>
      <c r="P1032">
        <v>-1.8470899999999999</v>
      </c>
      <c r="Q1032">
        <v>53.666080000000001</v>
      </c>
      <c r="R1032">
        <v>410133</v>
      </c>
      <c r="S1032">
        <v>418925</v>
      </c>
      <c r="T1032">
        <v>410200</v>
      </c>
      <c r="U1032">
        <v>424919</v>
      </c>
      <c r="V1032">
        <v>53.720660000000002</v>
      </c>
      <c r="W1032">
        <v>53.720269999999999</v>
      </c>
      <c r="X1032">
        <v>-2.0691000000000002</v>
      </c>
      <c r="Y1032">
        <v>-2.07125</v>
      </c>
      <c r="AB1032" t="s">
        <v>49</v>
      </c>
    </row>
    <row r="1033" spans="1:28" x14ac:dyDescent="0.3">
      <c r="A1033">
        <v>6194</v>
      </c>
      <c r="B1033" t="s">
        <v>65</v>
      </c>
      <c r="C1033" s="3">
        <v>9</v>
      </c>
      <c r="E1033" s="2">
        <v>68</v>
      </c>
      <c r="F1033" s="2" t="s">
        <v>50</v>
      </c>
      <c r="H1033" s="1">
        <v>0.14000000000000001</v>
      </c>
      <c r="J1033" s="1" t="str">
        <f t="shared" si="33"/>
        <v/>
      </c>
      <c r="K1033" s="1">
        <f t="shared" si="35"/>
        <v>0.14000000000000001</v>
      </c>
      <c r="M1033" s="3" t="s">
        <v>577</v>
      </c>
      <c r="N1033">
        <v>53.772120000000001</v>
      </c>
      <c r="O1033">
        <v>-1.90439</v>
      </c>
      <c r="P1033">
        <v>-1.9016900000000001</v>
      </c>
      <c r="Q1033">
        <v>53.773339999999997</v>
      </c>
      <c r="R1033">
        <v>406398</v>
      </c>
      <c r="S1033">
        <v>430646</v>
      </c>
      <c r="T1033">
        <v>406576</v>
      </c>
      <c r="U1033">
        <v>424919</v>
      </c>
      <c r="V1033">
        <v>53.721080000000001</v>
      </c>
      <c r="W1033">
        <v>53.720660000000002</v>
      </c>
      <c r="X1033">
        <v>-2.0704899999999999</v>
      </c>
      <c r="Y1033">
        <v>-2.07125</v>
      </c>
      <c r="AB1033" t="s">
        <v>49</v>
      </c>
    </row>
    <row r="1034" spans="1:28" x14ac:dyDescent="0.3">
      <c r="A1034">
        <v>6195</v>
      </c>
      <c r="B1034" t="s">
        <v>65</v>
      </c>
      <c r="C1034" s="3">
        <v>9</v>
      </c>
      <c r="E1034" s="2">
        <v>68</v>
      </c>
      <c r="F1034" s="2" t="s">
        <v>47</v>
      </c>
      <c r="H1034" s="1">
        <v>0.21299999999999999</v>
      </c>
      <c r="J1034" s="1" t="str">
        <f t="shared" si="33"/>
        <v/>
      </c>
      <c r="K1034" s="1">
        <f t="shared" si="35"/>
        <v>0.21299999999999999</v>
      </c>
      <c r="M1034" s="3" t="s">
        <v>658</v>
      </c>
      <c r="N1034">
        <v>53.771470000000001</v>
      </c>
      <c r="O1034">
        <v>-1.90926</v>
      </c>
      <c r="P1034">
        <v>-1.90439</v>
      </c>
      <c r="Q1034">
        <v>53.772120000000001</v>
      </c>
      <c r="R1034">
        <v>406077</v>
      </c>
      <c r="S1034">
        <v>430573</v>
      </c>
      <c r="T1034">
        <v>406398</v>
      </c>
      <c r="U1034">
        <v>422509</v>
      </c>
      <c r="V1034">
        <v>53.698880000000003</v>
      </c>
      <c r="W1034">
        <v>53.697380000000003</v>
      </c>
      <c r="X1034">
        <v>-1.8135399999999999</v>
      </c>
      <c r="Y1034">
        <v>-1.8143199999999999</v>
      </c>
      <c r="AB1034" t="s">
        <v>49</v>
      </c>
    </row>
    <row r="1035" spans="1:28" x14ac:dyDescent="0.3">
      <c r="A1035">
        <v>6196</v>
      </c>
      <c r="B1035" t="s">
        <v>65</v>
      </c>
      <c r="C1035" s="3">
        <v>9</v>
      </c>
      <c r="E1035" s="2">
        <v>68</v>
      </c>
      <c r="F1035" s="2" t="s">
        <v>53</v>
      </c>
      <c r="H1035" s="1">
        <v>0.84699999999999998</v>
      </c>
      <c r="J1035" s="1" t="str">
        <f t="shared" si="33"/>
        <v/>
      </c>
      <c r="K1035" s="1">
        <f t="shared" si="35"/>
        <v>0.84699999999999998</v>
      </c>
      <c r="M1035" s="3" t="s">
        <v>636</v>
      </c>
      <c r="N1035">
        <v>53.773609999999998</v>
      </c>
      <c r="O1035">
        <v>-1.9291400000000001</v>
      </c>
      <c r="P1035">
        <v>-1.90926</v>
      </c>
      <c r="Q1035">
        <v>53.771479999999997</v>
      </c>
      <c r="R1035">
        <v>404767</v>
      </c>
      <c r="S1035">
        <v>430810</v>
      </c>
      <c r="T1035">
        <v>406077</v>
      </c>
      <c r="U1035">
        <v>422162</v>
      </c>
      <c r="V1035">
        <v>53.697380000000003</v>
      </c>
      <c r="W1035">
        <v>53.69576</v>
      </c>
      <c r="X1035">
        <v>-1.8138399999999999</v>
      </c>
      <c r="Y1035">
        <v>-1.8144100000000001</v>
      </c>
      <c r="AB1035" t="s">
        <v>49</v>
      </c>
    </row>
    <row r="1036" spans="1:28" x14ac:dyDescent="0.3">
      <c r="A1036">
        <v>6197</v>
      </c>
      <c r="B1036" t="s">
        <v>65</v>
      </c>
      <c r="C1036" s="3">
        <v>9</v>
      </c>
      <c r="E1036" s="2">
        <v>68</v>
      </c>
      <c r="F1036" s="2" t="s">
        <v>61</v>
      </c>
      <c r="H1036" s="1">
        <v>0.17299999999999999</v>
      </c>
      <c r="J1036" s="1" t="str">
        <f t="shared" ref="J1036:J1097" si="36">IF(NOT(ISBLANK(I1036)), (H1036), "")</f>
        <v/>
      </c>
      <c r="K1036" s="1">
        <f t="shared" si="35"/>
        <v>0.17299999999999999</v>
      </c>
      <c r="M1036" s="3" t="s">
        <v>264</v>
      </c>
      <c r="N1036">
        <v>53.773609999999998</v>
      </c>
      <c r="O1036">
        <v>-1.9291499999999999</v>
      </c>
      <c r="P1036">
        <v>-1.93292</v>
      </c>
      <c r="Q1036">
        <v>53.772469999999998</v>
      </c>
      <c r="R1036">
        <v>404766</v>
      </c>
      <c r="S1036">
        <v>430810</v>
      </c>
      <c r="T1036">
        <v>404518</v>
      </c>
      <c r="U1036">
        <v>423163</v>
      </c>
      <c r="V1036">
        <v>53.705620000000003</v>
      </c>
      <c r="W1036">
        <v>53.70485</v>
      </c>
      <c r="X1036">
        <v>-1.88561</v>
      </c>
      <c r="Y1036">
        <v>-1.88635</v>
      </c>
      <c r="AB1036" t="s">
        <v>49</v>
      </c>
    </row>
    <row r="1037" spans="1:28" x14ac:dyDescent="0.3">
      <c r="A1037">
        <v>6209</v>
      </c>
      <c r="B1037" t="s">
        <v>65</v>
      </c>
      <c r="C1037" s="3">
        <v>9</v>
      </c>
      <c r="E1037" s="2">
        <v>433</v>
      </c>
      <c r="F1037" s="2" t="s">
        <v>53</v>
      </c>
      <c r="H1037" s="1">
        <v>0.23599999999999999</v>
      </c>
      <c r="J1037" s="1" t="str">
        <f t="shared" si="36"/>
        <v/>
      </c>
      <c r="K1037" s="1">
        <f t="shared" si="35"/>
        <v>0.23599999999999999</v>
      </c>
      <c r="M1037" s="3" t="s">
        <v>916</v>
      </c>
      <c r="N1037">
        <v>53.741320000000002</v>
      </c>
      <c r="O1037">
        <v>-1.8697900000000001</v>
      </c>
      <c r="P1037">
        <v>-1.8740600000000001</v>
      </c>
      <c r="Q1037">
        <v>53.739359999999998</v>
      </c>
      <c r="R1037">
        <v>408685</v>
      </c>
      <c r="S1037">
        <v>427223</v>
      </c>
      <c r="T1037">
        <v>408404</v>
      </c>
      <c r="U1037">
        <v>422415</v>
      </c>
      <c r="V1037">
        <v>53.698169999999998</v>
      </c>
      <c r="W1037">
        <v>53.697339999999997</v>
      </c>
      <c r="X1037">
        <v>-1.97004</v>
      </c>
      <c r="Y1037">
        <v>-1.97438</v>
      </c>
      <c r="AB1037" t="s">
        <v>49</v>
      </c>
    </row>
    <row r="1038" spans="1:28" x14ac:dyDescent="0.3">
      <c r="A1038">
        <v>6210</v>
      </c>
      <c r="B1038" t="s">
        <v>65</v>
      </c>
      <c r="C1038" s="3">
        <v>9</v>
      </c>
      <c r="E1038" s="2">
        <v>433</v>
      </c>
      <c r="F1038" s="2" t="s">
        <v>61</v>
      </c>
      <c r="H1038" s="1">
        <v>0.109</v>
      </c>
      <c r="J1038" s="1" t="str">
        <f t="shared" si="36"/>
        <v/>
      </c>
      <c r="K1038" s="1">
        <f t="shared" si="35"/>
        <v>0.109</v>
      </c>
      <c r="M1038" s="3" t="s">
        <v>917</v>
      </c>
      <c r="N1038">
        <v>53.742460000000001</v>
      </c>
      <c r="O1038">
        <v>-1.87033</v>
      </c>
      <c r="P1038">
        <v>-1.8697900000000001</v>
      </c>
      <c r="Q1038">
        <v>53.741320000000002</v>
      </c>
      <c r="R1038">
        <v>408649</v>
      </c>
      <c r="S1038">
        <v>427350</v>
      </c>
      <c r="T1038">
        <v>408685</v>
      </c>
      <c r="U1038">
        <v>427579</v>
      </c>
      <c r="V1038">
        <v>53.745640000000002</v>
      </c>
      <c r="W1038">
        <v>53.744590000000002</v>
      </c>
      <c r="X1038">
        <v>-1.9918</v>
      </c>
      <c r="Y1038">
        <v>-1.99272</v>
      </c>
      <c r="AB1038" t="s">
        <v>49</v>
      </c>
    </row>
    <row r="1039" spans="1:28" x14ac:dyDescent="0.3">
      <c r="A1039">
        <v>6264</v>
      </c>
      <c r="B1039" t="s">
        <v>65</v>
      </c>
      <c r="C1039" s="3">
        <v>9</v>
      </c>
      <c r="E1039" s="11">
        <v>677</v>
      </c>
      <c r="F1039" s="2" t="s">
        <v>47</v>
      </c>
      <c r="H1039" s="1">
        <v>0.104</v>
      </c>
      <c r="I1039" s="4">
        <v>45412</v>
      </c>
      <c r="J1039" s="1">
        <f t="shared" si="36"/>
        <v>0.104</v>
      </c>
      <c r="K1039" s="1" t="str">
        <f t="shared" si="35"/>
        <v/>
      </c>
      <c r="M1039" s="3" t="s">
        <v>918</v>
      </c>
      <c r="N1039">
        <v>53.705770000000001</v>
      </c>
      <c r="O1039">
        <v>-1.8856599999999999</v>
      </c>
      <c r="P1039">
        <v>-1.8838600000000001</v>
      </c>
      <c r="Q1039">
        <v>53.705570000000002</v>
      </c>
      <c r="R1039">
        <v>407644</v>
      </c>
      <c r="S1039">
        <v>423266</v>
      </c>
      <c r="T1039">
        <v>407763</v>
      </c>
      <c r="U1039">
        <v>424899</v>
      </c>
      <c r="V1039">
        <v>53.721069999999997</v>
      </c>
      <c r="W1039">
        <v>53.72043</v>
      </c>
      <c r="X1039">
        <v>-2.06101</v>
      </c>
      <c r="Y1039">
        <v>-2.0639500000000002</v>
      </c>
      <c r="AB1039" t="s">
        <v>49</v>
      </c>
    </row>
    <row r="1040" spans="1:28" x14ac:dyDescent="0.3">
      <c r="A1040">
        <v>6265</v>
      </c>
      <c r="B1040" t="s">
        <v>65</v>
      </c>
      <c r="C1040" s="3">
        <v>9</v>
      </c>
      <c r="E1040" s="11">
        <v>677</v>
      </c>
      <c r="F1040" s="2" t="s">
        <v>61</v>
      </c>
      <c r="H1040" s="1">
        <v>7.1999999999999995E-2</v>
      </c>
      <c r="I1040" s="4">
        <v>45412</v>
      </c>
      <c r="J1040" s="1">
        <f t="shared" si="36"/>
        <v>7.1999999999999995E-2</v>
      </c>
      <c r="K1040" s="1" t="str">
        <f t="shared" si="35"/>
        <v/>
      </c>
      <c r="M1040" s="3" t="s">
        <v>919</v>
      </c>
      <c r="N1040">
        <v>53.705559999999998</v>
      </c>
      <c r="O1040">
        <v>-1.8838600000000001</v>
      </c>
      <c r="P1040">
        <v>-1.88228</v>
      </c>
      <c r="Q1040">
        <v>53.705759999999998</v>
      </c>
      <c r="R1040">
        <v>407763</v>
      </c>
      <c r="S1040">
        <v>423243</v>
      </c>
      <c r="T1040">
        <v>407868</v>
      </c>
      <c r="U1040">
        <v>427518</v>
      </c>
      <c r="V1040">
        <v>53.744039999999998</v>
      </c>
      <c r="W1040">
        <v>53.742959999999997</v>
      </c>
      <c r="X1040">
        <v>-2.036</v>
      </c>
      <c r="Y1040">
        <v>-2.0384500000000001</v>
      </c>
      <c r="AB1040" t="s">
        <v>49</v>
      </c>
    </row>
    <row r="1041" spans="1:28" x14ac:dyDescent="0.3">
      <c r="A1041">
        <v>6266</v>
      </c>
      <c r="B1041" t="s">
        <v>170</v>
      </c>
      <c r="C1041" s="3">
        <v>5</v>
      </c>
      <c r="E1041" s="11">
        <v>81</v>
      </c>
      <c r="F1041" s="11" t="s">
        <v>53</v>
      </c>
      <c r="H1041" s="1">
        <v>5.0999999999999997E-2</v>
      </c>
      <c r="I1041" s="4">
        <v>45412</v>
      </c>
      <c r="J1041" s="1">
        <f t="shared" si="36"/>
        <v>5.0999999999999997E-2</v>
      </c>
      <c r="K1041" s="1" t="str">
        <f t="shared" si="35"/>
        <v/>
      </c>
      <c r="M1041" s="3" t="s">
        <v>920</v>
      </c>
      <c r="N1041">
        <v>53.70485</v>
      </c>
      <c r="O1041">
        <v>-1.8856200000000001</v>
      </c>
      <c r="P1041">
        <v>-1.8859900000000001</v>
      </c>
      <c r="Q1041">
        <v>53.704230000000003</v>
      </c>
      <c r="R1041">
        <v>407647</v>
      </c>
      <c r="S1041">
        <v>423163</v>
      </c>
      <c r="T1041">
        <v>407623</v>
      </c>
      <c r="U1041">
        <v>427400</v>
      </c>
      <c r="V1041">
        <v>53.742989999999999</v>
      </c>
      <c r="W1041">
        <v>53.742939999999997</v>
      </c>
      <c r="X1041">
        <v>-2.0349400000000002</v>
      </c>
      <c r="Y1041">
        <v>-2.036</v>
      </c>
      <c r="AB1041" t="s">
        <v>49</v>
      </c>
    </row>
    <row r="1042" spans="1:28" x14ac:dyDescent="0.3">
      <c r="A1042">
        <v>6273</v>
      </c>
      <c r="B1042" t="s">
        <v>199</v>
      </c>
      <c r="C1042" s="3">
        <v>13</v>
      </c>
      <c r="E1042" s="2">
        <v>134</v>
      </c>
      <c r="F1042" s="2" t="s">
        <v>61</v>
      </c>
      <c r="H1042" s="1">
        <v>0.184</v>
      </c>
      <c r="J1042" s="1" t="str">
        <f t="shared" si="36"/>
        <v/>
      </c>
      <c r="K1042" s="1">
        <f t="shared" si="35"/>
        <v>0.184</v>
      </c>
      <c r="M1042" s="3" t="s">
        <v>921</v>
      </c>
      <c r="N1042">
        <v>53.739159999999998</v>
      </c>
      <c r="O1042">
        <v>-2.0087600000000001</v>
      </c>
      <c r="P1042">
        <v>-2.0077199999999999</v>
      </c>
      <c r="Q1042">
        <v>53.736910000000002</v>
      </c>
      <c r="R1042">
        <v>399519</v>
      </c>
      <c r="S1042">
        <v>426975</v>
      </c>
      <c r="T1042">
        <v>399587</v>
      </c>
      <c r="U1042">
        <v>427349</v>
      </c>
      <c r="V1042">
        <v>53.742519999999999</v>
      </c>
      <c r="W1042">
        <v>53.74192</v>
      </c>
      <c r="X1042">
        <v>-2.0362300000000002</v>
      </c>
      <c r="Y1042">
        <v>-2.0377700000000001</v>
      </c>
      <c r="AB1042" t="s">
        <v>804</v>
      </c>
    </row>
    <row r="1043" spans="1:28" x14ac:dyDescent="0.3">
      <c r="A1043">
        <v>6277</v>
      </c>
      <c r="B1043" t="s">
        <v>65</v>
      </c>
      <c r="C1043" s="3">
        <v>9</v>
      </c>
      <c r="E1043" s="2">
        <v>756</v>
      </c>
      <c r="F1043" s="2" t="s">
        <v>47</v>
      </c>
      <c r="H1043" s="1">
        <v>0.115</v>
      </c>
      <c r="J1043" s="1" t="str">
        <f t="shared" si="36"/>
        <v/>
      </c>
      <c r="K1043" s="1">
        <f t="shared" si="35"/>
        <v>0.115</v>
      </c>
      <c r="M1043" s="3" t="s">
        <v>922</v>
      </c>
      <c r="N1043">
        <v>53.755879999999998</v>
      </c>
      <c r="O1043">
        <v>-1.8788</v>
      </c>
      <c r="P1043">
        <v>-1.8777900000000001</v>
      </c>
      <c r="Q1043">
        <v>53.757420000000003</v>
      </c>
      <c r="R1043">
        <v>408088</v>
      </c>
      <c r="S1043">
        <v>428842</v>
      </c>
      <c r="T1043">
        <v>408154</v>
      </c>
      <c r="U1043">
        <v>427398</v>
      </c>
      <c r="V1043">
        <v>53.742959999999997</v>
      </c>
      <c r="W1043">
        <v>53.742519999999999</v>
      </c>
      <c r="X1043">
        <v>-2.036</v>
      </c>
      <c r="Y1043">
        <v>-2.0362300000000002</v>
      </c>
      <c r="AB1043" t="s">
        <v>923</v>
      </c>
    </row>
    <row r="1044" spans="1:28" x14ac:dyDescent="0.3">
      <c r="A1044">
        <v>6278</v>
      </c>
      <c r="B1044" t="s">
        <v>65</v>
      </c>
      <c r="C1044" s="3">
        <v>9</v>
      </c>
      <c r="E1044" s="2">
        <v>756</v>
      </c>
      <c r="F1044" s="2" t="s">
        <v>53</v>
      </c>
      <c r="H1044" s="1">
        <v>0.115</v>
      </c>
      <c r="J1044" s="1" t="str">
        <f t="shared" si="36"/>
        <v/>
      </c>
      <c r="K1044" s="1">
        <f t="shared" si="35"/>
        <v>0.115</v>
      </c>
      <c r="M1044" s="3" t="s">
        <v>924</v>
      </c>
      <c r="N1044">
        <v>53.754379999999998</v>
      </c>
      <c r="O1044">
        <v>-1.87999</v>
      </c>
      <c r="P1044">
        <v>-1.8788</v>
      </c>
      <c r="Q1044">
        <v>53.755879999999998</v>
      </c>
      <c r="R1044">
        <v>408010</v>
      </c>
      <c r="S1044">
        <v>428675</v>
      </c>
      <c r="T1044">
        <v>408088</v>
      </c>
      <c r="U1044">
        <v>424130</v>
      </c>
      <c r="V1044">
        <v>53.715850000000003</v>
      </c>
      <c r="W1044">
        <v>53.71349</v>
      </c>
      <c r="X1044">
        <v>-1.84612</v>
      </c>
      <c r="Y1044">
        <v>-1.8462700000000001</v>
      </c>
      <c r="AB1044" t="s">
        <v>923</v>
      </c>
    </row>
    <row r="1045" spans="1:28" x14ac:dyDescent="0.3">
      <c r="A1045">
        <v>6281</v>
      </c>
      <c r="B1045" t="s">
        <v>65</v>
      </c>
      <c r="C1045" s="3">
        <v>9</v>
      </c>
      <c r="E1045" s="2">
        <v>486</v>
      </c>
      <c r="F1045" s="2" t="s">
        <v>53</v>
      </c>
      <c r="H1045" s="1">
        <v>5.7000000000000002E-2</v>
      </c>
      <c r="J1045" s="1" t="str">
        <f t="shared" si="36"/>
        <v/>
      </c>
      <c r="K1045" s="1">
        <f t="shared" si="35"/>
        <v>5.7000000000000002E-2</v>
      </c>
      <c r="M1045" s="3" t="s">
        <v>925</v>
      </c>
      <c r="N1045">
        <v>53.73733</v>
      </c>
      <c r="O1045">
        <v>-1.9071800000000001</v>
      </c>
      <c r="P1045">
        <v>-1.9081900000000001</v>
      </c>
      <c r="Q1045">
        <v>53.737839999999998</v>
      </c>
      <c r="R1045">
        <v>406219</v>
      </c>
      <c r="S1045">
        <v>426775</v>
      </c>
      <c r="T1045">
        <v>406153</v>
      </c>
      <c r="U1045">
        <v>421423</v>
      </c>
      <c r="V1045">
        <v>53.689390000000003</v>
      </c>
      <c r="W1045">
        <v>53.689239999999998</v>
      </c>
      <c r="X1045">
        <v>-1.9881</v>
      </c>
      <c r="Y1045">
        <v>-1.9889699999999999</v>
      </c>
      <c r="AB1045" t="s">
        <v>49</v>
      </c>
    </row>
    <row r="1046" spans="1:28" x14ac:dyDescent="0.3">
      <c r="A1046">
        <v>6282</v>
      </c>
      <c r="B1046" t="s">
        <v>65</v>
      </c>
      <c r="C1046" s="3">
        <v>9</v>
      </c>
      <c r="E1046" s="2">
        <v>487</v>
      </c>
      <c r="F1046" s="2" t="s">
        <v>61</v>
      </c>
      <c r="H1046" s="1">
        <v>7.0999999999999994E-2</v>
      </c>
      <c r="J1046" s="1" t="str">
        <f t="shared" si="36"/>
        <v/>
      </c>
      <c r="K1046" s="1">
        <f t="shared" si="35"/>
        <v>7.0999999999999994E-2</v>
      </c>
      <c r="M1046" s="3" t="s">
        <v>926</v>
      </c>
      <c r="N1046">
        <v>53.736109999999996</v>
      </c>
      <c r="O1046">
        <v>-1.90201</v>
      </c>
      <c r="P1046">
        <v>-1.9034</v>
      </c>
      <c r="Q1046">
        <v>53.735480000000003</v>
      </c>
      <c r="R1046">
        <v>406560</v>
      </c>
      <c r="S1046">
        <v>426640</v>
      </c>
      <c r="T1046">
        <v>406469</v>
      </c>
      <c r="U1046">
        <v>419154</v>
      </c>
      <c r="V1046">
        <v>53.668930000000003</v>
      </c>
      <c r="W1046">
        <v>53.668860000000002</v>
      </c>
      <c r="X1046">
        <v>-1.97549</v>
      </c>
      <c r="Y1046">
        <v>-1.9757800000000001</v>
      </c>
      <c r="AB1046" t="s">
        <v>49</v>
      </c>
    </row>
    <row r="1047" spans="1:28" x14ac:dyDescent="0.3">
      <c r="A1047">
        <v>6283</v>
      </c>
      <c r="B1047" t="s">
        <v>65</v>
      </c>
      <c r="C1047" s="3">
        <v>9</v>
      </c>
      <c r="E1047" s="2">
        <v>487</v>
      </c>
      <c r="F1047" s="2" t="s">
        <v>53</v>
      </c>
      <c r="H1047" s="1">
        <v>9.6000000000000002E-2</v>
      </c>
      <c r="J1047" s="1" t="str">
        <f t="shared" si="36"/>
        <v/>
      </c>
      <c r="K1047" s="1">
        <f t="shared" si="35"/>
        <v>9.6000000000000002E-2</v>
      </c>
      <c r="M1047" s="3" t="s">
        <v>927</v>
      </c>
      <c r="N1047">
        <v>53.735480000000003</v>
      </c>
      <c r="O1047">
        <v>-1.9034</v>
      </c>
      <c r="P1047">
        <v>-1.9054899999999999</v>
      </c>
      <c r="Q1047">
        <v>53.734990000000003</v>
      </c>
      <c r="R1047">
        <v>406469</v>
      </c>
      <c r="S1047">
        <v>426570</v>
      </c>
      <c r="T1047">
        <v>406331</v>
      </c>
      <c r="U1047">
        <v>419161</v>
      </c>
      <c r="V1047">
        <v>53.669330000000002</v>
      </c>
      <c r="W1047">
        <v>53.668930000000003</v>
      </c>
      <c r="X1047">
        <v>-1.9757899999999999</v>
      </c>
      <c r="Y1047">
        <v>-1.97864</v>
      </c>
      <c r="AB1047" t="s">
        <v>49</v>
      </c>
    </row>
    <row r="1048" spans="1:28" x14ac:dyDescent="0.3">
      <c r="A1048">
        <v>6285</v>
      </c>
      <c r="B1048" t="s">
        <v>65</v>
      </c>
      <c r="C1048" s="3">
        <v>9</v>
      </c>
      <c r="E1048" s="2">
        <v>486</v>
      </c>
      <c r="F1048" s="2" t="s">
        <v>47</v>
      </c>
      <c r="H1048" s="1">
        <v>7.3999999999999996E-2</v>
      </c>
      <c r="J1048" s="1" t="str">
        <f t="shared" si="36"/>
        <v/>
      </c>
      <c r="K1048" s="1">
        <f t="shared" si="35"/>
        <v>7.3999999999999996E-2</v>
      </c>
      <c r="M1048" s="3" t="s">
        <v>928</v>
      </c>
      <c r="N1048">
        <v>53.737270000000002</v>
      </c>
      <c r="O1048">
        <v>-1.90412</v>
      </c>
      <c r="P1048">
        <v>-1.90571</v>
      </c>
      <c r="Q1048">
        <v>53.737279999999998</v>
      </c>
      <c r="R1048">
        <v>406421</v>
      </c>
      <c r="S1048">
        <v>426769</v>
      </c>
      <c r="T1048">
        <v>406316</v>
      </c>
      <c r="U1048">
        <v>424775</v>
      </c>
      <c r="V1048">
        <v>53.72007</v>
      </c>
      <c r="W1048">
        <v>53.719369999999998</v>
      </c>
      <c r="X1048">
        <v>-2.06474</v>
      </c>
      <c r="Y1048">
        <v>-2.0655800000000002</v>
      </c>
      <c r="AB1048" t="s">
        <v>49</v>
      </c>
    </row>
    <row r="1049" spans="1:28" x14ac:dyDescent="0.3">
      <c r="A1049">
        <v>6286</v>
      </c>
      <c r="B1049" t="s">
        <v>65</v>
      </c>
      <c r="C1049" s="3">
        <v>9</v>
      </c>
      <c r="E1049" s="2">
        <v>486</v>
      </c>
      <c r="F1049" s="2" t="s">
        <v>61</v>
      </c>
      <c r="H1049" s="1">
        <v>7.4999999999999997E-2</v>
      </c>
      <c r="J1049" s="1" t="str">
        <f t="shared" si="36"/>
        <v/>
      </c>
      <c r="K1049" s="1">
        <f t="shared" si="35"/>
        <v>7.4999999999999997E-2</v>
      </c>
      <c r="M1049" s="3" t="s">
        <v>929</v>
      </c>
      <c r="N1049">
        <v>53.737279999999998</v>
      </c>
      <c r="O1049">
        <v>-1.90571</v>
      </c>
      <c r="P1049">
        <v>-1.90717</v>
      </c>
      <c r="Q1049">
        <v>53.73733</v>
      </c>
      <c r="R1049">
        <v>406316</v>
      </c>
      <c r="S1049">
        <v>426770</v>
      </c>
      <c r="T1049">
        <v>406220</v>
      </c>
      <c r="U1049">
        <v>424738</v>
      </c>
      <c r="V1049">
        <v>53.719329999999999</v>
      </c>
      <c r="W1049">
        <v>53.71904</v>
      </c>
      <c r="X1049">
        <v>-2.0645899999999999</v>
      </c>
      <c r="Y1049">
        <v>-2.0656300000000001</v>
      </c>
      <c r="AB1049" t="s">
        <v>49</v>
      </c>
    </row>
    <row r="1050" spans="1:28" x14ac:dyDescent="0.3">
      <c r="A1050">
        <v>6287</v>
      </c>
      <c r="B1050" t="s">
        <v>65</v>
      </c>
      <c r="C1050" s="3">
        <v>9</v>
      </c>
      <c r="E1050" s="2">
        <v>484</v>
      </c>
      <c r="F1050" s="2" t="s">
        <v>53</v>
      </c>
      <c r="H1050" s="1">
        <v>2.8000000000000001E-2</v>
      </c>
      <c r="J1050" s="1" t="str">
        <f t="shared" si="36"/>
        <v/>
      </c>
      <c r="K1050" s="1">
        <f t="shared" si="35"/>
        <v>2.8000000000000001E-2</v>
      </c>
      <c r="M1050" s="3" t="s">
        <v>930</v>
      </c>
      <c r="N1050">
        <v>53.737749999999998</v>
      </c>
      <c r="O1050">
        <v>-1.90842</v>
      </c>
      <c r="P1050">
        <v>-1.90907</v>
      </c>
      <c r="Q1050">
        <v>53.73789</v>
      </c>
      <c r="R1050">
        <v>406137</v>
      </c>
      <c r="S1050">
        <v>426822</v>
      </c>
      <c r="T1050">
        <v>406095</v>
      </c>
      <c r="U1050">
        <v>424676</v>
      </c>
      <c r="V1050">
        <v>53.719369999999998</v>
      </c>
      <c r="W1050">
        <v>53.71848</v>
      </c>
      <c r="X1050">
        <v>-2.0655800000000002</v>
      </c>
      <c r="Y1050">
        <v>-2.0680100000000001</v>
      </c>
      <c r="AB1050" t="s">
        <v>49</v>
      </c>
    </row>
    <row r="1051" spans="1:28" x14ac:dyDescent="0.3">
      <c r="A1051">
        <v>6293</v>
      </c>
      <c r="B1051" t="s">
        <v>614</v>
      </c>
      <c r="C1051" s="3">
        <v>6</v>
      </c>
      <c r="E1051" s="2">
        <v>37</v>
      </c>
      <c r="F1051" s="2" t="s">
        <v>231</v>
      </c>
      <c r="H1051" s="1">
        <v>0.1</v>
      </c>
      <c r="J1051" s="1" t="str">
        <f t="shared" si="36"/>
        <v/>
      </c>
      <c r="K1051" s="1">
        <f t="shared" si="35"/>
        <v>0.1</v>
      </c>
      <c r="M1051" s="3" t="s">
        <v>931</v>
      </c>
      <c r="N1051">
        <v>53.720269999999999</v>
      </c>
      <c r="O1051">
        <v>-2.0691000000000002</v>
      </c>
      <c r="P1051">
        <v>-2.07125</v>
      </c>
      <c r="Q1051">
        <v>53.720660000000002</v>
      </c>
      <c r="R1051">
        <v>395537</v>
      </c>
      <c r="S1051">
        <v>424875</v>
      </c>
      <c r="T1051">
        <v>395395</v>
      </c>
      <c r="U1051">
        <v>426588</v>
      </c>
      <c r="V1051">
        <v>53.735770000000002</v>
      </c>
      <c r="W1051">
        <v>53.735619999999997</v>
      </c>
      <c r="X1051">
        <v>-2.04921</v>
      </c>
      <c r="Y1051">
        <v>-2.0498599999999998</v>
      </c>
      <c r="AB1051" t="s">
        <v>49</v>
      </c>
    </row>
    <row r="1052" spans="1:28" x14ac:dyDescent="0.3">
      <c r="A1052">
        <v>6294</v>
      </c>
      <c r="B1052" t="s">
        <v>614</v>
      </c>
      <c r="C1052" s="3">
        <v>6</v>
      </c>
      <c r="E1052" s="2">
        <v>37</v>
      </c>
      <c r="F1052" s="2" t="s">
        <v>216</v>
      </c>
      <c r="H1052" s="1">
        <v>0.05</v>
      </c>
      <c r="J1052" s="1" t="str">
        <f t="shared" si="36"/>
        <v/>
      </c>
      <c r="K1052" s="1">
        <f t="shared" si="35"/>
        <v>0.05</v>
      </c>
      <c r="M1052" s="3" t="s">
        <v>932</v>
      </c>
      <c r="N1052">
        <v>53.721080000000001</v>
      </c>
      <c r="O1052">
        <v>-2.0704899999999999</v>
      </c>
      <c r="P1052">
        <v>-2.07125</v>
      </c>
      <c r="Q1052">
        <v>53.720660000000002</v>
      </c>
      <c r="R1052">
        <v>395445</v>
      </c>
      <c r="S1052">
        <v>424965</v>
      </c>
      <c r="T1052">
        <v>395395</v>
      </c>
      <c r="U1052">
        <v>426667</v>
      </c>
      <c r="V1052">
        <v>53.737180000000002</v>
      </c>
      <c r="W1052">
        <v>53.73639</v>
      </c>
      <c r="X1052">
        <v>-2.0386700000000002</v>
      </c>
      <c r="Y1052">
        <v>-2.0404399999999998</v>
      </c>
      <c r="AB1052" t="s">
        <v>49</v>
      </c>
    </row>
    <row r="1053" spans="1:28" x14ac:dyDescent="0.3">
      <c r="A1053">
        <v>6321</v>
      </c>
      <c r="B1053" t="s">
        <v>64</v>
      </c>
      <c r="C1053" s="3">
        <v>12</v>
      </c>
      <c r="E1053" s="2">
        <v>42</v>
      </c>
      <c r="F1053" s="2" t="s">
        <v>61</v>
      </c>
      <c r="H1053" s="1">
        <v>0.11700000000000001</v>
      </c>
      <c r="J1053" s="1" t="str">
        <f t="shared" si="36"/>
        <v/>
      </c>
      <c r="K1053" s="1">
        <f t="shared" si="35"/>
        <v>0.11700000000000001</v>
      </c>
      <c r="M1053" s="3" t="s">
        <v>741</v>
      </c>
      <c r="N1053">
        <v>53.697380000000003</v>
      </c>
      <c r="O1053">
        <v>-1.81412</v>
      </c>
      <c r="P1053">
        <v>-1.8136699999999999</v>
      </c>
      <c r="Q1053">
        <v>53.698880000000003</v>
      </c>
      <c r="R1053">
        <v>412369</v>
      </c>
      <c r="S1053">
        <v>422342</v>
      </c>
      <c r="T1053">
        <v>412399</v>
      </c>
      <c r="U1053">
        <v>430761</v>
      </c>
      <c r="V1053">
        <v>53.773130000000002</v>
      </c>
      <c r="W1053">
        <v>53.773060000000001</v>
      </c>
      <c r="X1053">
        <v>-1.8778699999999999</v>
      </c>
      <c r="Y1053">
        <v>-1.87802</v>
      </c>
      <c r="AB1053" t="s">
        <v>49</v>
      </c>
    </row>
    <row r="1054" spans="1:28" x14ac:dyDescent="0.3">
      <c r="A1054">
        <v>6322</v>
      </c>
      <c r="B1054" t="s">
        <v>64</v>
      </c>
      <c r="C1054" s="3">
        <v>12</v>
      </c>
      <c r="E1054" s="2">
        <v>42</v>
      </c>
      <c r="F1054" s="2" t="s">
        <v>53</v>
      </c>
      <c r="H1054" s="1">
        <v>0.129</v>
      </c>
      <c r="J1054" s="1" t="str">
        <f t="shared" si="36"/>
        <v/>
      </c>
      <c r="K1054" s="1">
        <f t="shared" si="35"/>
        <v>0.129</v>
      </c>
      <c r="M1054" s="3" t="s">
        <v>739</v>
      </c>
      <c r="N1054">
        <v>53.697380000000003</v>
      </c>
      <c r="O1054">
        <v>-1.8141099999999999</v>
      </c>
      <c r="P1054">
        <v>-1.8140799999999999</v>
      </c>
      <c r="Q1054">
        <v>53.69576</v>
      </c>
      <c r="R1054">
        <v>412370</v>
      </c>
      <c r="S1054">
        <v>422342</v>
      </c>
      <c r="T1054">
        <v>412373</v>
      </c>
      <c r="U1054">
        <v>430753</v>
      </c>
      <c r="V1054">
        <v>53.773060000000001</v>
      </c>
      <c r="W1054">
        <v>53.770899999999997</v>
      </c>
      <c r="X1054">
        <v>-1.8773</v>
      </c>
      <c r="Y1054">
        <v>-1.8782399999999999</v>
      </c>
      <c r="AB1054" t="s">
        <v>49</v>
      </c>
    </row>
    <row r="1055" spans="1:28" x14ac:dyDescent="0.3">
      <c r="A1055">
        <v>6338</v>
      </c>
      <c r="B1055" t="s">
        <v>170</v>
      </c>
      <c r="C1055" s="3">
        <v>5</v>
      </c>
      <c r="E1055" s="11">
        <v>81</v>
      </c>
      <c r="F1055" s="2" t="s">
        <v>266</v>
      </c>
      <c r="H1055" s="1">
        <v>7.2999999999999995E-2</v>
      </c>
      <c r="I1055" s="4">
        <v>45412</v>
      </c>
      <c r="J1055" s="1">
        <f t="shared" si="36"/>
        <v>7.2999999999999995E-2</v>
      </c>
      <c r="K1055" s="1" t="str">
        <f t="shared" si="35"/>
        <v/>
      </c>
      <c r="M1055" s="3" t="s">
        <v>933</v>
      </c>
      <c r="N1055">
        <v>53.705620000000003</v>
      </c>
      <c r="O1055">
        <v>-1.88585</v>
      </c>
      <c r="P1055">
        <v>-1.88561</v>
      </c>
      <c r="Q1055">
        <v>53.70485</v>
      </c>
      <c r="R1055">
        <v>407632</v>
      </c>
      <c r="S1055">
        <v>423249</v>
      </c>
      <c r="T1055">
        <v>407648</v>
      </c>
      <c r="U1055">
        <v>430799</v>
      </c>
      <c r="V1055">
        <v>53.773470000000003</v>
      </c>
      <c r="W1055">
        <v>53.773130000000002</v>
      </c>
      <c r="X1055">
        <v>-1.8778699999999999</v>
      </c>
      <c r="Y1055">
        <v>-1.8791800000000001</v>
      </c>
      <c r="AB1055" t="s">
        <v>49</v>
      </c>
    </row>
    <row r="1056" spans="1:28" x14ac:dyDescent="0.3">
      <c r="A1056">
        <v>6361</v>
      </c>
      <c r="B1056" t="s">
        <v>170</v>
      </c>
      <c r="C1056" s="3">
        <v>5</v>
      </c>
      <c r="E1056" s="11">
        <v>170</v>
      </c>
      <c r="F1056" s="2" t="s">
        <v>54</v>
      </c>
      <c r="H1056" s="1">
        <v>0.19600000000000001</v>
      </c>
      <c r="I1056" s="4">
        <v>45440</v>
      </c>
      <c r="J1056" s="1">
        <f t="shared" si="36"/>
        <v>0.19600000000000001</v>
      </c>
      <c r="K1056" s="1" t="str">
        <f t="shared" si="35"/>
        <v/>
      </c>
      <c r="M1056" s="3" t="s">
        <v>710</v>
      </c>
      <c r="N1056">
        <v>53.697400000000002</v>
      </c>
      <c r="O1056">
        <v>-1.97438</v>
      </c>
      <c r="P1056">
        <v>-1.97004</v>
      </c>
      <c r="Q1056">
        <v>53.698169999999998</v>
      </c>
      <c r="R1056">
        <v>401788</v>
      </c>
      <c r="S1056">
        <v>422329</v>
      </c>
      <c r="T1056">
        <v>402075</v>
      </c>
      <c r="U1056">
        <v>425810</v>
      </c>
      <c r="V1056">
        <v>53.728679999999997</v>
      </c>
      <c r="W1056">
        <v>53.72719</v>
      </c>
      <c r="X1056">
        <v>-2.05783</v>
      </c>
      <c r="Y1056">
        <v>-2.0591200000000001</v>
      </c>
      <c r="AB1056" t="s">
        <v>49</v>
      </c>
    </row>
    <row r="1057" spans="1:28" x14ac:dyDescent="0.3">
      <c r="A1057">
        <v>6367</v>
      </c>
      <c r="B1057" t="s">
        <v>45</v>
      </c>
      <c r="C1057" s="3">
        <v>1</v>
      </c>
      <c r="E1057" s="2">
        <v>77</v>
      </c>
      <c r="F1057" s="2" t="s">
        <v>61</v>
      </c>
      <c r="H1057" s="1">
        <v>8.3000000000000004E-2</v>
      </c>
      <c r="J1057" s="1" t="str">
        <f t="shared" si="36"/>
        <v/>
      </c>
      <c r="K1057" s="1">
        <f t="shared" si="35"/>
        <v>8.3000000000000004E-2</v>
      </c>
      <c r="M1057" s="3" t="s">
        <v>305</v>
      </c>
      <c r="N1057">
        <v>53.745640000000002</v>
      </c>
      <c r="O1057">
        <v>-1.9918</v>
      </c>
      <c r="P1057">
        <v>-1.99272</v>
      </c>
      <c r="Q1057">
        <v>53.744590000000002</v>
      </c>
      <c r="R1057">
        <v>400637</v>
      </c>
      <c r="S1057">
        <v>427696</v>
      </c>
      <c r="T1057">
        <v>400577</v>
      </c>
      <c r="U1057">
        <v>425922</v>
      </c>
      <c r="V1057">
        <v>53.729680000000002</v>
      </c>
      <c r="W1057">
        <v>53.728679999999997</v>
      </c>
      <c r="X1057">
        <v>-2.0591200000000001</v>
      </c>
      <c r="Y1057">
        <v>-2.0595500000000002</v>
      </c>
      <c r="AB1057" t="s">
        <v>49</v>
      </c>
    </row>
    <row r="1058" spans="1:28" x14ac:dyDescent="0.3">
      <c r="A1058">
        <v>6369</v>
      </c>
      <c r="B1058" t="s">
        <v>614</v>
      </c>
      <c r="C1058" s="3">
        <v>6</v>
      </c>
      <c r="E1058" s="2">
        <v>37</v>
      </c>
      <c r="F1058" s="2" t="s">
        <v>61</v>
      </c>
      <c r="H1058" s="1">
        <v>0.13200000000000001</v>
      </c>
      <c r="J1058" s="1" t="str">
        <f t="shared" si="36"/>
        <v/>
      </c>
      <c r="K1058" s="1">
        <f t="shared" si="35"/>
        <v>0.13200000000000001</v>
      </c>
      <c r="M1058" s="3" t="s">
        <v>474</v>
      </c>
      <c r="N1058">
        <v>53.721069999999997</v>
      </c>
      <c r="O1058">
        <v>-2.06101</v>
      </c>
      <c r="P1058">
        <v>-2.0639500000000002</v>
      </c>
      <c r="Q1058">
        <v>53.720489999999998</v>
      </c>
      <c r="R1058">
        <v>396071</v>
      </c>
      <c r="S1058">
        <v>424964</v>
      </c>
      <c r="T1058">
        <v>395876</v>
      </c>
      <c r="U1058">
        <v>431630</v>
      </c>
      <c r="V1058">
        <v>53.781239999999997</v>
      </c>
      <c r="W1058">
        <v>53.780970000000003</v>
      </c>
      <c r="X1058">
        <v>-1.9134899999999999</v>
      </c>
      <c r="Y1058">
        <v>-1.91534</v>
      </c>
      <c r="AB1058" t="s">
        <v>49</v>
      </c>
    </row>
    <row r="1059" spans="1:28" x14ac:dyDescent="0.3">
      <c r="A1059">
        <v>6385</v>
      </c>
      <c r="B1059" t="s">
        <v>443</v>
      </c>
      <c r="C1059" s="3">
        <v>2</v>
      </c>
      <c r="E1059" s="2">
        <v>32</v>
      </c>
      <c r="F1059" s="2" t="s">
        <v>54</v>
      </c>
      <c r="H1059" s="1">
        <v>0.124</v>
      </c>
      <c r="J1059" s="1" t="str">
        <f t="shared" si="36"/>
        <v/>
      </c>
      <c r="K1059" s="1">
        <f t="shared" si="35"/>
        <v>0.124</v>
      </c>
      <c r="M1059" s="3" t="s">
        <v>934</v>
      </c>
      <c r="N1059">
        <v>53.742959999999997</v>
      </c>
      <c r="O1059">
        <v>-2.036</v>
      </c>
      <c r="P1059">
        <v>-2.0384500000000001</v>
      </c>
      <c r="Q1059">
        <v>53.744039999999998</v>
      </c>
      <c r="R1059">
        <v>397722</v>
      </c>
      <c r="S1059">
        <v>427398</v>
      </c>
      <c r="T1059">
        <v>397561</v>
      </c>
      <c r="U1059">
        <v>431182</v>
      </c>
      <c r="V1059">
        <v>53.778329999999997</v>
      </c>
      <c r="W1059">
        <v>53.776940000000003</v>
      </c>
      <c r="X1059">
        <v>-1.9025300000000001</v>
      </c>
      <c r="Y1059">
        <v>-1.9041699999999999</v>
      </c>
      <c r="AB1059" t="s">
        <v>49</v>
      </c>
    </row>
    <row r="1060" spans="1:28" x14ac:dyDescent="0.3">
      <c r="A1060">
        <v>6386</v>
      </c>
      <c r="B1060" t="s">
        <v>443</v>
      </c>
      <c r="C1060" s="3">
        <v>2</v>
      </c>
      <c r="E1060" s="2">
        <v>32</v>
      </c>
      <c r="F1060" s="2" t="s">
        <v>50</v>
      </c>
      <c r="H1060" s="1">
        <v>4.3999999999999997E-2</v>
      </c>
      <c r="J1060" s="1" t="str">
        <f t="shared" si="36"/>
        <v/>
      </c>
      <c r="K1060" s="1">
        <f t="shared" si="35"/>
        <v>4.3999999999999997E-2</v>
      </c>
      <c r="M1060" s="3" t="s">
        <v>935</v>
      </c>
      <c r="N1060">
        <v>53.742959999999997</v>
      </c>
      <c r="O1060">
        <v>-2.036</v>
      </c>
      <c r="P1060">
        <v>-2.0349400000000002</v>
      </c>
      <c r="Q1060">
        <v>53.742980000000003</v>
      </c>
      <c r="R1060">
        <v>397722</v>
      </c>
      <c r="S1060">
        <v>427398</v>
      </c>
      <c r="T1060">
        <v>397792</v>
      </c>
      <c r="U1060">
        <v>430942</v>
      </c>
      <c r="V1060">
        <v>53.776940000000003</v>
      </c>
      <c r="W1060">
        <v>53.774769999999997</v>
      </c>
      <c r="X1060">
        <v>-1.89733</v>
      </c>
      <c r="Y1060">
        <v>-1.9025300000000001</v>
      </c>
      <c r="AB1060" t="s">
        <v>49</v>
      </c>
    </row>
    <row r="1061" spans="1:28" x14ac:dyDescent="0.3">
      <c r="A1061">
        <v>6388</v>
      </c>
      <c r="B1061" t="s">
        <v>443</v>
      </c>
      <c r="C1061" s="3">
        <v>2</v>
      </c>
      <c r="E1061" s="2">
        <v>39</v>
      </c>
      <c r="F1061" s="2" t="s">
        <v>47</v>
      </c>
      <c r="H1061" s="1">
        <v>7.9000000000000001E-2</v>
      </c>
      <c r="J1061" s="1" t="str">
        <f t="shared" si="36"/>
        <v/>
      </c>
      <c r="K1061" s="1">
        <f t="shared" si="35"/>
        <v>7.9000000000000001E-2</v>
      </c>
      <c r="M1061" s="3" t="s">
        <v>936</v>
      </c>
      <c r="N1061">
        <v>53.74192</v>
      </c>
      <c r="O1061">
        <v>-2.0377700000000001</v>
      </c>
      <c r="P1061">
        <v>-2.0362300000000002</v>
      </c>
      <c r="Q1061">
        <v>53.742519999999999</v>
      </c>
      <c r="R1061">
        <v>397605</v>
      </c>
      <c r="S1061">
        <v>427282</v>
      </c>
      <c r="T1061">
        <v>397707</v>
      </c>
      <c r="U1061">
        <v>431399</v>
      </c>
      <c r="V1061">
        <v>53.780970000000003</v>
      </c>
      <c r="W1061">
        <v>53.778889999999997</v>
      </c>
      <c r="X1061">
        <v>-1.9060299999999999</v>
      </c>
      <c r="Y1061">
        <v>-1.9134899999999999</v>
      </c>
      <c r="AB1061" t="s">
        <v>49</v>
      </c>
    </row>
    <row r="1062" spans="1:28" x14ac:dyDescent="0.3">
      <c r="A1062">
        <v>6389</v>
      </c>
      <c r="B1062" t="s">
        <v>443</v>
      </c>
      <c r="C1062" s="3">
        <v>2</v>
      </c>
      <c r="E1062" s="2">
        <v>39</v>
      </c>
      <c r="F1062" s="2" t="s">
        <v>50</v>
      </c>
      <c r="H1062" s="1">
        <v>3.2000000000000001E-2</v>
      </c>
      <c r="J1062" s="1" t="str">
        <f t="shared" si="36"/>
        <v/>
      </c>
      <c r="K1062" s="1">
        <f t="shared" si="35"/>
        <v>3.2000000000000001E-2</v>
      </c>
      <c r="M1062" s="3" t="s">
        <v>937</v>
      </c>
      <c r="N1062">
        <v>53.742519999999999</v>
      </c>
      <c r="O1062">
        <v>-2.0362300000000002</v>
      </c>
      <c r="P1062">
        <v>-2.036</v>
      </c>
      <c r="Q1062">
        <v>53.742959999999997</v>
      </c>
      <c r="R1062">
        <v>397707</v>
      </c>
      <c r="S1062">
        <v>427349</v>
      </c>
      <c r="T1062">
        <v>397722</v>
      </c>
      <c r="U1062">
        <v>431337</v>
      </c>
      <c r="V1062">
        <v>53.778889999999997</v>
      </c>
      <c r="W1062">
        <v>53.778329999999997</v>
      </c>
      <c r="X1062">
        <v>-1.9041699999999999</v>
      </c>
      <c r="Y1062">
        <v>-1.9060299999999999</v>
      </c>
      <c r="AB1062" t="s">
        <v>49</v>
      </c>
    </row>
    <row r="1063" spans="1:28" x14ac:dyDescent="0.3">
      <c r="A1063">
        <v>6393</v>
      </c>
      <c r="B1063" t="s">
        <v>65</v>
      </c>
      <c r="C1063" s="3">
        <v>9</v>
      </c>
      <c r="E1063" s="2">
        <v>695</v>
      </c>
      <c r="F1063" s="2" t="s">
        <v>61</v>
      </c>
      <c r="H1063" s="1">
        <v>0.16300000000000001</v>
      </c>
      <c r="J1063" s="1" t="str">
        <f t="shared" si="36"/>
        <v/>
      </c>
      <c r="K1063" s="1">
        <f t="shared" si="35"/>
        <v>0.16300000000000001</v>
      </c>
      <c r="M1063" s="3" t="s">
        <v>938</v>
      </c>
      <c r="N1063">
        <v>53.715850000000003</v>
      </c>
      <c r="O1063">
        <v>-1.84612</v>
      </c>
      <c r="P1063">
        <v>-1.8462700000000001</v>
      </c>
      <c r="Q1063">
        <v>53.71349</v>
      </c>
      <c r="R1063">
        <v>410252</v>
      </c>
      <c r="S1063">
        <v>424392</v>
      </c>
      <c r="T1063">
        <v>410243</v>
      </c>
      <c r="U1063">
        <v>426753</v>
      </c>
      <c r="V1063">
        <v>53.73733</v>
      </c>
      <c r="W1063">
        <v>53.737029999999997</v>
      </c>
      <c r="X1063">
        <v>-2.13537</v>
      </c>
      <c r="Y1063">
        <v>-2.13748</v>
      </c>
      <c r="AB1063" t="s">
        <v>49</v>
      </c>
    </row>
    <row r="1064" spans="1:28" x14ac:dyDescent="0.3">
      <c r="A1064">
        <v>6406</v>
      </c>
      <c r="B1064" t="s">
        <v>170</v>
      </c>
      <c r="C1064" s="3">
        <v>5</v>
      </c>
      <c r="E1064" s="11">
        <v>125</v>
      </c>
      <c r="F1064" s="2" t="s">
        <v>61</v>
      </c>
      <c r="H1064" s="1">
        <v>4.1000000000000002E-2</v>
      </c>
      <c r="I1064" s="4">
        <v>45443</v>
      </c>
      <c r="J1064" s="1">
        <f t="shared" si="36"/>
        <v>4.1000000000000002E-2</v>
      </c>
      <c r="K1064" s="1" t="str">
        <f t="shared" si="35"/>
        <v/>
      </c>
      <c r="M1064" s="3" t="s">
        <v>939</v>
      </c>
      <c r="N1064">
        <v>53.68938</v>
      </c>
      <c r="O1064">
        <v>-1.9889699999999999</v>
      </c>
      <c r="P1064">
        <v>-1.9881</v>
      </c>
      <c r="Q1064">
        <v>53.689259999999997</v>
      </c>
      <c r="R1064">
        <v>400825</v>
      </c>
      <c r="S1064">
        <v>421436</v>
      </c>
      <c r="T1064">
        <v>400882</v>
      </c>
      <c r="U1064">
        <v>426778</v>
      </c>
      <c r="V1064">
        <v>53.737319999999997</v>
      </c>
      <c r="W1064">
        <v>53.737090000000002</v>
      </c>
      <c r="X1064">
        <v>-2.1341399999999999</v>
      </c>
      <c r="Y1064">
        <v>-2.13537</v>
      </c>
      <c r="AB1064" t="s">
        <v>49</v>
      </c>
    </row>
    <row r="1065" spans="1:28" x14ac:dyDescent="0.3">
      <c r="A1065">
        <v>6415</v>
      </c>
      <c r="B1065" t="s">
        <v>168</v>
      </c>
      <c r="C1065" s="3">
        <v>7</v>
      </c>
      <c r="E1065" s="2" t="s">
        <v>210</v>
      </c>
      <c r="F1065" s="2" t="s">
        <v>54</v>
      </c>
      <c r="H1065" s="1">
        <v>1.2999999999999999E-2</v>
      </c>
      <c r="J1065" s="1" t="str">
        <f t="shared" si="36"/>
        <v/>
      </c>
      <c r="K1065" s="1">
        <f t="shared" si="35"/>
        <v>1.2999999999999999E-2</v>
      </c>
      <c r="M1065" s="3" t="s">
        <v>940</v>
      </c>
      <c r="N1065">
        <v>53.668930000000003</v>
      </c>
      <c r="O1065">
        <v>-1.9757800000000001</v>
      </c>
      <c r="P1065">
        <v>-1.97549</v>
      </c>
      <c r="Q1065">
        <v>53.668860000000002</v>
      </c>
      <c r="R1065">
        <v>401697</v>
      </c>
      <c r="S1065">
        <v>419161</v>
      </c>
      <c r="T1065">
        <v>401716</v>
      </c>
      <c r="U1065">
        <v>427699</v>
      </c>
      <c r="V1065">
        <v>53.747450000000001</v>
      </c>
      <c r="W1065">
        <v>53.745640000000002</v>
      </c>
      <c r="X1065">
        <v>-1.9103600000000001</v>
      </c>
      <c r="Y1065">
        <v>-1.91489</v>
      </c>
      <c r="AB1065" t="s">
        <v>49</v>
      </c>
    </row>
    <row r="1066" spans="1:28" x14ac:dyDescent="0.3">
      <c r="A1066">
        <v>6416</v>
      </c>
      <c r="B1066" t="s">
        <v>168</v>
      </c>
      <c r="C1066" s="3">
        <v>7</v>
      </c>
      <c r="E1066" s="2" t="s">
        <v>210</v>
      </c>
      <c r="F1066" s="2" t="s">
        <v>47</v>
      </c>
      <c r="H1066" s="1">
        <v>0.124</v>
      </c>
      <c r="J1066" s="1" t="str">
        <f t="shared" si="36"/>
        <v/>
      </c>
      <c r="K1066" s="1">
        <f t="shared" si="35"/>
        <v>0.124</v>
      </c>
      <c r="M1066" s="3" t="s">
        <v>703</v>
      </c>
      <c r="N1066">
        <v>53.669170000000001</v>
      </c>
      <c r="O1066">
        <v>-1.97864</v>
      </c>
      <c r="P1066">
        <v>-1.9757899999999999</v>
      </c>
      <c r="Q1066">
        <v>53.668930000000003</v>
      </c>
      <c r="R1066">
        <v>401508</v>
      </c>
      <c r="S1066">
        <v>419188</v>
      </c>
      <c r="T1066">
        <v>401696</v>
      </c>
      <c r="U1066">
        <v>427619</v>
      </c>
      <c r="V1066">
        <v>53.745640000000002</v>
      </c>
      <c r="W1066">
        <v>53.74492</v>
      </c>
      <c r="X1066">
        <v>-1.91035</v>
      </c>
      <c r="Y1066">
        <v>-1.91038</v>
      </c>
      <c r="AB1066" t="s">
        <v>49</v>
      </c>
    </row>
    <row r="1067" spans="1:28" x14ac:dyDescent="0.3">
      <c r="A1067">
        <v>6417</v>
      </c>
      <c r="B1067" t="s">
        <v>614</v>
      </c>
      <c r="C1067" s="3">
        <v>6</v>
      </c>
      <c r="E1067" s="2">
        <v>37</v>
      </c>
      <c r="F1067" s="2" t="s">
        <v>47</v>
      </c>
      <c r="H1067" s="1">
        <v>6.6000000000000003E-2</v>
      </c>
      <c r="J1067" s="1" t="str">
        <f t="shared" si="36"/>
        <v/>
      </c>
      <c r="K1067" s="1">
        <f t="shared" si="35"/>
        <v>6.6000000000000003E-2</v>
      </c>
      <c r="M1067" s="3" t="s">
        <v>941</v>
      </c>
      <c r="N1067">
        <v>53.72007</v>
      </c>
      <c r="O1067">
        <v>-2.0648200000000001</v>
      </c>
      <c r="P1067">
        <v>-2.0655800000000002</v>
      </c>
      <c r="Q1067">
        <v>53.719369999999998</v>
      </c>
      <c r="R1067">
        <v>395819</v>
      </c>
      <c r="S1067">
        <v>424853</v>
      </c>
      <c r="T1067">
        <v>395769</v>
      </c>
      <c r="U1067">
        <v>427552</v>
      </c>
      <c r="V1067">
        <v>53.74492</v>
      </c>
      <c r="W1067">
        <v>53.744320000000002</v>
      </c>
      <c r="X1067">
        <v>-1.9103699999999999</v>
      </c>
      <c r="Y1067">
        <v>-1.9109799999999999</v>
      </c>
      <c r="AB1067" t="s">
        <v>49</v>
      </c>
    </row>
    <row r="1068" spans="1:28" x14ac:dyDescent="0.3">
      <c r="A1068">
        <v>6418</v>
      </c>
      <c r="B1068" t="s">
        <v>614</v>
      </c>
      <c r="C1068" s="3">
        <v>6</v>
      </c>
      <c r="E1068" s="2">
        <v>37</v>
      </c>
      <c r="F1068" s="2" t="s">
        <v>50</v>
      </c>
      <c r="H1068" s="1">
        <v>5.7000000000000002E-2</v>
      </c>
      <c r="J1068" s="1" t="str">
        <f t="shared" si="36"/>
        <v/>
      </c>
      <c r="K1068" s="1">
        <f t="shared" si="35"/>
        <v>5.7000000000000002E-2</v>
      </c>
      <c r="M1068" s="3" t="s">
        <v>534</v>
      </c>
      <c r="N1068">
        <v>53.719329999999999</v>
      </c>
      <c r="O1068">
        <v>-2.0656300000000001</v>
      </c>
      <c r="P1068">
        <v>-2.0645899999999999</v>
      </c>
      <c r="Q1068">
        <v>53.71904</v>
      </c>
      <c r="R1068">
        <v>395766</v>
      </c>
      <c r="S1068">
        <v>424770</v>
      </c>
      <c r="T1068">
        <v>395834</v>
      </c>
      <c r="U1068">
        <v>431663</v>
      </c>
      <c r="V1068">
        <v>53.781260000000003</v>
      </c>
      <c r="W1068">
        <v>53.778889999999997</v>
      </c>
      <c r="X1068">
        <v>-1.90602</v>
      </c>
      <c r="Y1068">
        <v>-1.90638</v>
      </c>
      <c r="AB1068" t="s">
        <v>49</v>
      </c>
    </row>
    <row r="1069" spans="1:28" x14ac:dyDescent="0.3">
      <c r="A1069">
        <v>6420</v>
      </c>
      <c r="B1069" t="s">
        <v>614</v>
      </c>
      <c r="C1069" s="3">
        <v>6</v>
      </c>
      <c r="E1069" s="2">
        <v>37</v>
      </c>
      <c r="F1069" s="2" t="s">
        <v>54</v>
      </c>
      <c r="H1069" s="1">
        <v>0.11899999999999999</v>
      </c>
      <c r="J1069" s="1" t="str">
        <f t="shared" si="36"/>
        <v/>
      </c>
      <c r="K1069" s="1">
        <f t="shared" si="35"/>
        <v>0.11899999999999999</v>
      </c>
      <c r="M1069" s="3" t="s">
        <v>505</v>
      </c>
      <c r="N1069">
        <v>53.719369999999998</v>
      </c>
      <c r="O1069">
        <v>-2.0655800000000002</v>
      </c>
      <c r="P1069">
        <v>-2.0680100000000001</v>
      </c>
      <c r="Q1069">
        <v>53.71848</v>
      </c>
      <c r="R1069">
        <v>395769</v>
      </c>
      <c r="S1069">
        <v>424775</v>
      </c>
      <c r="T1069">
        <v>395608</v>
      </c>
      <c r="U1069">
        <v>429332</v>
      </c>
      <c r="V1069">
        <v>53.76032</v>
      </c>
      <c r="W1069">
        <v>53.756219999999999</v>
      </c>
      <c r="X1069">
        <v>-2.0864699999999998</v>
      </c>
      <c r="Y1069">
        <v>-2.0907</v>
      </c>
      <c r="AB1069" t="s">
        <v>49</v>
      </c>
    </row>
    <row r="1070" spans="1:28" x14ac:dyDescent="0.3">
      <c r="A1070">
        <v>6431</v>
      </c>
      <c r="B1070" t="s">
        <v>443</v>
      </c>
      <c r="C1070" s="3">
        <v>2</v>
      </c>
      <c r="E1070" s="2">
        <v>70</v>
      </c>
      <c r="F1070" s="2" t="s">
        <v>56</v>
      </c>
      <c r="H1070" s="1">
        <v>3.5000000000000003E-2</v>
      </c>
      <c r="J1070" s="1" t="str">
        <f t="shared" si="36"/>
        <v/>
      </c>
      <c r="K1070" s="1">
        <f t="shared" si="35"/>
        <v>3.5000000000000003E-2</v>
      </c>
      <c r="M1070" s="3" t="s">
        <v>942</v>
      </c>
      <c r="N1070">
        <v>53.735619999999997</v>
      </c>
      <c r="O1070">
        <v>-2.0498599999999998</v>
      </c>
      <c r="P1070">
        <v>-2.0493199999999998</v>
      </c>
      <c r="Q1070">
        <v>53.735669999999999</v>
      </c>
      <c r="R1070">
        <v>396807</v>
      </c>
      <c r="S1070">
        <v>426582</v>
      </c>
      <c r="T1070">
        <v>396843</v>
      </c>
      <c r="U1070">
        <v>429343</v>
      </c>
      <c r="V1070">
        <v>53.760489999999997</v>
      </c>
      <c r="W1070">
        <v>53.76032</v>
      </c>
      <c r="X1070">
        <v>-2.08229</v>
      </c>
      <c r="Y1070">
        <v>-2.0864699999999998</v>
      </c>
      <c r="AB1070" t="s">
        <v>49</v>
      </c>
    </row>
    <row r="1071" spans="1:28" x14ac:dyDescent="0.3">
      <c r="A1071">
        <v>6436</v>
      </c>
      <c r="B1071" t="s">
        <v>443</v>
      </c>
      <c r="C1071" s="3">
        <v>2</v>
      </c>
      <c r="E1071" s="2">
        <v>83</v>
      </c>
      <c r="F1071" s="2" t="s">
        <v>50</v>
      </c>
      <c r="H1071" s="1">
        <v>0.106</v>
      </c>
      <c r="J1071" s="1" t="str">
        <f t="shared" si="36"/>
        <v/>
      </c>
      <c r="K1071" s="1">
        <f t="shared" si="35"/>
        <v>0.106</v>
      </c>
      <c r="M1071" s="3" t="s">
        <v>943</v>
      </c>
      <c r="N1071">
        <v>53.737169999999999</v>
      </c>
      <c r="O1071">
        <v>-2.0386700000000002</v>
      </c>
      <c r="P1071">
        <v>-2.0401799999999999</v>
      </c>
      <c r="Q1071">
        <v>53.73639</v>
      </c>
      <c r="R1071">
        <v>397546</v>
      </c>
      <c r="S1071">
        <v>426754</v>
      </c>
      <c r="T1071">
        <v>397446</v>
      </c>
      <c r="U1071">
        <v>424621</v>
      </c>
      <c r="V1071">
        <v>53.71799</v>
      </c>
      <c r="W1071">
        <v>53.717889999999997</v>
      </c>
      <c r="X1071">
        <v>-1.8343799999999999</v>
      </c>
      <c r="Y1071">
        <v>-1.83609</v>
      </c>
      <c r="AB1071" t="s">
        <v>49</v>
      </c>
    </row>
    <row r="1072" spans="1:28" x14ac:dyDescent="0.3">
      <c r="A1072">
        <v>6466</v>
      </c>
      <c r="B1072" t="s">
        <v>65</v>
      </c>
      <c r="C1072" s="3">
        <v>9</v>
      </c>
      <c r="E1072" s="2">
        <v>34</v>
      </c>
      <c r="F1072" s="2" t="s">
        <v>53</v>
      </c>
      <c r="H1072" s="1">
        <v>7.0000000000000001E-3</v>
      </c>
      <c r="J1072" s="1" t="str">
        <f t="shared" si="36"/>
        <v/>
      </c>
      <c r="K1072" s="1">
        <f t="shared" si="35"/>
        <v>7.0000000000000001E-3</v>
      </c>
      <c r="M1072" s="3" t="s">
        <v>751</v>
      </c>
      <c r="N1072">
        <v>53.773060000000001</v>
      </c>
      <c r="O1072">
        <v>-1.87802</v>
      </c>
      <c r="P1072">
        <v>-1.8778699999999999</v>
      </c>
      <c r="Q1072">
        <v>53.773130000000002</v>
      </c>
      <c r="R1072">
        <v>408136</v>
      </c>
      <c r="S1072">
        <v>430753</v>
      </c>
      <c r="T1072">
        <v>408146</v>
      </c>
      <c r="U1072">
        <v>421197</v>
      </c>
      <c r="V1072">
        <v>53.687220000000003</v>
      </c>
      <c r="W1072">
        <v>53.687109999999997</v>
      </c>
      <c r="X1072">
        <v>-1.9389799999999999</v>
      </c>
      <c r="Y1072">
        <v>-1.94163</v>
      </c>
      <c r="AB1072" t="s">
        <v>49</v>
      </c>
    </row>
    <row r="1073" spans="1:28" x14ac:dyDescent="0.3">
      <c r="A1073">
        <v>6467</v>
      </c>
      <c r="B1073" t="s">
        <v>65</v>
      </c>
      <c r="C1073" s="3">
        <v>9</v>
      </c>
      <c r="E1073" s="2">
        <v>34</v>
      </c>
      <c r="F1073" s="2" t="s">
        <v>61</v>
      </c>
      <c r="H1073" s="1">
        <v>0.16200000000000001</v>
      </c>
      <c r="J1073" s="1" t="str">
        <f t="shared" si="36"/>
        <v/>
      </c>
      <c r="K1073" s="1">
        <f t="shared" si="35"/>
        <v>0.16200000000000001</v>
      </c>
      <c r="M1073" s="3" t="s">
        <v>769</v>
      </c>
      <c r="N1073">
        <v>53.770899999999997</v>
      </c>
      <c r="O1073">
        <v>-1.8773</v>
      </c>
      <c r="P1073">
        <v>-1.87802</v>
      </c>
      <c r="Q1073">
        <v>53.773060000000001</v>
      </c>
      <c r="R1073">
        <v>408184</v>
      </c>
      <c r="S1073">
        <v>430513</v>
      </c>
      <c r="T1073">
        <v>408136</v>
      </c>
      <c r="U1073">
        <v>425216</v>
      </c>
      <c r="V1073">
        <v>53.726260000000003</v>
      </c>
      <c r="W1073">
        <v>53.723239999999997</v>
      </c>
      <c r="X1073">
        <v>-1.83388</v>
      </c>
      <c r="Y1073">
        <v>-1.83467</v>
      </c>
      <c r="AB1073" t="s">
        <v>49</v>
      </c>
    </row>
    <row r="1074" spans="1:28" x14ac:dyDescent="0.3">
      <c r="A1074">
        <v>6468</v>
      </c>
      <c r="B1074" t="s">
        <v>65</v>
      </c>
      <c r="C1074" s="3">
        <v>9</v>
      </c>
      <c r="E1074" s="2">
        <v>34</v>
      </c>
      <c r="F1074" s="2" t="s">
        <v>47</v>
      </c>
      <c r="H1074" s="1">
        <v>5.8999999999999997E-2</v>
      </c>
      <c r="J1074" s="1" t="str">
        <f t="shared" si="36"/>
        <v/>
      </c>
      <c r="K1074" s="1">
        <f t="shared" si="35"/>
        <v>5.8999999999999997E-2</v>
      </c>
      <c r="M1074" s="3" t="s">
        <v>944</v>
      </c>
      <c r="N1074">
        <v>53.773130000000002</v>
      </c>
      <c r="O1074">
        <v>-1.8778699999999999</v>
      </c>
      <c r="P1074">
        <v>-1.8791800000000001</v>
      </c>
      <c r="Q1074">
        <v>53.773470000000003</v>
      </c>
      <c r="R1074">
        <v>408146</v>
      </c>
      <c r="S1074">
        <v>430761</v>
      </c>
      <c r="T1074">
        <v>408059</v>
      </c>
      <c r="U1074">
        <v>423250</v>
      </c>
      <c r="V1074">
        <v>53.705770000000001</v>
      </c>
      <c r="W1074">
        <v>53.705629999999999</v>
      </c>
      <c r="X1074">
        <v>-1.8856599999999999</v>
      </c>
      <c r="Y1074">
        <v>-1.88585</v>
      </c>
      <c r="AB1074" t="s">
        <v>49</v>
      </c>
    </row>
    <row r="1075" spans="1:28" x14ac:dyDescent="0.3">
      <c r="A1075">
        <v>6476</v>
      </c>
      <c r="B1075" t="s">
        <v>614</v>
      </c>
      <c r="C1075" s="3">
        <v>6</v>
      </c>
      <c r="E1075" s="2" t="s">
        <v>222</v>
      </c>
      <c r="F1075" s="2" t="s">
        <v>47</v>
      </c>
      <c r="H1075" s="1">
        <v>0.11799999999999999</v>
      </c>
      <c r="J1075" s="1" t="str">
        <f t="shared" si="36"/>
        <v/>
      </c>
      <c r="K1075" s="1">
        <f t="shared" si="35"/>
        <v>0.11799999999999999</v>
      </c>
      <c r="M1075" s="3" t="s">
        <v>945</v>
      </c>
      <c r="N1075">
        <v>53.72719</v>
      </c>
      <c r="O1075">
        <v>-2.05783</v>
      </c>
      <c r="P1075">
        <v>-2.0591200000000001</v>
      </c>
      <c r="Q1075">
        <v>53.728679999999997</v>
      </c>
      <c r="R1075">
        <v>396281</v>
      </c>
      <c r="S1075">
        <v>425644</v>
      </c>
      <c r="T1075">
        <v>396196</v>
      </c>
      <c r="U1075">
        <v>428760</v>
      </c>
      <c r="V1075">
        <v>53.755090000000003</v>
      </c>
      <c r="W1075">
        <v>53.754309999999997</v>
      </c>
      <c r="X1075">
        <v>-1.8355300000000001</v>
      </c>
      <c r="Y1075">
        <v>-1.8359700000000001</v>
      </c>
      <c r="AB1075" t="s">
        <v>49</v>
      </c>
    </row>
    <row r="1076" spans="1:28" x14ac:dyDescent="0.3">
      <c r="A1076">
        <v>6477</v>
      </c>
      <c r="B1076" t="s">
        <v>614</v>
      </c>
      <c r="C1076" s="3">
        <v>6</v>
      </c>
      <c r="E1076" s="2" t="s">
        <v>222</v>
      </c>
      <c r="F1076" s="2" t="s">
        <v>50</v>
      </c>
      <c r="H1076" s="1">
        <v>7.3999999999999996E-2</v>
      </c>
      <c r="J1076" s="1" t="str">
        <f t="shared" si="36"/>
        <v/>
      </c>
      <c r="K1076" s="1">
        <f t="shared" si="35"/>
        <v>7.3999999999999996E-2</v>
      </c>
      <c r="M1076" s="3" t="s">
        <v>902</v>
      </c>
      <c r="N1076">
        <v>53.728679999999997</v>
      </c>
      <c r="O1076">
        <v>-2.0591200000000001</v>
      </c>
      <c r="P1076">
        <v>-2.0595500000000002</v>
      </c>
      <c r="Q1076">
        <v>53.729680000000002</v>
      </c>
      <c r="R1076">
        <v>396196</v>
      </c>
      <c r="S1076">
        <v>425810</v>
      </c>
      <c r="T1076">
        <v>396168</v>
      </c>
      <c r="U1076">
        <v>428790</v>
      </c>
      <c r="V1076">
        <v>53.755360000000003</v>
      </c>
      <c r="W1076">
        <v>53.755090000000003</v>
      </c>
      <c r="X1076">
        <v>-1.8348</v>
      </c>
      <c r="Y1076">
        <v>-1.8355300000000001</v>
      </c>
      <c r="AB1076" t="s">
        <v>49</v>
      </c>
    </row>
    <row r="1077" spans="1:28" x14ac:dyDescent="0.3">
      <c r="A1077">
        <v>6482</v>
      </c>
      <c r="B1077" t="s">
        <v>65</v>
      </c>
      <c r="C1077" s="3">
        <v>9</v>
      </c>
      <c r="E1077" s="2" t="s">
        <v>61</v>
      </c>
      <c r="F1077" s="2" t="s">
        <v>56</v>
      </c>
      <c r="H1077" s="1">
        <v>7.8E-2</v>
      </c>
      <c r="J1077" s="1" t="str">
        <f t="shared" si="36"/>
        <v/>
      </c>
      <c r="K1077" s="1">
        <f t="shared" si="35"/>
        <v>7.8E-2</v>
      </c>
      <c r="M1077" s="3" t="s">
        <v>946</v>
      </c>
      <c r="N1077">
        <v>53.781239999999997</v>
      </c>
      <c r="O1077">
        <v>-1.91534</v>
      </c>
      <c r="P1077">
        <v>-1.9134899999999999</v>
      </c>
      <c r="Q1077">
        <v>53.780970000000003</v>
      </c>
      <c r="R1077">
        <v>405675</v>
      </c>
      <c r="S1077">
        <v>431660</v>
      </c>
      <c r="T1077">
        <v>405797</v>
      </c>
      <c r="U1077">
        <v>428673</v>
      </c>
      <c r="V1077">
        <v>53.754309999999997</v>
      </c>
      <c r="W1077">
        <v>53.753770000000003</v>
      </c>
      <c r="X1077">
        <v>-1.8359399999999999</v>
      </c>
      <c r="Y1077">
        <v>-1.83599</v>
      </c>
      <c r="AB1077" t="s">
        <v>49</v>
      </c>
    </row>
    <row r="1078" spans="1:28" x14ac:dyDescent="0.3">
      <c r="A1078">
        <v>6484</v>
      </c>
      <c r="B1078" t="s">
        <v>65</v>
      </c>
      <c r="C1078" s="3">
        <v>9</v>
      </c>
      <c r="E1078" s="2" t="s">
        <v>61</v>
      </c>
      <c r="F1078" s="2" t="s">
        <v>222</v>
      </c>
      <c r="H1078" s="1">
        <v>0.11899999999999999</v>
      </c>
      <c r="J1078" s="1" t="str">
        <f t="shared" si="36"/>
        <v/>
      </c>
      <c r="K1078" s="1">
        <f t="shared" si="35"/>
        <v>0.11899999999999999</v>
      </c>
      <c r="M1078" s="3" t="s">
        <v>947</v>
      </c>
      <c r="N1078">
        <v>53.778329999999997</v>
      </c>
      <c r="O1078">
        <v>-1.9041699999999999</v>
      </c>
      <c r="P1078">
        <v>-1.9025300000000001</v>
      </c>
      <c r="Q1078">
        <v>53.776940000000003</v>
      </c>
      <c r="R1078">
        <v>406412</v>
      </c>
      <c r="S1078">
        <v>431337</v>
      </c>
      <c r="T1078">
        <v>406520</v>
      </c>
      <c r="U1078">
        <v>429013</v>
      </c>
      <c r="V1078">
        <v>53.757420000000003</v>
      </c>
      <c r="W1078">
        <v>53.755879999999998</v>
      </c>
      <c r="X1078">
        <v>-1.8777900000000001</v>
      </c>
      <c r="Y1078">
        <v>-1.8788</v>
      </c>
      <c r="AB1078" t="s">
        <v>49</v>
      </c>
    </row>
    <row r="1079" spans="1:28" x14ac:dyDescent="0.3">
      <c r="A1079">
        <v>6485</v>
      </c>
      <c r="B1079" t="s">
        <v>65</v>
      </c>
      <c r="C1079" s="3">
        <v>9</v>
      </c>
      <c r="E1079" s="2" t="s">
        <v>61</v>
      </c>
      <c r="F1079" s="2" t="s">
        <v>46</v>
      </c>
      <c r="H1079" s="1">
        <v>0.26300000000000001</v>
      </c>
      <c r="J1079" s="1" t="str">
        <f t="shared" si="36"/>
        <v/>
      </c>
      <c r="K1079" s="1">
        <f t="shared" si="35"/>
        <v>0.26300000000000001</v>
      </c>
      <c r="M1079" s="3" t="s">
        <v>948</v>
      </c>
      <c r="N1079">
        <v>53.776940000000003</v>
      </c>
      <c r="O1079">
        <v>-1.9025300000000001</v>
      </c>
      <c r="P1079">
        <v>-1.89733</v>
      </c>
      <c r="Q1079">
        <v>53.774769999999997</v>
      </c>
      <c r="R1079">
        <v>406520</v>
      </c>
      <c r="S1079">
        <v>431182</v>
      </c>
      <c r="T1079">
        <v>406863</v>
      </c>
      <c r="U1079">
        <v>428842</v>
      </c>
      <c r="V1079">
        <v>53.755879999999998</v>
      </c>
      <c r="W1079">
        <v>53.754379999999998</v>
      </c>
      <c r="X1079">
        <v>-1.8788</v>
      </c>
      <c r="Y1079">
        <v>-1.87999</v>
      </c>
      <c r="AB1079" t="s">
        <v>49</v>
      </c>
    </row>
    <row r="1080" spans="1:28" x14ac:dyDescent="0.3">
      <c r="A1080">
        <v>6486</v>
      </c>
      <c r="B1080" t="s">
        <v>65</v>
      </c>
      <c r="C1080" s="3">
        <v>9</v>
      </c>
      <c r="E1080" s="2" t="s">
        <v>61</v>
      </c>
      <c r="F1080" s="2" t="s">
        <v>164</v>
      </c>
      <c r="H1080" s="1">
        <v>0.34599999999999997</v>
      </c>
      <c r="J1080" s="1" t="str">
        <f t="shared" si="36"/>
        <v/>
      </c>
      <c r="K1080" s="1">
        <f t="shared" si="35"/>
        <v>0.34599999999999997</v>
      </c>
      <c r="M1080" s="3" t="s">
        <v>949</v>
      </c>
      <c r="N1080">
        <v>53.780970000000003</v>
      </c>
      <c r="O1080">
        <v>-1.9134899999999999</v>
      </c>
      <c r="P1080">
        <v>-1.9060299999999999</v>
      </c>
      <c r="Q1080">
        <v>53.778889999999997</v>
      </c>
      <c r="R1080">
        <v>405797</v>
      </c>
      <c r="S1080">
        <v>431630</v>
      </c>
      <c r="T1080">
        <v>406289</v>
      </c>
      <c r="U1080">
        <v>428675</v>
      </c>
      <c r="V1080">
        <v>53.754379999999998</v>
      </c>
      <c r="W1080">
        <v>53.752839999999999</v>
      </c>
      <c r="X1080">
        <v>-1.8762300000000001</v>
      </c>
      <c r="Y1080">
        <v>-1.88009</v>
      </c>
      <c r="AB1080" t="s">
        <v>49</v>
      </c>
    </row>
    <row r="1081" spans="1:28" x14ac:dyDescent="0.3">
      <c r="A1081">
        <v>6487</v>
      </c>
      <c r="B1081" t="s">
        <v>65</v>
      </c>
      <c r="C1081" s="3">
        <v>9</v>
      </c>
      <c r="E1081" s="2" t="s">
        <v>61</v>
      </c>
      <c r="F1081" s="2" t="s">
        <v>217</v>
      </c>
      <c r="H1081" s="1">
        <v>8.5999999999999993E-2</v>
      </c>
      <c r="J1081" s="1" t="str">
        <f t="shared" si="36"/>
        <v/>
      </c>
      <c r="K1081" s="1">
        <f t="shared" si="35"/>
        <v>8.5999999999999993E-2</v>
      </c>
      <c r="M1081" s="3" t="s">
        <v>950</v>
      </c>
      <c r="N1081">
        <v>53.778889999999997</v>
      </c>
      <c r="O1081">
        <v>-1.9060299999999999</v>
      </c>
      <c r="P1081">
        <v>-1.9041699999999999</v>
      </c>
      <c r="Q1081">
        <v>53.778329999999997</v>
      </c>
      <c r="R1081">
        <v>406289</v>
      </c>
      <c r="S1081">
        <v>431399</v>
      </c>
      <c r="T1081">
        <v>406412</v>
      </c>
      <c r="U1081">
        <v>418576</v>
      </c>
      <c r="V1081">
        <v>53.664059999999999</v>
      </c>
      <c r="W1081">
        <v>53.66366</v>
      </c>
      <c r="X1081">
        <v>-1.94381</v>
      </c>
      <c r="Y1081">
        <v>-1.94387</v>
      </c>
      <c r="AB1081" t="s">
        <v>49</v>
      </c>
    </row>
    <row r="1082" spans="1:28" x14ac:dyDescent="0.3">
      <c r="A1082">
        <v>6495</v>
      </c>
      <c r="B1082" t="s">
        <v>614</v>
      </c>
      <c r="C1082" s="3">
        <v>6</v>
      </c>
      <c r="E1082" s="2">
        <v>59</v>
      </c>
      <c r="F1082" s="2" t="s">
        <v>53</v>
      </c>
      <c r="H1082" s="1">
        <v>0.104</v>
      </c>
      <c r="J1082" s="1" t="str">
        <f t="shared" si="36"/>
        <v/>
      </c>
      <c r="K1082" s="1">
        <f t="shared" si="35"/>
        <v>0.104</v>
      </c>
      <c r="M1082" s="3" t="s">
        <v>195</v>
      </c>
      <c r="N1082">
        <v>53.737189999999998</v>
      </c>
      <c r="O1082">
        <v>-2.13748</v>
      </c>
      <c r="P1082">
        <v>-2.13537</v>
      </c>
      <c r="Q1082">
        <v>53.737090000000002</v>
      </c>
      <c r="R1082">
        <v>391028</v>
      </c>
      <c r="S1082">
        <v>426764</v>
      </c>
      <c r="T1082">
        <v>391167</v>
      </c>
      <c r="U1082">
        <v>417749</v>
      </c>
      <c r="V1082">
        <v>53.656219999999998</v>
      </c>
      <c r="W1082">
        <v>53.655470000000001</v>
      </c>
      <c r="X1082">
        <v>-1.93946</v>
      </c>
      <c r="Y1082">
        <v>-1.9420500000000001</v>
      </c>
      <c r="AB1082" t="s">
        <v>49</v>
      </c>
    </row>
    <row r="1083" spans="1:28" x14ac:dyDescent="0.3">
      <c r="A1083">
        <v>6496</v>
      </c>
      <c r="B1083" t="s">
        <v>614</v>
      </c>
      <c r="C1083" s="3">
        <v>6</v>
      </c>
      <c r="E1083" s="2">
        <v>59</v>
      </c>
      <c r="F1083" s="2" t="s">
        <v>50</v>
      </c>
      <c r="H1083" s="1">
        <v>5.6000000000000001E-2</v>
      </c>
      <c r="J1083" s="1" t="str">
        <f t="shared" si="36"/>
        <v/>
      </c>
      <c r="K1083" s="1">
        <f t="shared" si="35"/>
        <v>5.6000000000000001E-2</v>
      </c>
      <c r="M1083" s="3" t="s">
        <v>951</v>
      </c>
      <c r="N1083">
        <v>53.737090000000002</v>
      </c>
      <c r="O1083">
        <v>-2.13537</v>
      </c>
      <c r="P1083">
        <v>-2.1341399999999999</v>
      </c>
      <c r="Q1083">
        <v>53.737319999999997</v>
      </c>
      <c r="R1083">
        <v>391167</v>
      </c>
      <c r="S1083">
        <v>426753</v>
      </c>
      <c r="T1083">
        <v>391248</v>
      </c>
      <c r="U1083">
        <v>428458</v>
      </c>
      <c r="V1083">
        <v>53.755220000000001</v>
      </c>
      <c r="W1083">
        <v>53.752369999999999</v>
      </c>
      <c r="X1083">
        <v>-1.86581</v>
      </c>
      <c r="Y1083">
        <v>-1.8695200000000001</v>
      </c>
      <c r="AB1083" t="s">
        <v>49</v>
      </c>
    </row>
    <row r="1084" spans="1:28" x14ac:dyDescent="0.3">
      <c r="A1084">
        <v>6513</v>
      </c>
      <c r="B1084" t="s">
        <v>65</v>
      </c>
      <c r="C1084" s="3">
        <v>9</v>
      </c>
      <c r="E1084" s="2">
        <v>271</v>
      </c>
      <c r="F1084" s="2" t="s">
        <v>61</v>
      </c>
      <c r="H1084" s="1">
        <v>0.246</v>
      </c>
      <c r="J1084" s="1" t="str">
        <f t="shared" si="36"/>
        <v/>
      </c>
      <c r="K1084" s="1">
        <f t="shared" si="35"/>
        <v>0.246</v>
      </c>
      <c r="M1084" s="3" t="s">
        <v>952</v>
      </c>
      <c r="N1084">
        <v>53.74736</v>
      </c>
      <c r="O1084">
        <v>-1.91489</v>
      </c>
      <c r="P1084">
        <v>-1.9103699999999999</v>
      </c>
      <c r="Q1084">
        <v>53.745640000000002</v>
      </c>
      <c r="R1084">
        <v>405709</v>
      </c>
      <c r="S1084">
        <v>427890</v>
      </c>
      <c r="T1084">
        <v>406008</v>
      </c>
      <c r="U1084">
        <v>417861</v>
      </c>
      <c r="V1084">
        <v>53.657710000000002</v>
      </c>
      <c r="W1084">
        <v>53.657229999999998</v>
      </c>
      <c r="X1084">
        <v>-1.9414800000000001</v>
      </c>
      <c r="Y1084">
        <v>-1.9424600000000001</v>
      </c>
      <c r="AB1084" t="s">
        <v>49</v>
      </c>
    </row>
    <row r="1085" spans="1:28" x14ac:dyDescent="0.3">
      <c r="A1085">
        <v>6514</v>
      </c>
      <c r="B1085" t="s">
        <v>65</v>
      </c>
      <c r="C1085" s="3">
        <v>9</v>
      </c>
      <c r="E1085" s="2">
        <v>271</v>
      </c>
      <c r="F1085" s="2" t="s">
        <v>53</v>
      </c>
      <c r="H1085" s="1">
        <v>0.05</v>
      </c>
      <c r="J1085" s="1" t="str">
        <f t="shared" si="36"/>
        <v/>
      </c>
      <c r="K1085" s="1">
        <f t="shared" si="35"/>
        <v>0.05</v>
      </c>
      <c r="M1085" s="3" t="s">
        <v>953</v>
      </c>
      <c r="N1085">
        <v>53.745640000000002</v>
      </c>
      <c r="O1085">
        <v>-1.9103699999999999</v>
      </c>
      <c r="P1085">
        <v>-1.9103699999999999</v>
      </c>
      <c r="Q1085">
        <v>53.74492</v>
      </c>
      <c r="R1085">
        <v>406008</v>
      </c>
      <c r="S1085">
        <v>427699</v>
      </c>
      <c r="T1085">
        <v>406008</v>
      </c>
      <c r="U1085">
        <v>417610</v>
      </c>
      <c r="V1085">
        <v>53.656210000000002</v>
      </c>
      <c r="W1085">
        <v>53.654969999999999</v>
      </c>
      <c r="X1085">
        <v>-1.93686</v>
      </c>
      <c r="Y1085">
        <v>-1.93946</v>
      </c>
      <c r="AB1085" t="s">
        <v>49</v>
      </c>
    </row>
    <row r="1086" spans="1:28" x14ac:dyDescent="0.3">
      <c r="A1086">
        <v>6515</v>
      </c>
      <c r="B1086" t="s">
        <v>65</v>
      </c>
      <c r="C1086" s="3">
        <v>9</v>
      </c>
      <c r="E1086" s="2">
        <v>271</v>
      </c>
      <c r="F1086" s="2" t="s">
        <v>47</v>
      </c>
      <c r="H1086" s="1">
        <v>5.2999999999999999E-2</v>
      </c>
      <c r="J1086" s="1" t="str">
        <f t="shared" si="36"/>
        <v/>
      </c>
      <c r="K1086" s="1">
        <f t="shared" si="35"/>
        <v>5.2999999999999999E-2</v>
      </c>
      <c r="M1086" s="3" t="s">
        <v>954</v>
      </c>
      <c r="N1086">
        <v>53.74492</v>
      </c>
      <c r="O1086">
        <v>-1.9103699999999999</v>
      </c>
      <c r="P1086">
        <v>-1.9109799999999999</v>
      </c>
      <c r="Q1086">
        <v>53.744320000000002</v>
      </c>
      <c r="R1086">
        <v>406008</v>
      </c>
      <c r="S1086">
        <v>427619</v>
      </c>
      <c r="T1086">
        <v>405968</v>
      </c>
      <c r="U1086">
        <v>417608</v>
      </c>
      <c r="V1086">
        <v>53.654969999999999</v>
      </c>
      <c r="W1086">
        <v>53.654949999999999</v>
      </c>
      <c r="X1086">
        <v>-1.93573</v>
      </c>
      <c r="Y1086">
        <v>-1.9368399999999999</v>
      </c>
      <c r="AB1086" t="s">
        <v>49</v>
      </c>
    </row>
    <row r="1087" spans="1:28" x14ac:dyDescent="0.3">
      <c r="A1087">
        <v>6517</v>
      </c>
      <c r="B1087" t="s">
        <v>65</v>
      </c>
      <c r="C1087" s="3">
        <v>9</v>
      </c>
      <c r="E1087" s="2" t="s">
        <v>164</v>
      </c>
      <c r="F1087" s="2" t="s">
        <v>61</v>
      </c>
      <c r="H1087" s="1">
        <v>0.16500000000000001</v>
      </c>
      <c r="J1087" s="1" t="str">
        <f t="shared" si="36"/>
        <v/>
      </c>
      <c r="K1087" s="1">
        <f t="shared" si="35"/>
        <v>0.16500000000000001</v>
      </c>
      <c r="M1087" s="3" t="s">
        <v>255</v>
      </c>
      <c r="N1087">
        <v>53.778889999999997</v>
      </c>
      <c r="O1087">
        <v>-1.9060299999999999</v>
      </c>
      <c r="P1087">
        <v>-1.90638</v>
      </c>
      <c r="Q1087">
        <v>53.781260000000003</v>
      </c>
      <c r="R1087">
        <v>406289</v>
      </c>
      <c r="S1087">
        <v>431399</v>
      </c>
      <c r="T1087">
        <v>406266</v>
      </c>
      <c r="U1087">
        <v>417644</v>
      </c>
      <c r="V1087">
        <v>53.655299999999997</v>
      </c>
      <c r="W1087">
        <v>53.654940000000003</v>
      </c>
      <c r="X1087">
        <v>-1.93275</v>
      </c>
      <c r="Y1087">
        <v>-1.93574</v>
      </c>
      <c r="AB1087" t="s">
        <v>49</v>
      </c>
    </row>
    <row r="1088" spans="1:28" x14ac:dyDescent="0.3">
      <c r="A1088">
        <v>6534</v>
      </c>
      <c r="B1088" t="s">
        <v>443</v>
      </c>
      <c r="C1088" s="3">
        <v>2</v>
      </c>
      <c r="E1088" s="2" t="s">
        <v>56</v>
      </c>
      <c r="F1088" s="2" t="s">
        <v>61</v>
      </c>
      <c r="H1088" s="1">
        <v>0.33500000000000002</v>
      </c>
      <c r="J1088" s="1" t="str">
        <f t="shared" si="36"/>
        <v/>
      </c>
      <c r="K1088" s="1">
        <f t="shared" si="35"/>
        <v>0.33500000000000002</v>
      </c>
      <c r="M1088" s="3" t="s">
        <v>254</v>
      </c>
      <c r="N1088">
        <v>53.756219999999999</v>
      </c>
      <c r="O1088">
        <v>-2.0907</v>
      </c>
      <c r="P1088">
        <v>-2.0864699999999998</v>
      </c>
      <c r="Q1088">
        <v>53.76032</v>
      </c>
      <c r="R1088">
        <v>394116</v>
      </c>
      <c r="S1088">
        <v>428877</v>
      </c>
      <c r="T1088">
        <v>394396</v>
      </c>
      <c r="U1088">
        <v>417639</v>
      </c>
      <c r="V1088">
        <v>53.655270000000002</v>
      </c>
      <c r="W1088">
        <v>53.655230000000003</v>
      </c>
      <c r="X1088">
        <v>-1.9319299999999999</v>
      </c>
      <c r="Y1088">
        <v>-1.9327399999999999</v>
      </c>
      <c r="AB1088" t="s">
        <v>49</v>
      </c>
    </row>
    <row r="1089" spans="1:28" x14ac:dyDescent="0.3">
      <c r="A1089">
        <v>6535</v>
      </c>
      <c r="B1089" t="s">
        <v>443</v>
      </c>
      <c r="C1089" s="3">
        <v>2</v>
      </c>
      <c r="E1089" s="2" t="s">
        <v>54</v>
      </c>
      <c r="F1089" s="2" t="s">
        <v>50</v>
      </c>
      <c r="H1089" s="1">
        <v>0.17199999999999999</v>
      </c>
      <c r="J1089" s="1" t="str">
        <f t="shared" si="36"/>
        <v/>
      </c>
      <c r="K1089" s="1">
        <f t="shared" si="35"/>
        <v>0.17199999999999999</v>
      </c>
      <c r="M1089" s="3" t="s">
        <v>218</v>
      </c>
      <c r="N1089">
        <v>53.76032</v>
      </c>
      <c r="O1089">
        <v>-2.0864699999999998</v>
      </c>
      <c r="P1089">
        <v>-2.08229</v>
      </c>
      <c r="Q1089">
        <v>53.760420000000003</v>
      </c>
      <c r="R1089">
        <v>394396</v>
      </c>
      <c r="S1089">
        <v>429332</v>
      </c>
      <c r="T1089">
        <v>394671</v>
      </c>
      <c r="U1089">
        <v>418621</v>
      </c>
      <c r="V1089">
        <v>53.665959999999998</v>
      </c>
      <c r="W1089">
        <v>53.664059999999999</v>
      </c>
      <c r="X1089">
        <v>-1.9424699999999999</v>
      </c>
      <c r="Y1089">
        <v>-1.9438800000000001</v>
      </c>
      <c r="AB1089" t="s">
        <v>49</v>
      </c>
    </row>
    <row r="1090" spans="1:28" x14ac:dyDescent="0.3">
      <c r="A1090">
        <v>6581</v>
      </c>
      <c r="B1090" t="s">
        <v>64</v>
      </c>
      <c r="C1090" s="3">
        <v>12</v>
      </c>
      <c r="E1090" s="2">
        <v>128</v>
      </c>
      <c r="F1090" s="2" t="s">
        <v>61</v>
      </c>
      <c r="H1090" s="1">
        <v>7.1999999999999995E-2</v>
      </c>
      <c r="J1090" s="1" t="str">
        <f t="shared" si="36"/>
        <v/>
      </c>
      <c r="K1090" s="1">
        <f t="shared" si="35"/>
        <v>7.1999999999999995E-2</v>
      </c>
      <c r="M1090" s="3" t="s">
        <v>869</v>
      </c>
      <c r="N1090">
        <v>53.717959999999998</v>
      </c>
      <c r="O1090">
        <v>-1.83609</v>
      </c>
      <c r="P1090">
        <v>-1.8343799999999999</v>
      </c>
      <c r="Q1090">
        <v>53.717889999999997</v>
      </c>
      <c r="R1090">
        <v>410914</v>
      </c>
      <c r="S1090">
        <v>424628</v>
      </c>
      <c r="T1090">
        <v>411026</v>
      </c>
      <c r="U1090">
        <v>418430</v>
      </c>
      <c r="V1090">
        <v>53.66366</v>
      </c>
      <c r="W1090">
        <v>53.662350000000004</v>
      </c>
      <c r="X1090">
        <v>-1.9437</v>
      </c>
      <c r="Y1090">
        <v>-1.9438899999999999</v>
      </c>
      <c r="AB1090" t="s">
        <v>49</v>
      </c>
    </row>
    <row r="1091" spans="1:28" x14ac:dyDescent="0.3">
      <c r="A1091">
        <v>6587</v>
      </c>
      <c r="B1091" t="s">
        <v>65</v>
      </c>
      <c r="C1091" s="3">
        <v>9</v>
      </c>
      <c r="E1091" s="2">
        <v>756</v>
      </c>
      <c r="F1091" s="2" t="s">
        <v>61</v>
      </c>
      <c r="H1091" s="1">
        <v>0.218</v>
      </c>
      <c r="J1091" s="1" t="str">
        <f t="shared" si="36"/>
        <v/>
      </c>
      <c r="K1091" s="1">
        <f t="shared" ref="K1091:K1097" si="37">IF((ISBLANK(I1091)), (H1091), "")</f>
        <v>0.218</v>
      </c>
      <c r="M1091" s="3" t="s">
        <v>955</v>
      </c>
      <c r="N1091">
        <v>53.752839999999999</v>
      </c>
      <c r="O1091">
        <v>-1.8762300000000001</v>
      </c>
      <c r="P1091">
        <v>-1.87999</v>
      </c>
      <c r="Q1091">
        <v>53.754379999999998</v>
      </c>
      <c r="R1091">
        <v>408258</v>
      </c>
      <c r="S1091">
        <v>428504</v>
      </c>
      <c r="T1091">
        <v>408010</v>
      </c>
      <c r="U1091">
        <v>417914</v>
      </c>
      <c r="V1091">
        <v>53.662350000000004</v>
      </c>
      <c r="W1091">
        <v>53.657710000000002</v>
      </c>
      <c r="X1091">
        <v>-1.94147</v>
      </c>
      <c r="Y1091">
        <v>-1.94398</v>
      </c>
      <c r="AB1091" t="s">
        <v>923</v>
      </c>
    </row>
    <row r="1092" spans="1:28" x14ac:dyDescent="0.3">
      <c r="A1092">
        <v>6590</v>
      </c>
      <c r="B1092" t="s">
        <v>168</v>
      </c>
      <c r="C1092" s="3">
        <v>7</v>
      </c>
      <c r="E1092" s="11">
        <v>52</v>
      </c>
      <c r="F1092" s="2" t="s">
        <v>50</v>
      </c>
      <c r="H1092" s="1">
        <v>0.109</v>
      </c>
      <c r="I1092" s="4">
        <v>45408</v>
      </c>
      <c r="J1092" s="1">
        <f t="shared" si="36"/>
        <v>0.109</v>
      </c>
      <c r="K1092" s="1" t="str">
        <f t="shared" si="37"/>
        <v/>
      </c>
      <c r="M1092" s="3" t="s">
        <v>468</v>
      </c>
      <c r="N1092">
        <v>53.687109999999997</v>
      </c>
      <c r="O1092">
        <v>-1.94163</v>
      </c>
      <c r="P1092">
        <v>-1.9389799999999999</v>
      </c>
      <c r="Q1092">
        <v>53.68721</v>
      </c>
      <c r="R1092">
        <v>403951</v>
      </c>
      <c r="S1092">
        <v>421185</v>
      </c>
      <c r="T1092">
        <v>404126</v>
      </c>
      <c r="U1092">
        <v>419685</v>
      </c>
      <c r="V1092">
        <v>53.673580000000001</v>
      </c>
      <c r="W1092">
        <v>53.672820000000002</v>
      </c>
      <c r="X1092">
        <v>-1.8776299999999999</v>
      </c>
      <c r="Y1092">
        <v>-1.8783799999999999</v>
      </c>
      <c r="AB1092" t="s">
        <v>49</v>
      </c>
    </row>
    <row r="1093" spans="1:28" x14ac:dyDescent="0.3">
      <c r="A1093">
        <v>6600</v>
      </c>
      <c r="B1093" t="s">
        <v>64</v>
      </c>
      <c r="C1093" s="3">
        <v>12</v>
      </c>
      <c r="E1093" s="11" t="s">
        <v>514</v>
      </c>
      <c r="F1093" s="2" t="s">
        <v>47</v>
      </c>
      <c r="H1093" s="1">
        <v>0.23200000000000001</v>
      </c>
      <c r="I1093" s="4">
        <v>45415</v>
      </c>
      <c r="J1093" s="1">
        <f t="shared" si="36"/>
        <v>0.23200000000000001</v>
      </c>
      <c r="K1093" s="1" t="str">
        <f t="shared" si="37"/>
        <v/>
      </c>
      <c r="P1093">
        <v>-1.8340799999999999</v>
      </c>
      <c r="Q1093">
        <v>53.723239999999997</v>
      </c>
      <c r="R1093">
        <v>411005</v>
      </c>
      <c r="S1093">
        <v>425552</v>
      </c>
      <c r="T1093">
        <v>411045</v>
      </c>
      <c r="U1093">
        <v>419834</v>
      </c>
      <c r="V1093">
        <v>53.67492</v>
      </c>
      <c r="W1093">
        <v>53.674120000000002</v>
      </c>
      <c r="X1093">
        <v>-1.8770800000000001</v>
      </c>
      <c r="Y1093">
        <v>-1.8771500000000001</v>
      </c>
      <c r="AB1093" t="s">
        <v>49</v>
      </c>
    </row>
    <row r="1094" spans="1:28" x14ac:dyDescent="0.3">
      <c r="A1094">
        <v>6604</v>
      </c>
      <c r="B1094" t="s">
        <v>170</v>
      </c>
      <c r="C1094" s="3">
        <v>5</v>
      </c>
      <c r="E1094" s="11">
        <v>81</v>
      </c>
      <c r="F1094" s="2" t="s">
        <v>216</v>
      </c>
      <c r="H1094" s="1">
        <v>1.2E-2</v>
      </c>
      <c r="I1094" s="4">
        <v>45412</v>
      </c>
      <c r="J1094" s="1">
        <f t="shared" si="36"/>
        <v>1.2E-2</v>
      </c>
      <c r="K1094" s="1" t="str">
        <f t="shared" si="37"/>
        <v/>
      </c>
      <c r="M1094" s="3" t="s">
        <v>956</v>
      </c>
      <c r="N1094">
        <v>53.705770000000001</v>
      </c>
      <c r="O1094">
        <v>-1.8856599999999999</v>
      </c>
      <c r="P1094">
        <v>-1.88585</v>
      </c>
      <c r="Q1094">
        <v>53.705629999999999</v>
      </c>
      <c r="R1094">
        <v>407644</v>
      </c>
      <c r="S1094">
        <v>423266</v>
      </c>
      <c r="T1094">
        <v>407632</v>
      </c>
      <c r="U1094">
        <v>419744</v>
      </c>
      <c r="V1094">
        <v>53.674109999999999</v>
      </c>
      <c r="W1094">
        <v>53.673580000000001</v>
      </c>
      <c r="X1094">
        <v>-1.8771599999999999</v>
      </c>
      <c r="Y1094">
        <v>-1.8776299999999999</v>
      </c>
      <c r="AB1094" t="s">
        <v>49</v>
      </c>
    </row>
    <row r="1095" spans="1:28" x14ac:dyDescent="0.3">
      <c r="A1095">
        <v>6606</v>
      </c>
      <c r="B1095" t="s">
        <v>65</v>
      </c>
      <c r="C1095" s="3">
        <v>9</v>
      </c>
      <c r="E1095" s="2">
        <v>338</v>
      </c>
      <c r="F1095" s="2" t="s">
        <v>54</v>
      </c>
      <c r="H1095" s="1">
        <v>5.8999999999999997E-2</v>
      </c>
      <c r="J1095" s="1" t="str">
        <f t="shared" si="36"/>
        <v/>
      </c>
      <c r="K1095" s="1">
        <f t="shared" si="37"/>
        <v>5.8999999999999997E-2</v>
      </c>
      <c r="M1095" s="3" t="s">
        <v>957</v>
      </c>
      <c r="N1095">
        <v>53.754309999999997</v>
      </c>
      <c r="O1095">
        <v>-1.8359700000000001</v>
      </c>
      <c r="P1095">
        <v>-1.8355300000000001</v>
      </c>
      <c r="Q1095">
        <v>53.755090000000003</v>
      </c>
      <c r="R1095">
        <v>410912</v>
      </c>
      <c r="S1095">
        <v>428673</v>
      </c>
      <c r="T1095">
        <v>410941</v>
      </c>
      <c r="U1095">
        <v>425329</v>
      </c>
      <c r="V1095">
        <v>53.724319999999999</v>
      </c>
      <c r="W1095">
        <v>53.723880000000001</v>
      </c>
      <c r="X1095">
        <v>-1.8427100000000001</v>
      </c>
      <c r="Y1095">
        <v>-1.84555</v>
      </c>
      <c r="AB1095" t="s">
        <v>49</v>
      </c>
    </row>
    <row r="1096" spans="1:28" x14ac:dyDescent="0.3">
      <c r="A1096">
        <v>6607</v>
      </c>
      <c r="B1096" t="s">
        <v>65</v>
      </c>
      <c r="C1096" s="3">
        <v>9</v>
      </c>
      <c r="E1096" s="2">
        <v>338</v>
      </c>
      <c r="F1096" s="2" t="s">
        <v>56</v>
      </c>
      <c r="H1096" s="1">
        <v>3.5000000000000003E-2</v>
      </c>
      <c r="J1096" s="1" t="str">
        <f t="shared" si="36"/>
        <v/>
      </c>
      <c r="K1096" s="1">
        <f t="shared" si="37"/>
        <v>3.5000000000000003E-2</v>
      </c>
      <c r="M1096" s="3" t="s">
        <v>958</v>
      </c>
      <c r="N1096">
        <v>53.755090000000003</v>
      </c>
      <c r="O1096">
        <v>-1.8355300000000001</v>
      </c>
      <c r="P1096">
        <v>-1.8348</v>
      </c>
      <c r="Q1096">
        <v>53.755360000000003</v>
      </c>
      <c r="R1096">
        <v>410941</v>
      </c>
      <c r="S1096">
        <v>428760</v>
      </c>
      <c r="T1096">
        <v>410989</v>
      </c>
      <c r="U1096">
        <v>425739</v>
      </c>
      <c r="V1096">
        <v>53.729439999999997</v>
      </c>
      <c r="W1096">
        <v>53.728029999999997</v>
      </c>
      <c r="X1096">
        <v>-1.93218</v>
      </c>
      <c r="Y1096">
        <v>-1.9329099999999999</v>
      </c>
      <c r="AB1096" t="s">
        <v>49</v>
      </c>
    </row>
    <row r="1097" spans="1:28" x14ac:dyDescent="0.3">
      <c r="A1097">
        <v>6608</v>
      </c>
      <c r="B1097" t="s">
        <v>65</v>
      </c>
      <c r="C1097" s="3">
        <v>9</v>
      </c>
      <c r="E1097" s="2">
        <v>338</v>
      </c>
      <c r="F1097" s="2" t="s">
        <v>50</v>
      </c>
      <c r="H1097" s="1">
        <v>3.6999999999999998E-2</v>
      </c>
      <c r="J1097" s="1" t="str">
        <f t="shared" si="36"/>
        <v/>
      </c>
      <c r="K1097" s="1">
        <f t="shared" si="37"/>
        <v>3.6999999999999998E-2</v>
      </c>
      <c r="M1097" s="3" t="s">
        <v>959</v>
      </c>
      <c r="N1097">
        <v>53.753770000000003</v>
      </c>
      <c r="O1097">
        <v>-1.8359399999999999</v>
      </c>
      <c r="P1097">
        <v>-1.8359700000000001</v>
      </c>
      <c r="Q1097">
        <v>53.754309999999997</v>
      </c>
      <c r="R1097">
        <v>410914</v>
      </c>
      <c r="S1097">
        <v>428613</v>
      </c>
      <c r="T1097">
        <v>410912</v>
      </c>
      <c r="U1097">
        <v>426724</v>
      </c>
      <c r="V1097">
        <v>53.739159999999998</v>
      </c>
      <c r="W1097">
        <v>53.736910000000002</v>
      </c>
      <c r="X1097">
        <v>-2.0077099999999999</v>
      </c>
      <c r="Y1097">
        <v>-2.0087600000000001</v>
      </c>
      <c r="AB1097" t="s">
        <v>49</v>
      </c>
    </row>
    <row r="1098" spans="1:28" x14ac:dyDescent="0.3">
      <c r="H1098" s="1">
        <f>SUM(H2:H1097)</f>
        <v>144.13800000000023</v>
      </c>
      <c r="I1098" s="1"/>
      <c r="J1098" s="1">
        <f t="shared" ref="J1098:K1098" si="38">SUM(J2:J1097)</f>
        <v>40.757000000000012</v>
      </c>
      <c r="K1098" s="1">
        <f t="shared" si="38"/>
        <v>103.38100000000016</v>
      </c>
      <c r="L1098" s="1"/>
    </row>
    <row r="1099" spans="1:28" x14ac:dyDescent="0.3">
      <c r="E1099" s="11"/>
    </row>
    <row r="1100" spans="1:28" x14ac:dyDescent="0.3">
      <c r="A1100" s="7">
        <f t="shared" ref="A1100:M1100" si="39">COUNTA(A1:A1097)</f>
        <v>1097</v>
      </c>
      <c r="B1100" s="7">
        <f t="shared" si="39"/>
        <v>1097</v>
      </c>
      <c r="C1100" s="7">
        <f>COUNTA(C1:C1097)</f>
        <v>1097</v>
      </c>
      <c r="D1100" s="7"/>
      <c r="E1100" s="7">
        <f t="shared" si="39"/>
        <v>1097</v>
      </c>
      <c r="F1100" s="7">
        <f t="shared" si="39"/>
        <v>1097</v>
      </c>
      <c r="G1100" s="7"/>
      <c r="H1100" s="7">
        <f t="shared" si="39"/>
        <v>1097</v>
      </c>
      <c r="I1100" s="7">
        <f t="shared" si="39"/>
        <v>315</v>
      </c>
      <c r="J1100" s="7">
        <f t="shared" si="39"/>
        <v>1097</v>
      </c>
      <c r="K1100" s="7">
        <f t="shared" si="39"/>
        <v>1097</v>
      </c>
      <c r="L1100" s="7"/>
      <c r="M1100" s="7">
        <f t="shared" si="39"/>
        <v>1022</v>
      </c>
      <c r="N1100" s="7"/>
      <c r="O1100" s="7"/>
    </row>
    <row r="1102" spans="1:28" x14ac:dyDescent="0.3">
      <c r="L1102" t="s">
        <v>960</v>
      </c>
      <c r="M1102" s="2">
        <f>I1100+M1100</f>
        <v>1337</v>
      </c>
    </row>
  </sheetData>
  <autoFilter ref="A1:Y1098" xr:uid="{6760D863-EB3E-4374-8B31-C03CED1A21C3}"/>
  <conditionalFormatting sqref="H1:H1048576">
    <cfRule type="cellIs" dxfId="1" priority="1" operator="greaterThan">
      <formula>0.49</formula>
    </cfRule>
  </conditionalFormatting>
  <conditionalFormatting sqref="I1 K1 I1098:L1098">
    <cfRule type="cellIs" dxfId="0" priority="2" operator="greaterThan">
      <formula>0.49</formula>
    </cfRule>
  </conditionalFormatting>
  <pageMargins left="0.7" right="0.7" top="0.75" bottom="0.75" header="0.3" footer="0.3"/>
  <pageSetup paperSize="9" orientation="portrait" r:id="rId1"/>
  <ignoredErrors>
    <ignoredError sqref="E2:F294 E296:F464 F295 E519:F1097 F518 E468:F517 F467 E466:F466 F4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EFAE-ACE0-4549-A416-A45DA71231B5}">
  <dimension ref="A1"/>
  <sheetViews>
    <sheetView tabSelected="1" workbookViewId="0">
      <selection activeCell="Q14" sqref="Q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DC-1C96-4FC4-B2B4-3458A4201CD0}">
  <dimension ref="A2:F24"/>
  <sheetViews>
    <sheetView topLeftCell="A31" zoomScale="130" zoomScaleNormal="130" workbookViewId="0">
      <selection activeCell="A24" activeCellId="1" sqref="A22:C22 A24:C24"/>
    </sheetView>
  </sheetViews>
  <sheetFormatPr defaultColWidth="9.109375" defaultRowHeight="15.6" x14ac:dyDescent="0.3"/>
  <cols>
    <col min="1" max="1" width="16.5546875" style="12" customWidth="1"/>
    <col min="2" max="3" width="13" style="12" customWidth="1"/>
    <col min="4" max="4" width="25.6640625" style="12" customWidth="1"/>
    <col min="5" max="5" width="13.33203125" style="12" customWidth="1"/>
    <col min="6" max="6" width="12.5546875" style="12" customWidth="1"/>
    <col min="7" max="7" width="12.5546875" style="9" customWidth="1"/>
    <col min="8" max="16384" width="9.109375" style="9"/>
  </cols>
  <sheetData>
    <row r="2" spans="1:6" x14ac:dyDescent="0.3">
      <c r="A2" t="s">
        <v>0</v>
      </c>
      <c r="B2" t="s">
        <v>1</v>
      </c>
      <c r="C2" s="1" t="s">
        <v>2</v>
      </c>
      <c r="D2" t="s">
        <v>3</v>
      </c>
      <c r="F2" s="10" t="s">
        <v>4</v>
      </c>
    </row>
    <row r="3" spans="1:6" x14ac:dyDescent="0.3">
      <c r="A3" s="8">
        <v>45405</v>
      </c>
      <c r="B3" s="1">
        <v>15.2</v>
      </c>
      <c r="C3" s="16">
        <v>1796</v>
      </c>
      <c r="D3" s="13" t="s">
        <v>5</v>
      </c>
    </row>
    <row r="4" spans="1:6" x14ac:dyDescent="0.3">
      <c r="A4" s="8">
        <v>45408</v>
      </c>
      <c r="B4" s="1">
        <v>15.05</v>
      </c>
      <c r="C4" s="16">
        <v>2046</v>
      </c>
      <c r="D4" s="13" t="s">
        <v>6</v>
      </c>
    </row>
    <row r="5" spans="1:6" x14ac:dyDescent="0.3">
      <c r="A5" s="8">
        <v>45412</v>
      </c>
      <c r="B5" s="1">
        <v>16.97</v>
      </c>
      <c r="C5" s="16">
        <v>2214</v>
      </c>
      <c r="D5" s="13" t="s">
        <v>7</v>
      </c>
    </row>
    <row r="6" spans="1:6" x14ac:dyDescent="0.3">
      <c r="A6" s="8">
        <v>45415</v>
      </c>
      <c r="B6" s="1">
        <v>9.42</v>
      </c>
      <c r="C6" s="16">
        <v>1441</v>
      </c>
      <c r="D6" s="13" t="s">
        <v>8</v>
      </c>
    </row>
    <row r="7" spans="1:6" x14ac:dyDescent="0.3">
      <c r="A7" s="15">
        <v>45429</v>
      </c>
      <c r="B7" s="14">
        <v>5.45</v>
      </c>
      <c r="C7" s="17">
        <v>554</v>
      </c>
      <c r="D7" s="13" t="s">
        <v>9</v>
      </c>
    </row>
    <row r="8" spans="1:6" x14ac:dyDescent="0.3">
      <c r="A8" s="15">
        <v>45433</v>
      </c>
      <c r="B8" s="14">
        <v>13.16</v>
      </c>
      <c r="C8" s="17">
        <v>1803</v>
      </c>
      <c r="D8" s="13" t="s">
        <v>10</v>
      </c>
    </row>
    <row r="9" spans="1:6" x14ac:dyDescent="0.3">
      <c r="A9" s="15">
        <v>45436</v>
      </c>
      <c r="B9" s="14">
        <v>5.71</v>
      </c>
      <c r="C9" s="17">
        <v>889</v>
      </c>
      <c r="D9" s="13" t="s">
        <v>11</v>
      </c>
    </row>
    <row r="10" spans="1:6" x14ac:dyDescent="0.3">
      <c r="A10" s="15">
        <v>45440</v>
      </c>
      <c r="B10" s="14">
        <v>11.93</v>
      </c>
      <c r="C10" s="17">
        <v>1338</v>
      </c>
      <c r="D10" s="13" t="s">
        <v>12</v>
      </c>
    </row>
    <row r="11" spans="1:6" x14ac:dyDescent="0.3">
      <c r="A11" s="15">
        <v>45443</v>
      </c>
      <c r="B11" s="14">
        <v>3</v>
      </c>
      <c r="C11" s="17">
        <v>629</v>
      </c>
      <c r="D11" s="13" t="s">
        <v>13</v>
      </c>
    </row>
    <row r="12" spans="1:6" x14ac:dyDescent="0.3">
      <c r="A12" s="15">
        <v>45443</v>
      </c>
      <c r="B12" s="14">
        <v>9.4700000000000006</v>
      </c>
      <c r="C12" s="17">
        <v>896</v>
      </c>
      <c r="D12" s="13" t="s">
        <v>14</v>
      </c>
    </row>
    <row r="13" spans="1:6" x14ac:dyDescent="0.3">
      <c r="A13" s="15">
        <v>45448</v>
      </c>
      <c r="B13" s="14">
        <v>11.47</v>
      </c>
      <c r="C13" s="17">
        <v>2046</v>
      </c>
      <c r="D13" s="13" t="s">
        <v>15</v>
      </c>
    </row>
    <row r="16" spans="1:6" x14ac:dyDescent="0.3">
      <c r="A16" s="23" t="s">
        <v>16</v>
      </c>
      <c r="B16" s="29" t="s">
        <v>17</v>
      </c>
    </row>
    <row r="17" spans="1:5" x14ac:dyDescent="0.3">
      <c r="A17" s="20" t="s">
        <v>18</v>
      </c>
      <c r="B17" s="18">
        <f>COUNT(Strava[Miles])</f>
        <v>11</v>
      </c>
    </row>
    <row r="18" spans="1:5" x14ac:dyDescent="0.3">
      <c r="A18" s="21" t="s">
        <v>19</v>
      </c>
      <c r="B18" s="22">
        <f>SUM(Strava[Miles])</f>
        <v>116.82999999999998</v>
      </c>
    </row>
    <row r="19" spans="1:5" x14ac:dyDescent="0.3">
      <c r="A19" s="24" t="s">
        <v>20</v>
      </c>
      <c r="B19" s="25">
        <f>SUM(Strava[Climbing])</f>
        <v>15652</v>
      </c>
    </row>
    <row r="22" spans="1:5" x14ac:dyDescent="0.3">
      <c r="A22" s="23" t="s">
        <v>21</v>
      </c>
      <c r="B22" s="23" t="s">
        <v>22</v>
      </c>
      <c r="C22" s="23" t="s">
        <v>23</v>
      </c>
      <c r="D22" s="23" t="s">
        <v>24</v>
      </c>
      <c r="E22" s="23" t="s">
        <v>25</v>
      </c>
    </row>
    <row r="23" spans="1:5" x14ac:dyDescent="0.3">
      <c r="A23" s="20" t="s">
        <v>19</v>
      </c>
      <c r="B23" s="18">
        <f>Sections!AE1</f>
        <v>40.757000000000012</v>
      </c>
      <c r="C23" s="18">
        <f>Sections!AF1</f>
        <v>103.38100000000016</v>
      </c>
      <c r="D23" s="19">
        <f>B23/C23</f>
        <v>0.39424072121569681</v>
      </c>
      <c r="E23" s="18">
        <f>Bridleways_progress[[#This Row],[completed]]+Bridleways_progress[[#This Row],[remaining]]</f>
        <v>144.13800000000018</v>
      </c>
    </row>
    <row r="24" spans="1:5" x14ac:dyDescent="0.3">
      <c r="A24" s="26" t="s">
        <v>26</v>
      </c>
      <c r="B24" s="27">
        <f>Sections!AH1</f>
        <v>314</v>
      </c>
      <c r="C24" s="27">
        <f>Sections!AI1</f>
        <v>782</v>
      </c>
      <c r="D24" s="28">
        <f>B24/C24</f>
        <v>0.40153452685421998</v>
      </c>
      <c r="E24" s="18">
        <f>Bridleways_progress[[#This Row],[completed]]+Bridleways_progress[[#This Row],[remaining]]</f>
        <v>1096</v>
      </c>
    </row>
  </sheetData>
  <hyperlinks>
    <hyperlink ref="D3" r:id="rId1" display="https://www.strava.com/activities/11244404593" xr:uid="{04A31B0A-8BC6-4800-A336-A8E6B96B87A2}"/>
    <hyperlink ref="D4" r:id="rId2" display="https://www.strava.com/activities/11266957975" xr:uid="{E8742B27-7B58-4F0F-896E-1752CE53647C}"/>
    <hyperlink ref="D5" r:id="rId3" display="https://www.strava.com/activities/11297185683" xr:uid="{C3BB79AA-C648-49F6-B0B7-9CD8F2F28F25}"/>
    <hyperlink ref="D6" r:id="rId4" display="https://www.strava.com/activities/11321128364" xr:uid="{74B701F6-35DC-44FD-845F-03D8D88C9E54}"/>
    <hyperlink ref="D7" r:id="rId5" display="https://www.strava.com/activities/11429561916" xr:uid="{252EA97E-DDA8-407A-9D28-CDA1F46947E1}"/>
    <hyperlink ref="D9" r:id="rId6" display="https://www.strava.com/activities/11484487571" xr:uid="{4B1D8989-434F-47AB-855C-4A82848D13E7}"/>
    <hyperlink ref="D8" r:id="rId7" display="https://www.strava.com/activities/11461762066" xr:uid="{B6D10D06-0410-4A4A-8F8E-070AF35BDEFD}"/>
    <hyperlink ref="D10" r:id="rId8" display="https://www.strava.com/activities/11515180786" xr:uid="{32D74667-5EA3-4233-B70A-5116007BA598}"/>
    <hyperlink ref="D11" r:id="rId9" display="https://www.strava.com/activities/11538444866" xr:uid="{93A72E35-1C36-4FD1-8FAE-C2BEEB78F60A}"/>
    <hyperlink ref="D12" r:id="rId10" display="https://www.strava.com/activities/11550771970" xr:uid="{842BAEC3-C6C0-49ED-AE94-9F4C2B62E78B}"/>
    <hyperlink ref="D13" r:id="rId11" display="https://www.strava.com/activities/11578617377" xr:uid="{BB47098E-B223-4A48-B9CC-51322926A4EF}"/>
  </hyperlinks>
  <pageMargins left="0.7" right="0.7" top="0.75" bottom="0.75" header="0.3" footer="0.3"/>
  <ignoredErrors>
    <ignoredError sqref="A7:C7 A8:C8 A9:B12 C9:C12 B3:C6 A13:C13 B24:C24 A3:A6" calculatedColumn="1"/>
  </ignoredErrors>
  <tableParts count="3"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7 B B 1 5 3 9 1 - 6 1 9 6 - 4 C 8 F - 9 5 7 9 - F 6 E 8 6 C A B D F 9 4 } "   T o u r I d = " 1 f 6 0 4 0 9 2 - e 7 8 2 - 4 4 f 5 - 9 8 4 2 - 9 a c 9 e 4 f e 9 b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a 1 9 6 d 8 - 6 a d 3 - 4 c 8 f - 9 2 5 0 - e a d 9 1 6 c 7 f 5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 5 3 . 6 7 4 9 9 2 1 2 5 4 4 5 2 6 4 < / L a t i t u d e > < L o n g i t u d e > - 1 . 9 4 2 5 9 7 6 4 3 9 2 7 0 7 1 3 < / L o n g i t u d e > < R o t a t i o n > 0 < / R o t a t i o n > < P i v o t A n g l e > 0 < / P i v o t A n g l e > < D i s t a n c e > 0 . 0 0 2 7 8 5 0 7 1 6 2 7 3 4 2 3 5 7 8 < / D i s t a n c e > < / C a m e r a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 G u i d = " 2 5 b e 6 4 1 8 - c 4 6 4 - 4 3 5 9 - 8 e 5 9 - 6 b 7 c c 9 6 e c b e d "   R e v = " 9 "   R e v G u i d = " b 1 d d 6 2 b 8 - 2 c e a - 4 a 7 f - b f 5 2 - 4 9 0 6 b 1 1 7 c 4 2 f " 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 N a m e = " R O U T E N O "   V i s i b l e = " t r u e "   D a t a T y p e = " S t r i n g "   M o d e l Q u e r y N a m e = " ' R a n g e   1 ' [ R O U T E N O ] " & g t ; & l t ; T a b l e 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6 7 2 1 3 1 1 4 7 5 4 0 9 8 3 3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0 7 6 5 0 2 7 3 2 2 4 0 4 1 2 3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F0AAEDF-8105-4B16-B038-206C985FFD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B15391-6196-4C8F-9579-F6E86CABDF9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Sections</vt:lpstr>
      <vt:lpstr>Charts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Longworth</dc:creator>
  <cp:keywords/>
  <dc:description/>
  <cp:lastModifiedBy>Phil Longworth</cp:lastModifiedBy>
  <cp:revision/>
  <dcterms:created xsi:type="dcterms:W3CDTF">2024-05-01T15:33:19Z</dcterms:created>
  <dcterms:modified xsi:type="dcterms:W3CDTF">2024-06-06T10:50:11Z</dcterms:modified>
  <cp:category/>
  <cp:contentStatus/>
</cp:coreProperties>
</file>