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c6047bb88935478/Documents/GitHub/phillongworth.github.io/"/>
    </mc:Choice>
  </mc:AlternateContent>
  <xr:revisionPtr revIDLastSave="1509" documentId="13_ncr:1_{CB32B7C1-081C-462B-8FBD-2937985AF0FE}" xr6:coauthVersionLast="47" xr6:coauthVersionMax="47" xr10:uidLastSave="{D50D2F55-B76E-4F0E-8B5D-D22961DC8169}"/>
  <bookViews>
    <workbookView xWindow="-20652" yWindow="444" windowWidth="18564" windowHeight="12204" activeTab="2" xr2:uid="{4595ECA0-3066-420A-BB97-FF9F7AAFBA99}"/>
  </bookViews>
  <sheets>
    <sheet name="Sections" sheetId="1" r:id="rId1"/>
    <sheet name="Charts" sheetId="5" r:id="rId2"/>
    <sheet name="Summary" sheetId="3" r:id="rId3"/>
  </sheets>
  <definedNames>
    <definedName name="_xlnm._FilterDatabase" localSheetId="0" hidden="1">Sections!$A$1:$W$1098</definedName>
    <definedName name="_xlcn.WorksheetConnection_Sheet1M1O10891" hidden="1">Sections!$K$1:$M$1089</definedName>
    <definedName name="_xlcn.WorksheetConnection_Sheet1M441N10571" hidden="1">Sections!$K$441:$L$1057</definedName>
    <definedName name="Slicer_Parish_name">#N/A</definedName>
    <definedName name="Slicer_Parish_Number">#N/A</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M$441:$N$1057"/>
          <x15:modelTable id="Range 1" name="Range 1" connection="WorksheetConnection_Sheet1!$M$1:$O$108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9" i="1" l="1"/>
  <c r="B25" i="3"/>
  <c r="B24" i="3"/>
  <c r="B23" i="3"/>
  <c r="K1100" i="1"/>
  <c r="D1100" i="1"/>
  <c r="E1100" i="1"/>
  <c r="F1100" i="1"/>
  <c r="G1100" i="1"/>
  <c r="A1100" i="1"/>
  <c r="B1100" i="1"/>
  <c r="C1100"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2" i="1"/>
  <c r="F1098" i="1"/>
  <c r="H2" i="1"/>
  <c r="H3" i="1"/>
  <c r="H4" i="1"/>
  <c r="H5" i="1"/>
  <c r="H6" i="1"/>
  <c r="H7" i="1"/>
  <c r="H8" i="1"/>
  <c r="H9" i="1"/>
  <c r="H10"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24" i="1"/>
  <c r="H25" i="1"/>
  <c r="H26" i="1"/>
  <c r="H27" i="1"/>
  <c r="H28" i="1"/>
  <c r="H29" i="1"/>
  <c r="H30" i="1"/>
  <c r="H31" i="1"/>
  <c r="H32" i="1"/>
  <c r="H33" i="1"/>
  <c r="H34" i="1"/>
  <c r="H35" i="1"/>
  <c r="H14" i="1"/>
  <c r="H15" i="1"/>
  <c r="H16" i="1"/>
  <c r="H17" i="1"/>
  <c r="H18" i="1"/>
  <c r="H19" i="1"/>
  <c r="H20" i="1"/>
  <c r="H21" i="1"/>
  <c r="H22" i="1"/>
  <c r="H23" i="1"/>
  <c r="H12" i="1"/>
  <c r="H13" i="1"/>
  <c r="H11" i="1"/>
  <c r="AF1" i="1" l="1"/>
  <c r="B30" i="3" s="1"/>
  <c r="AG1" i="1"/>
  <c r="C30" i="3" s="1"/>
  <c r="AC1" i="1"/>
  <c r="B29" i="3" s="1"/>
  <c r="AD1" i="1"/>
  <c r="C29" i="3" s="1"/>
  <c r="H1100" i="1"/>
  <c r="I1100" i="1"/>
  <c r="K1102" i="1"/>
  <c r="I1098" i="1"/>
  <c r="H1098" i="1"/>
  <c r="E30" i="3" l="1"/>
  <c r="D30" i="3" s="1"/>
  <c r="E29" i="3"/>
  <c r="D2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7CCB22-F2FF-4A49-97DB-C9A199B520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75D602D-17C6-49BB-BA89-C1951ACE86E3}" name="WorksheetConnection_Sheet1!$M$1:$O$1089" type="102" refreshedVersion="8" minRefreshableVersion="5">
    <extLst>
      <ext xmlns:x15="http://schemas.microsoft.com/office/spreadsheetml/2010/11/main" uri="{DE250136-89BD-433C-8126-D09CA5730AF9}">
        <x15:connection id="Range 1">
          <x15:rangePr sourceName="_xlcn.WorksheetConnection_Sheet1M1O10891"/>
        </x15:connection>
      </ext>
    </extLst>
  </connection>
  <connection id="3" xr16:uid="{E26B45B8-4F32-4B5B-A641-B87F615AAF6C}" name="WorksheetConnection_Sheet1!$M$441:$N$1057" type="102" refreshedVersion="8" minRefreshableVersion="5">
    <extLst>
      <ext xmlns:x15="http://schemas.microsoft.com/office/spreadsheetml/2010/11/main" uri="{DE250136-89BD-433C-8126-D09CA5730AF9}">
        <x15:connection id="Range">
          <x15:rangePr sourceName="_xlcn.WorksheetConnection_Sheet1M441N10571"/>
        </x15:connection>
      </ext>
    </extLst>
  </connection>
</connections>
</file>

<file path=xl/sharedStrings.xml><?xml version="1.0" encoding="utf-8"?>
<sst xmlns="http://schemas.openxmlformats.org/spreadsheetml/2006/main" count="4653" uniqueCount="975">
  <si>
    <t>Rides</t>
  </si>
  <si>
    <t>Miles</t>
  </si>
  <si>
    <t>Climbing</t>
  </si>
  <si>
    <t>Strava</t>
  </si>
  <si>
    <t>#FF5733</t>
  </si>
  <si>
    <t>link to ride   11244404593</t>
  </si>
  <si>
    <t>link to ride   11266957975</t>
  </si>
  <si>
    <t>link to ride   11297185683</t>
  </si>
  <si>
    <t>link to ride   11321128364</t>
  </si>
  <si>
    <t>link to ride   11429561916</t>
  </si>
  <si>
    <t>link to ride   11461762066</t>
  </si>
  <si>
    <t>link to ride   11484487571</t>
  </si>
  <si>
    <t>link to ride   11515180786</t>
  </si>
  <si>
    <t>link to ride   11538444866</t>
  </si>
  <si>
    <t>link to ride   11550771970</t>
  </si>
  <si>
    <t>link to ride   11578617377</t>
  </si>
  <si>
    <t>Rides completed</t>
  </si>
  <si>
    <t>Value</t>
  </si>
  <si>
    <t>Number of rides</t>
  </si>
  <si>
    <t>Distance (miles)</t>
  </si>
  <si>
    <t>Climbing (feet)</t>
  </si>
  <si>
    <t>Bridleways</t>
  </si>
  <si>
    <t>completed</t>
  </si>
  <si>
    <t>remaining</t>
  </si>
  <si>
    <t>% completed</t>
  </si>
  <si>
    <t>Total</t>
  </si>
  <si>
    <t>Number</t>
  </si>
  <si>
    <t>UNIQUE</t>
  </si>
  <si>
    <t>Parish name</t>
  </si>
  <si>
    <t>ROUTENO2</t>
  </si>
  <si>
    <t>ROUTENO3</t>
  </si>
  <si>
    <t>Distance completed</t>
  </si>
  <si>
    <t>Distance remaining</t>
  </si>
  <si>
    <t>ROUTENO</t>
  </si>
  <si>
    <t>Latitude</t>
  </si>
  <si>
    <t>Lonitude</t>
  </si>
  <si>
    <t>LASTLON</t>
  </si>
  <si>
    <t>LASTLAT</t>
  </si>
  <si>
    <t>FIRSTEN</t>
  </si>
  <si>
    <t>LASTEN</t>
  </si>
  <si>
    <t>BBOX</t>
  </si>
  <si>
    <t>ROW_TYPE</t>
  </si>
  <si>
    <t>Wadsworth</t>
  </si>
  <si>
    <t>10</t>
  </si>
  <si>
    <t>3</t>
  </si>
  <si>
    <t>10/3</t>
  </si>
  <si>
    <t>Bridleway</t>
  </si>
  <si>
    <t>4</t>
  </si>
  <si>
    <t>10/4</t>
  </si>
  <si>
    <t>Heptonstall</t>
  </si>
  <si>
    <t>2</t>
  </si>
  <si>
    <t>5</t>
  </si>
  <si>
    <t>2/5</t>
  </si>
  <si>
    <t>6</t>
  </si>
  <si>
    <t>2/6</t>
  </si>
  <si>
    <t>2/4</t>
  </si>
  <si>
    <t>2/3</t>
  </si>
  <si>
    <t>2/2</t>
  </si>
  <si>
    <t>1</t>
  </si>
  <si>
    <t>2/1</t>
  </si>
  <si>
    <t>3/1</t>
  </si>
  <si>
    <t>Brighouse</t>
  </si>
  <si>
    <t>Halifax</t>
  </si>
  <si>
    <t>327/3</t>
  </si>
  <si>
    <t>338/2</t>
  </si>
  <si>
    <t>338/3</t>
  </si>
  <si>
    <t>342/1</t>
  </si>
  <si>
    <t>338/1</t>
  </si>
  <si>
    <t>332/2</t>
  </si>
  <si>
    <t>332/3</t>
  </si>
  <si>
    <t>332/1</t>
  </si>
  <si>
    <t>348/1</t>
  </si>
  <si>
    <t>23</t>
  </si>
  <si>
    <t>128/3</t>
  </si>
  <si>
    <t>140/2</t>
  </si>
  <si>
    <t>140/1</t>
  </si>
  <si>
    <t>702/3</t>
  </si>
  <si>
    <t>702/4</t>
  </si>
  <si>
    <t>41/5</t>
  </si>
  <si>
    <t>34/4</t>
  </si>
  <si>
    <t>34/6</t>
  </si>
  <si>
    <t>34/5</t>
  </si>
  <si>
    <t>55/2</t>
  </si>
  <si>
    <t>55/1</t>
  </si>
  <si>
    <t>327/2</t>
  </si>
  <si>
    <t>327/4</t>
  </si>
  <si>
    <t>311/3</t>
  </si>
  <si>
    <t>428/2</t>
  </si>
  <si>
    <t>311/2</t>
  </si>
  <si>
    <t>302/2</t>
  </si>
  <si>
    <t>404/6</t>
  </si>
  <si>
    <t>311/4</t>
  </si>
  <si>
    <t>311/5</t>
  </si>
  <si>
    <t>311/6</t>
  </si>
  <si>
    <t>323/3</t>
  </si>
  <si>
    <t>327/1</t>
  </si>
  <si>
    <t>383/4</t>
  </si>
  <si>
    <t>383/3</t>
  </si>
  <si>
    <t>442/2</t>
  </si>
  <si>
    <t>442/1</t>
  </si>
  <si>
    <t>404/1</t>
  </si>
  <si>
    <t>405/1</t>
  </si>
  <si>
    <t>404/2</t>
  </si>
  <si>
    <t>405/2</t>
  </si>
  <si>
    <t>405/3</t>
  </si>
  <si>
    <t>383/1</t>
  </si>
  <si>
    <t>404/4</t>
  </si>
  <si>
    <t>404/5</t>
  </si>
  <si>
    <t>383/2</t>
  </si>
  <si>
    <t>323/2</t>
  </si>
  <si>
    <t>323/1</t>
  </si>
  <si>
    <t>392/5</t>
  </si>
  <si>
    <t>383/5</t>
  </si>
  <si>
    <t>392/4</t>
  </si>
  <si>
    <t>405/4</t>
  </si>
  <si>
    <t>392/3</t>
  </si>
  <si>
    <t>404/3</t>
  </si>
  <si>
    <t>392/2</t>
  </si>
  <si>
    <t>392/1</t>
  </si>
  <si>
    <t>428/1</t>
  </si>
  <si>
    <t>312b</t>
  </si>
  <si>
    <t>312b/1</t>
  </si>
  <si>
    <t>311/1</t>
  </si>
  <si>
    <t>643/1</t>
  </si>
  <si>
    <t>553/2</t>
  </si>
  <si>
    <t>553/1</t>
  </si>
  <si>
    <t>554/1</t>
  </si>
  <si>
    <t>448/1</t>
  </si>
  <si>
    <t>654/1</t>
  </si>
  <si>
    <t>696/1</t>
  </si>
  <si>
    <t>588/2</t>
  </si>
  <si>
    <t>588/1</t>
  </si>
  <si>
    <t>286b</t>
  </si>
  <si>
    <t>286b/1</t>
  </si>
  <si>
    <t>724/2</t>
  </si>
  <si>
    <t>684/1</t>
  </si>
  <si>
    <t>673/2</t>
  </si>
  <si>
    <t>673/1</t>
  </si>
  <si>
    <t>702/1</t>
  </si>
  <si>
    <t>702/2</t>
  </si>
  <si>
    <t>477/2</t>
  </si>
  <si>
    <t>477/1</t>
  </si>
  <si>
    <t>724/1</t>
  </si>
  <si>
    <t>Elland</t>
  </si>
  <si>
    <t>95/5</t>
  </si>
  <si>
    <t>4/3</t>
  </si>
  <si>
    <t>4/4</t>
  </si>
  <si>
    <t>4/6</t>
  </si>
  <si>
    <t>4/5</t>
  </si>
  <si>
    <t>95/2</t>
  </si>
  <si>
    <t>95/1</t>
  </si>
  <si>
    <t>43/1</t>
  </si>
  <si>
    <t>43/2</t>
  </si>
  <si>
    <t>4/1</t>
  </si>
  <si>
    <t>4/2</t>
  </si>
  <si>
    <t>84/2</t>
  </si>
  <si>
    <t>53/1</t>
  </si>
  <si>
    <t>53/2</t>
  </si>
  <si>
    <t>53/3</t>
  </si>
  <si>
    <t>4/10</t>
  </si>
  <si>
    <t>43/3</t>
  </si>
  <si>
    <t>7</t>
  </si>
  <si>
    <t>4/7</t>
  </si>
  <si>
    <t>95/4</t>
  </si>
  <si>
    <t>95/3</t>
  </si>
  <si>
    <t>Ripponden</t>
  </si>
  <si>
    <t>102/1</t>
  </si>
  <si>
    <t>Sowerby Bridge</t>
  </si>
  <si>
    <t>154/3</t>
  </si>
  <si>
    <t>119/1</t>
  </si>
  <si>
    <t>5/5</t>
  </si>
  <si>
    <t>73/7</t>
  </si>
  <si>
    <t>166/6</t>
  </si>
  <si>
    <t>70/3</t>
  </si>
  <si>
    <t>70/2</t>
  </si>
  <si>
    <t>45/1</t>
  </si>
  <si>
    <t>27</t>
  </si>
  <si>
    <t>27/2</t>
  </si>
  <si>
    <t>26</t>
  </si>
  <si>
    <t>26/3</t>
  </si>
  <si>
    <t>28</t>
  </si>
  <si>
    <t>28/1</t>
  </si>
  <si>
    <t>28/3</t>
  </si>
  <si>
    <t>28/4</t>
  </si>
  <si>
    <t>28/5</t>
  </si>
  <si>
    <t>10/10</t>
  </si>
  <si>
    <t>21</t>
  </si>
  <si>
    <t>26/2</t>
  </si>
  <si>
    <t>26/1</t>
  </si>
  <si>
    <t>22</t>
  </si>
  <si>
    <t>22/2</t>
  </si>
  <si>
    <t>59/3</t>
  </si>
  <si>
    <t>59/2</t>
  </si>
  <si>
    <t>152/1</t>
  </si>
  <si>
    <t>100/1</t>
  </si>
  <si>
    <t>101/1</t>
  </si>
  <si>
    <t>Hebden Royd</t>
  </si>
  <si>
    <t>106/6</t>
  </si>
  <si>
    <t>22/3</t>
  </si>
  <si>
    <t>166/5</t>
  </si>
  <si>
    <t>166/4</t>
  </si>
  <si>
    <t>166/3</t>
  </si>
  <si>
    <t>166/2</t>
  </si>
  <si>
    <t>68b</t>
  </si>
  <si>
    <t>68b/2</t>
  </si>
  <si>
    <t>73/5</t>
  </si>
  <si>
    <t>79/6</t>
  </si>
  <si>
    <t>31</t>
  </si>
  <si>
    <t>31/1</t>
  </si>
  <si>
    <t>73/1</t>
  </si>
  <si>
    <t>73/3</t>
  </si>
  <si>
    <t>12</t>
  </si>
  <si>
    <t>22/1</t>
  </si>
  <si>
    <t>13</t>
  </si>
  <si>
    <t>8</t>
  </si>
  <si>
    <t>5/4</t>
  </si>
  <si>
    <t>5/3</t>
  </si>
  <si>
    <t>4b</t>
  </si>
  <si>
    <t>4b/1</t>
  </si>
  <si>
    <t>9</t>
  </si>
  <si>
    <t>9/5</t>
  </si>
  <si>
    <t>87/4</t>
  </si>
  <si>
    <t>87/3</t>
  </si>
  <si>
    <t>67/10</t>
  </si>
  <si>
    <t>116/2</t>
  </si>
  <si>
    <t>116/1</t>
  </si>
  <si>
    <t>51/12</t>
  </si>
  <si>
    <t>97/4</t>
  </si>
  <si>
    <t>11</t>
  </si>
  <si>
    <t>51/11</t>
  </si>
  <si>
    <t>51/10</t>
  </si>
  <si>
    <t>170/1</t>
  </si>
  <si>
    <t>103/6</t>
  </si>
  <si>
    <t>103/5</t>
  </si>
  <si>
    <t>170/2</t>
  </si>
  <si>
    <t>170/3</t>
  </si>
  <si>
    <t>170/4</t>
  </si>
  <si>
    <t>97/5</t>
  </si>
  <si>
    <t>157/1</t>
  </si>
  <si>
    <t>156/3</t>
  </si>
  <si>
    <t>156/2</t>
  </si>
  <si>
    <t>99/8</t>
  </si>
  <si>
    <t>99/10</t>
  </si>
  <si>
    <t>99/9</t>
  </si>
  <si>
    <t>25</t>
  </si>
  <si>
    <t>25/1</t>
  </si>
  <si>
    <t>102/3</t>
  </si>
  <si>
    <t>171/4</t>
  </si>
  <si>
    <t>125/5</t>
  </si>
  <si>
    <t>125/6</t>
  </si>
  <si>
    <t>122/3</t>
  </si>
  <si>
    <t>6/1</t>
  </si>
  <si>
    <t>7/1</t>
  </si>
  <si>
    <t>154/1</t>
  </si>
  <si>
    <t>154/2</t>
  </si>
  <si>
    <t>17</t>
  </si>
  <si>
    <t>99/17</t>
  </si>
  <si>
    <t>113/1</t>
  </si>
  <si>
    <t>167/1</t>
  </si>
  <si>
    <t>117/1</t>
  </si>
  <si>
    <t>117/2</t>
  </si>
  <si>
    <t>68/1</t>
  </si>
  <si>
    <t>38b</t>
  </si>
  <si>
    <t>14</t>
  </si>
  <si>
    <t>55/14</t>
  </si>
  <si>
    <t>55/13</t>
  </si>
  <si>
    <t>55/12</t>
  </si>
  <si>
    <t>87/2</t>
  </si>
  <si>
    <t>59/1</t>
  </si>
  <si>
    <t>156/1</t>
  </si>
  <si>
    <t>155b</t>
  </si>
  <si>
    <t>155b/3</t>
  </si>
  <si>
    <t>155/2</t>
  </si>
  <si>
    <t>155/1</t>
  </si>
  <si>
    <t>8/2</t>
  </si>
  <si>
    <t>7/2</t>
  </si>
  <si>
    <t>6/2</t>
  </si>
  <si>
    <t>5/1</t>
  </si>
  <si>
    <t>191/1</t>
  </si>
  <si>
    <t>265/1</t>
  </si>
  <si>
    <t>197/2</t>
  </si>
  <si>
    <t>197/1</t>
  </si>
  <si>
    <t>188/5</t>
  </si>
  <si>
    <t>191/4</t>
  </si>
  <si>
    <t>188/4</t>
  </si>
  <si>
    <t>191/3</t>
  </si>
  <si>
    <t>638/1</t>
  </si>
  <si>
    <t>84/1</t>
  </si>
  <si>
    <t>111/1</t>
  </si>
  <si>
    <t>143/1</t>
  </si>
  <si>
    <t>526/1</t>
  </si>
  <si>
    <t>35/4</t>
  </si>
  <si>
    <t>35/3</t>
  </si>
  <si>
    <t>89/1</t>
  </si>
  <si>
    <t>89/2</t>
  </si>
  <si>
    <t>264/1</t>
  </si>
  <si>
    <t>188/3</t>
  </si>
  <si>
    <t>188/2</t>
  </si>
  <si>
    <t>189/1</t>
  </si>
  <si>
    <t>188/1</t>
  </si>
  <si>
    <t>64/2</t>
  </si>
  <si>
    <t>64/3</t>
  </si>
  <si>
    <t>77/1</t>
  </si>
  <si>
    <t>79/4</t>
  </si>
  <si>
    <t>79/5</t>
  </si>
  <si>
    <t>95/6</t>
  </si>
  <si>
    <t>181/1</t>
  </si>
  <si>
    <t>497/4</t>
  </si>
  <si>
    <t>497/6</t>
  </si>
  <si>
    <t>497/7</t>
  </si>
  <si>
    <t>1/5</t>
  </si>
  <si>
    <t>515/1</t>
  </si>
  <si>
    <t>534/2</t>
  </si>
  <si>
    <t>534/3</t>
  </si>
  <si>
    <t>515/2</t>
  </si>
  <si>
    <t>625/2</t>
  </si>
  <si>
    <t>625/1</t>
  </si>
  <si>
    <t>626/1</t>
  </si>
  <si>
    <t>73/6</t>
  </si>
  <si>
    <t>750/3</t>
  </si>
  <si>
    <t>497/5</t>
  </si>
  <si>
    <t>526/3</t>
  </si>
  <si>
    <t>64/4</t>
  </si>
  <si>
    <t>74/1</t>
  </si>
  <si>
    <t>74/2</t>
  </si>
  <si>
    <t>497/8</t>
  </si>
  <si>
    <t>88/3</t>
  </si>
  <si>
    <t>88/2</t>
  </si>
  <si>
    <t>114/2</t>
  </si>
  <si>
    <t>115/1</t>
  </si>
  <si>
    <t>113/6</t>
  </si>
  <si>
    <t>114/1</t>
  </si>
  <si>
    <t>191/2</t>
  </si>
  <si>
    <t>548/1</t>
  </si>
  <si>
    <t>484/1</t>
  </si>
  <si>
    <t>484/4</t>
  </si>
  <si>
    <t>1/4</t>
  </si>
  <si>
    <t>3/3</t>
  </si>
  <si>
    <t>3/2</t>
  </si>
  <si>
    <t>1/3</t>
  </si>
  <si>
    <t>1/2</t>
  </si>
  <si>
    <t>1/1</t>
  </si>
  <si>
    <t>113/7</t>
  </si>
  <si>
    <t>265/2</t>
  </si>
  <si>
    <t>268/1</t>
  </si>
  <si>
    <t>268/2</t>
  </si>
  <si>
    <t>264/2</t>
  </si>
  <si>
    <t>268/3</t>
  </si>
  <si>
    <t>257/8</t>
  </si>
  <si>
    <t>279/1</t>
  </si>
  <si>
    <t>627/1</t>
  </si>
  <si>
    <t>268/4</t>
  </si>
  <si>
    <t>257/1</t>
  </si>
  <si>
    <t>35/2</t>
  </si>
  <si>
    <t>543/1</t>
  </si>
  <si>
    <t>545/2</t>
  </si>
  <si>
    <t>546/1</t>
  </si>
  <si>
    <t>544/3</t>
  </si>
  <si>
    <t>545a</t>
  </si>
  <si>
    <t>545a/1</t>
  </si>
  <si>
    <t>547/1</t>
  </si>
  <si>
    <t>545/1</t>
  </si>
  <si>
    <t>544/2</t>
  </si>
  <si>
    <t>79/7</t>
  </si>
  <si>
    <t>750/1</t>
  </si>
  <si>
    <t>522/2</t>
  </si>
  <si>
    <t>522/1</t>
  </si>
  <si>
    <t>151/6</t>
  </si>
  <si>
    <t>484/3</t>
  </si>
  <si>
    <t>484/5</t>
  </si>
  <si>
    <t>113/8</t>
  </si>
  <si>
    <t>123/1</t>
  </si>
  <si>
    <t>123/2</t>
  </si>
  <si>
    <t>123/3</t>
  </si>
  <si>
    <t>123/4</t>
  </si>
  <si>
    <t>113/9</t>
  </si>
  <si>
    <t>113/10</t>
  </si>
  <si>
    <t>113/2</t>
  </si>
  <si>
    <t>115/4</t>
  </si>
  <si>
    <t>113/3</t>
  </si>
  <si>
    <t>113/4</t>
  </si>
  <si>
    <t>115/3</t>
  </si>
  <si>
    <t>115/2</t>
  </si>
  <si>
    <t>113/5</t>
  </si>
  <si>
    <t>114/4</t>
  </si>
  <si>
    <t>257/7</t>
  </si>
  <si>
    <t>549/1</t>
  </si>
  <si>
    <t>485/1</t>
  </si>
  <si>
    <t>485/2</t>
  </si>
  <si>
    <t>285/1</t>
  </si>
  <si>
    <t>113/11</t>
  </si>
  <si>
    <t>257/2</t>
  </si>
  <si>
    <t>257/3</t>
  </si>
  <si>
    <t>259/1</t>
  </si>
  <si>
    <t>497/1</t>
  </si>
  <si>
    <t>257/6</t>
  </si>
  <si>
    <t>257/5</t>
  </si>
  <si>
    <t>143/4</t>
  </si>
  <si>
    <t>143/3</t>
  </si>
  <si>
    <t>143/2</t>
  </si>
  <si>
    <t>151/5</t>
  </si>
  <si>
    <t>151/4</t>
  </si>
  <si>
    <t>544/1</t>
  </si>
  <si>
    <t>548/4</t>
  </si>
  <si>
    <t>548/3</t>
  </si>
  <si>
    <t>550/1</t>
  </si>
  <si>
    <t>548/2</t>
  </si>
  <si>
    <t>151/3</t>
  </si>
  <si>
    <t>534/4</t>
  </si>
  <si>
    <t>104/1</t>
  </si>
  <si>
    <t>88/1</t>
  </si>
  <si>
    <t>114/3</t>
  </si>
  <si>
    <t>487/3</t>
  </si>
  <si>
    <t>483/1</t>
  </si>
  <si>
    <t>750/2</t>
  </si>
  <si>
    <t>271/5</t>
  </si>
  <si>
    <t>271/4</t>
  </si>
  <si>
    <t>497/3</t>
  </si>
  <si>
    <t>257/4</t>
  </si>
  <si>
    <t>259/2</t>
  </si>
  <si>
    <t>526/2</t>
  </si>
  <si>
    <t>502/1</t>
  </si>
  <si>
    <t>Erringden</t>
  </si>
  <si>
    <t>2/9</t>
  </si>
  <si>
    <t>10/9</t>
  </si>
  <si>
    <t>6/4</t>
  </si>
  <si>
    <t>6/5</t>
  </si>
  <si>
    <t>6/6</t>
  </si>
  <si>
    <t>10/11</t>
  </si>
  <si>
    <t>103/8</t>
  </si>
  <si>
    <t>121/5</t>
  </si>
  <si>
    <t>16</t>
  </si>
  <si>
    <t>16/2</t>
  </si>
  <si>
    <t>147/1</t>
  </si>
  <si>
    <t>16/5</t>
  </si>
  <si>
    <t>16/4</t>
  </si>
  <si>
    <t>16/1</t>
  </si>
  <si>
    <t>2/8</t>
  </si>
  <si>
    <t>2/7</t>
  </si>
  <si>
    <t>6/7</t>
  </si>
  <si>
    <t>Blackshaw</t>
  </si>
  <si>
    <t>75/2</t>
  </si>
  <si>
    <t>8/3</t>
  </si>
  <si>
    <t>6/8</t>
  </si>
  <si>
    <t>6/9</t>
  </si>
  <si>
    <t>75/3</t>
  </si>
  <si>
    <t>75/4</t>
  </si>
  <si>
    <t>75/5</t>
  </si>
  <si>
    <t>80/5</t>
  </si>
  <si>
    <t>77a</t>
  </si>
  <si>
    <t>77a/1</t>
  </si>
  <si>
    <t>70/14</t>
  </si>
  <si>
    <t>70/12</t>
  </si>
  <si>
    <t>75b</t>
  </si>
  <si>
    <t>75b/1</t>
  </si>
  <si>
    <t>68/7</t>
  </si>
  <si>
    <t>68/6</t>
  </si>
  <si>
    <t>53a</t>
  </si>
  <si>
    <t>53a/5</t>
  </si>
  <si>
    <t>53a/4</t>
  </si>
  <si>
    <t>53a/1</t>
  </si>
  <si>
    <t>15</t>
  </si>
  <si>
    <t>15/9</t>
  </si>
  <si>
    <t>23/4</t>
  </si>
  <si>
    <t>15/7</t>
  </si>
  <si>
    <t>52/4</t>
  </si>
  <si>
    <t>52/5</t>
  </si>
  <si>
    <t>80/6</t>
  </si>
  <si>
    <t>83/2</t>
  </si>
  <si>
    <t>83/1</t>
  </si>
  <si>
    <t>37/2</t>
  </si>
  <si>
    <t>37/1</t>
  </si>
  <si>
    <t>7/3</t>
  </si>
  <si>
    <t>121/3</t>
  </si>
  <si>
    <t>121/4</t>
  </si>
  <si>
    <t>123/10</t>
  </si>
  <si>
    <t>77/3</t>
  </si>
  <si>
    <t>103/10</t>
  </si>
  <si>
    <t>6/11</t>
  </si>
  <si>
    <t>126/5</t>
  </si>
  <si>
    <t>126/4</t>
  </si>
  <si>
    <t>125/3</t>
  </si>
  <si>
    <t>125/2</t>
  </si>
  <si>
    <t>125/4</t>
  </si>
  <si>
    <t>103/9</t>
  </si>
  <si>
    <t>126/2</t>
  </si>
  <si>
    <t>123/9</t>
  </si>
  <si>
    <t>126/3</t>
  </si>
  <si>
    <t>6/12</t>
  </si>
  <si>
    <t>6/3</t>
  </si>
  <si>
    <t>52/6</t>
  </si>
  <si>
    <t>52/7</t>
  </si>
  <si>
    <t>70/5</t>
  </si>
  <si>
    <t>70/4</t>
  </si>
  <si>
    <t>68/5</t>
  </si>
  <si>
    <t>148/1</t>
  </si>
  <si>
    <t>70/1</t>
  </si>
  <si>
    <t>70/7</t>
  </si>
  <si>
    <t>83/3</t>
  </si>
  <si>
    <t>99/1</t>
  </si>
  <si>
    <t>29</t>
  </si>
  <si>
    <t>29/5</t>
  </si>
  <si>
    <t>37/5</t>
  </si>
  <si>
    <t>22/8</t>
  </si>
  <si>
    <t>9/1</t>
  </si>
  <si>
    <t>27/6</t>
  </si>
  <si>
    <t>29/1</t>
  </si>
  <si>
    <t>23/9</t>
  </si>
  <si>
    <t>51/6</t>
  </si>
  <si>
    <t>20</t>
  </si>
  <si>
    <t>20/1</t>
  </si>
  <si>
    <t>24</t>
  </si>
  <si>
    <t>24/4</t>
  </si>
  <si>
    <t>24/3</t>
  </si>
  <si>
    <t>24/1</t>
  </si>
  <si>
    <t>22/5</t>
  </si>
  <si>
    <t>46/7</t>
  </si>
  <si>
    <t>55/10</t>
  </si>
  <si>
    <t>87/5</t>
  </si>
  <si>
    <t>97/2</t>
  </si>
  <si>
    <t>56/7</t>
  </si>
  <si>
    <t>56/8</t>
  </si>
  <si>
    <t>99/5</t>
  </si>
  <si>
    <t>100/2</t>
  </si>
  <si>
    <t>99/4</t>
  </si>
  <si>
    <t>93/3</t>
  </si>
  <si>
    <t>93/4</t>
  </si>
  <si>
    <t>93/5</t>
  </si>
  <si>
    <t>171/1</t>
  </si>
  <si>
    <t>171/2</t>
  </si>
  <si>
    <t>58/2</t>
  </si>
  <si>
    <t>37/4</t>
  </si>
  <si>
    <t>99/3</t>
  </si>
  <si>
    <t>99/2</t>
  </si>
  <si>
    <t>102/2</t>
  </si>
  <si>
    <t>60/2</t>
  </si>
  <si>
    <t>58/7</t>
  </si>
  <si>
    <t>56/9</t>
  </si>
  <si>
    <t>54/4</t>
  </si>
  <si>
    <t>171/3</t>
  </si>
  <si>
    <t>166/1</t>
  </si>
  <si>
    <t>166/8</t>
  </si>
  <si>
    <t>166/7</t>
  </si>
  <si>
    <t>46/5</t>
  </si>
  <si>
    <t>46/6</t>
  </si>
  <si>
    <t>30/16</t>
  </si>
  <si>
    <t>37/6</t>
  </si>
  <si>
    <t>30/15</t>
  </si>
  <si>
    <t>52/3</t>
  </si>
  <si>
    <t>55/11</t>
  </si>
  <si>
    <t>55/9</t>
  </si>
  <si>
    <t>87/1</t>
  </si>
  <si>
    <t>60/1</t>
  </si>
  <si>
    <t>58/6</t>
  </si>
  <si>
    <t>58/5</t>
  </si>
  <si>
    <t>58/3</t>
  </si>
  <si>
    <t>58/4</t>
  </si>
  <si>
    <t>58/1</t>
  </si>
  <si>
    <t>56/5</t>
  </si>
  <si>
    <t>56/6</t>
  </si>
  <si>
    <t>55/7</t>
  </si>
  <si>
    <t>54/5</t>
  </si>
  <si>
    <t>52/1</t>
  </si>
  <si>
    <t>52/2</t>
  </si>
  <si>
    <t>46/1</t>
  </si>
  <si>
    <t>46/9</t>
  </si>
  <si>
    <t>54/6</t>
  </si>
  <si>
    <t>55/4</t>
  </si>
  <si>
    <t>55/5</t>
  </si>
  <si>
    <t>28/8</t>
  </si>
  <si>
    <t>53a/3</t>
  </si>
  <si>
    <t>53a/2</t>
  </si>
  <si>
    <t>22/9</t>
  </si>
  <si>
    <t>78/4</t>
  </si>
  <si>
    <t>68/4</t>
  </si>
  <si>
    <t>54/8</t>
  </si>
  <si>
    <t>78/3</t>
  </si>
  <si>
    <t>78/2</t>
  </si>
  <si>
    <t>78/1</t>
  </si>
  <si>
    <t>27/1</t>
  </si>
  <si>
    <t>25/4</t>
  </si>
  <si>
    <t>28/2</t>
  </si>
  <si>
    <t>29/4</t>
  </si>
  <si>
    <t>29/3</t>
  </si>
  <si>
    <t>100/4</t>
  </si>
  <si>
    <t>100/3</t>
  </si>
  <si>
    <t>99/6</t>
  </si>
  <si>
    <t>96/9</t>
  </si>
  <si>
    <t>29/2</t>
  </si>
  <si>
    <t>56/4</t>
  </si>
  <si>
    <t>25/3</t>
  </si>
  <si>
    <t>25/2</t>
  </si>
  <si>
    <t>23/1</t>
  </si>
  <si>
    <t>46/2</t>
  </si>
  <si>
    <t>46/4</t>
  </si>
  <si>
    <t>46/3</t>
  </si>
  <si>
    <t>55/6</t>
  </si>
  <si>
    <t>54/7</t>
  </si>
  <si>
    <t>55/8</t>
  </si>
  <si>
    <t>56/3</t>
  </si>
  <si>
    <t>56/2</t>
  </si>
  <si>
    <t>27/7</t>
  </si>
  <si>
    <t>27/3</t>
  </si>
  <si>
    <t>27/4</t>
  </si>
  <si>
    <t>27/5</t>
  </si>
  <si>
    <t>10/6</t>
  </si>
  <si>
    <t>20/3</t>
  </si>
  <si>
    <t>12/2</t>
  </si>
  <si>
    <t>91/1</t>
  </si>
  <si>
    <t>12/3</t>
  </si>
  <si>
    <t>12/4</t>
  </si>
  <si>
    <t>Todmorden</t>
  </si>
  <si>
    <t>19/16</t>
  </si>
  <si>
    <t>19/17</t>
  </si>
  <si>
    <t>15/6</t>
  </si>
  <si>
    <t>35/1</t>
  </si>
  <si>
    <t>33/1</t>
  </si>
  <si>
    <t>36/1</t>
  </si>
  <si>
    <t>23/6</t>
  </si>
  <si>
    <t>9/8</t>
  </si>
  <si>
    <t>19</t>
  </si>
  <si>
    <t>19/8</t>
  </si>
  <si>
    <t>18</t>
  </si>
  <si>
    <t>48/18</t>
  </si>
  <si>
    <t>48/19</t>
  </si>
  <si>
    <t>19/7</t>
  </si>
  <si>
    <t>19/6</t>
  </si>
  <si>
    <t>48/8</t>
  </si>
  <si>
    <t>19/10</t>
  </si>
  <si>
    <t>19/9</t>
  </si>
  <si>
    <t>9/2</t>
  </si>
  <si>
    <t>17/4</t>
  </si>
  <si>
    <t>97/1</t>
  </si>
  <si>
    <t>68/2</t>
  </si>
  <si>
    <t>12/1</t>
  </si>
  <si>
    <t>47/1</t>
  </si>
  <si>
    <t>49/2</t>
  </si>
  <si>
    <t>47/2</t>
  </si>
  <si>
    <t>20/6</t>
  </si>
  <si>
    <t>20/5</t>
  </si>
  <si>
    <t>20/4</t>
  </si>
  <si>
    <t>190/1</t>
  </si>
  <si>
    <t>190/2</t>
  </si>
  <si>
    <t>48/7</t>
  </si>
  <si>
    <t>5/6</t>
  </si>
  <si>
    <t>86/4</t>
  </si>
  <si>
    <t>86/6</t>
  </si>
  <si>
    <t>86/5</t>
  </si>
  <si>
    <t>86/3</t>
  </si>
  <si>
    <t>86/1</t>
  </si>
  <si>
    <t>48/6</t>
  </si>
  <si>
    <t>48/5</t>
  </si>
  <si>
    <t>48/11</t>
  </si>
  <si>
    <t>22/4</t>
  </si>
  <si>
    <t>22/6</t>
  </si>
  <si>
    <t>68/3</t>
  </si>
  <si>
    <t>12/5</t>
  </si>
  <si>
    <t>5/9</t>
  </si>
  <si>
    <t>12/6</t>
  </si>
  <si>
    <t>48/16</t>
  </si>
  <si>
    <t>48/15</t>
  </si>
  <si>
    <t>48/17</t>
  </si>
  <si>
    <t>19/12</t>
  </si>
  <si>
    <t>19/13</t>
  </si>
  <si>
    <t>48/12</t>
  </si>
  <si>
    <t>86/2</t>
  </si>
  <si>
    <t>20/9</t>
  </si>
  <si>
    <t>20/10</t>
  </si>
  <si>
    <t>20/8</t>
  </si>
  <si>
    <t>15/3</t>
  </si>
  <si>
    <t>48/4</t>
  </si>
  <si>
    <t>48/3</t>
  </si>
  <si>
    <t>48/13</t>
  </si>
  <si>
    <t>48/14</t>
  </si>
  <si>
    <t>48/10</t>
  </si>
  <si>
    <t>48/9</t>
  </si>
  <si>
    <t>19/5</t>
  </si>
  <si>
    <t>19/4</t>
  </si>
  <si>
    <t>19/3</t>
  </si>
  <si>
    <t>19/2</t>
  </si>
  <si>
    <t>22b</t>
  </si>
  <si>
    <t>22b/9</t>
  </si>
  <si>
    <t>20/7</t>
  </si>
  <si>
    <t>91/2</t>
  </si>
  <si>
    <t>19/1</t>
  </si>
  <si>
    <t>20/11</t>
  </si>
  <si>
    <t>91/3</t>
  </si>
  <si>
    <t>19/14</t>
  </si>
  <si>
    <t>17/1</t>
  </si>
  <si>
    <t>17/2</t>
  </si>
  <si>
    <t>17/3</t>
  </si>
  <si>
    <t>19/15</t>
  </si>
  <si>
    <t>22/7</t>
  </si>
  <si>
    <t>22/10</t>
  </si>
  <si>
    <t>10/5</t>
  </si>
  <si>
    <t>30</t>
  </si>
  <si>
    <t>30/7</t>
  </si>
  <si>
    <t>31/2</t>
  </si>
  <si>
    <t>31/4</t>
  </si>
  <si>
    <t>30/1</t>
  </si>
  <si>
    <t>31/3</t>
  </si>
  <si>
    <t>36/8</t>
  </si>
  <si>
    <t>36/9</t>
  </si>
  <si>
    <t>40/7</t>
  </si>
  <si>
    <t>70/13</t>
  </si>
  <si>
    <t>23/2</t>
  </si>
  <si>
    <t>23/3</t>
  </si>
  <si>
    <t>170/5</t>
  </si>
  <si>
    <t>170/6</t>
  </si>
  <si>
    <t>14/15</t>
  </si>
  <si>
    <t>13/16</t>
  </si>
  <si>
    <t>14/14</t>
  </si>
  <si>
    <t>39/1</t>
  </si>
  <si>
    <t>80/4</t>
  </si>
  <si>
    <t>75/6</t>
  </si>
  <si>
    <t>56/1</t>
  </si>
  <si>
    <t>54/1</t>
  </si>
  <si>
    <t>54/2</t>
  </si>
  <si>
    <t>54/3</t>
  </si>
  <si>
    <t>15/2</t>
  </si>
  <si>
    <t>15/1</t>
  </si>
  <si>
    <t>127/1</t>
  </si>
  <si>
    <t>23/7</t>
  </si>
  <si>
    <t>42/9</t>
  </si>
  <si>
    <t>40/4</t>
  </si>
  <si>
    <t>42/11</t>
  </si>
  <si>
    <t>24/2</t>
  </si>
  <si>
    <t>42/6</t>
  </si>
  <si>
    <t>30/3</t>
  </si>
  <si>
    <t>37/7</t>
  </si>
  <si>
    <t>80/3</t>
  </si>
  <si>
    <t>80/2</t>
  </si>
  <si>
    <t>30/2</t>
  </si>
  <si>
    <t>21/1</t>
  </si>
  <si>
    <t>42/3</t>
  </si>
  <si>
    <t>42/4</t>
  </si>
  <si>
    <t>42/2</t>
  </si>
  <si>
    <t>42/5</t>
  </si>
  <si>
    <t>42/1</t>
  </si>
  <si>
    <t>0</t>
  </si>
  <si>
    <t>46/0</t>
  </si>
  <si>
    <t>41/8</t>
  </si>
  <si>
    <t>41/7</t>
  </si>
  <si>
    <t>41/9</t>
  </si>
  <si>
    <t>39/2</t>
  </si>
  <si>
    <t>36/5</t>
  </si>
  <si>
    <t>36/6</t>
  </si>
  <si>
    <t>36/7</t>
  </si>
  <si>
    <t>34/2</t>
  </si>
  <si>
    <t>40/5</t>
  </si>
  <si>
    <t>127/2</t>
  </si>
  <si>
    <t>36/2</t>
  </si>
  <si>
    <t>32b</t>
  </si>
  <si>
    <t>32b/3</t>
  </si>
  <si>
    <t>32/2</t>
  </si>
  <si>
    <t>51/15</t>
  </si>
  <si>
    <t>45/7</t>
  </si>
  <si>
    <t>45/6</t>
  </si>
  <si>
    <t>45/8</t>
  </si>
  <si>
    <t>42/10</t>
  </si>
  <si>
    <t>45/2</t>
  </si>
  <si>
    <t>45/4</t>
  </si>
  <si>
    <t>9/9</t>
  </si>
  <si>
    <t>40/3</t>
  </si>
  <si>
    <t>40/2</t>
  </si>
  <si>
    <t>40/1</t>
  </si>
  <si>
    <t>34/1</t>
  </si>
  <si>
    <t>9/10</t>
  </si>
  <si>
    <t>37/9</t>
  </si>
  <si>
    <t>172/2</t>
  </si>
  <si>
    <t>172/1</t>
  </si>
  <si>
    <t>40/6</t>
  </si>
  <si>
    <t>131/11</t>
  </si>
  <si>
    <t>131/10</t>
  </si>
  <si>
    <t>122/1</t>
  </si>
  <si>
    <t>122/2</t>
  </si>
  <si>
    <t>122/4</t>
  </si>
  <si>
    <t>161/1</t>
  </si>
  <si>
    <t>196/3</t>
  </si>
  <si>
    <t>131/9</t>
  </si>
  <si>
    <t>131/8</t>
  </si>
  <si>
    <t>131/7</t>
  </si>
  <si>
    <t>196/2</t>
  </si>
  <si>
    <t>196/1</t>
  </si>
  <si>
    <t>119/3</t>
  </si>
  <si>
    <t>119/11</t>
  </si>
  <si>
    <t>118/4</t>
  </si>
  <si>
    <t>118/3</t>
  </si>
  <si>
    <t>196/4</t>
  </si>
  <si>
    <t>103/1</t>
  </si>
  <si>
    <t>96/8</t>
  </si>
  <si>
    <t>131/2</t>
  </si>
  <si>
    <t>96/7</t>
  </si>
  <si>
    <t>131/1</t>
  </si>
  <si>
    <t>19/11</t>
  </si>
  <si>
    <t>96/6</t>
  </si>
  <si>
    <t>96/5</t>
  </si>
  <si>
    <t>98/1</t>
  </si>
  <si>
    <t>170/7</t>
  </si>
  <si>
    <t>170/8</t>
  </si>
  <si>
    <t>131/3</t>
  </si>
  <si>
    <t>BOAT</t>
  </si>
  <si>
    <t>79/1</t>
  </si>
  <si>
    <t>70/15</t>
  </si>
  <si>
    <t>70/8</t>
  </si>
  <si>
    <t>14/12</t>
  </si>
  <si>
    <t>14/13</t>
  </si>
  <si>
    <t>745/1</t>
  </si>
  <si>
    <t>302/1</t>
  </si>
  <si>
    <t>302/3</t>
  </si>
  <si>
    <t>148/5</t>
  </si>
  <si>
    <t>103/4</t>
  </si>
  <si>
    <t>103/7</t>
  </si>
  <si>
    <t>103/3</t>
  </si>
  <si>
    <t>135/1</t>
  </si>
  <si>
    <t>165/1</t>
  </si>
  <si>
    <t>165/2</t>
  </si>
  <si>
    <t>165/3</t>
  </si>
  <si>
    <t>165/4</t>
  </si>
  <si>
    <t>165/5</t>
  </si>
  <si>
    <t>165/6</t>
  </si>
  <si>
    <t>165/7</t>
  </si>
  <si>
    <t>81/3</t>
  </si>
  <si>
    <t>81/4</t>
  </si>
  <si>
    <t>81/5</t>
  </si>
  <si>
    <t>81/6</t>
  </si>
  <si>
    <t>81/7</t>
  </si>
  <si>
    <t>81/8</t>
  </si>
  <si>
    <t>81/9</t>
  </si>
  <si>
    <t>117/3</t>
  </si>
  <si>
    <t>117/4</t>
  </si>
  <si>
    <t>194/1</t>
  </si>
  <si>
    <t>194/2</t>
  </si>
  <si>
    <t>194/3</t>
  </si>
  <si>
    <t>194/4</t>
  </si>
  <si>
    <t>194/5</t>
  </si>
  <si>
    <t>194/6</t>
  </si>
  <si>
    <t>77/2</t>
  </si>
  <si>
    <t>77/4</t>
  </si>
  <si>
    <t>77/5</t>
  </si>
  <si>
    <t>77/6</t>
  </si>
  <si>
    <t>37/12</t>
  </si>
  <si>
    <t>9/12</t>
  </si>
  <si>
    <t>4/15</t>
  </si>
  <si>
    <t>4/16</t>
  </si>
  <si>
    <t>98/3</t>
  </si>
  <si>
    <t>98/2</t>
  </si>
  <si>
    <t>151/2</t>
  </si>
  <si>
    <t>151/1</t>
  </si>
  <si>
    <t>15/10</t>
  </si>
  <si>
    <t>46/10</t>
  </si>
  <si>
    <t>46/11</t>
  </si>
  <si>
    <t>110/1</t>
  </si>
  <si>
    <t>96/10</t>
  </si>
  <si>
    <t>96/1</t>
  </si>
  <si>
    <t>624/1</t>
  </si>
  <si>
    <t>497/2</t>
  </si>
  <si>
    <t>500/1</t>
  </si>
  <si>
    <t>13/6</t>
  </si>
  <si>
    <t>475/1</t>
  </si>
  <si>
    <t>475/2</t>
  </si>
  <si>
    <t>474/1</t>
  </si>
  <si>
    <t>693/1</t>
  </si>
  <si>
    <t>135/2</t>
  </si>
  <si>
    <t>15/4</t>
  </si>
  <si>
    <t>15/5</t>
  </si>
  <si>
    <t>128/1</t>
  </si>
  <si>
    <t>128/2</t>
  </si>
  <si>
    <t>128/4</t>
  </si>
  <si>
    <t>6/10</t>
  </si>
  <si>
    <t>49/1</t>
  </si>
  <si>
    <t>49/3</t>
  </si>
  <si>
    <t>49/4</t>
  </si>
  <si>
    <t>79/2</t>
  </si>
  <si>
    <t>94/1</t>
  </si>
  <si>
    <t>70/11</t>
  </si>
  <si>
    <t>77/8</t>
  </si>
  <si>
    <t>92/1</t>
  </si>
  <si>
    <t>100/5</t>
  </si>
  <si>
    <t>97/6</t>
  </si>
  <si>
    <t>50/6</t>
  </si>
  <si>
    <t>49/14</t>
  </si>
  <si>
    <t>51/16</t>
  </si>
  <si>
    <t>51/17</t>
  </si>
  <si>
    <t>148/2</t>
  </si>
  <si>
    <t>148/3</t>
  </si>
  <si>
    <t>148/4</t>
  </si>
  <si>
    <t>9/13</t>
  </si>
  <si>
    <t>96/3</t>
  </si>
  <si>
    <t>96/2</t>
  </si>
  <si>
    <t>96/4</t>
  </si>
  <si>
    <t>131/4</t>
  </si>
  <si>
    <t>131/14</t>
  </si>
  <si>
    <t>131/15</t>
  </si>
  <si>
    <t>131/16</t>
  </si>
  <si>
    <t>476/1</t>
  </si>
  <si>
    <t>502/2</t>
  </si>
  <si>
    <t>32/1</t>
  </si>
  <si>
    <t>5/7</t>
  </si>
  <si>
    <t>9/4</t>
  </si>
  <si>
    <t>534/1</t>
  </si>
  <si>
    <t>536/1</t>
  </si>
  <si>
    <t>98/4</t>
  </si>
  <si>
    <t>581/1</t>
  </si>
  <si>
    <t>79/8</t>
  </si>
  <si>
    <t>6a</t>
  </si>
  <si>
    <t>6a/2</t>
  </si>
  <si>
    <t>181/2</t>
  </si>
  <si>
    <t>143/5</t>
  </si>
  <si>
    <t>215/1</t>
  </si>
  <si>
    <t>214/1</t>
  </si>
  <si>
    <t>473/1</t>
  </si>
  <si>
    <t>632/1</t>
  </si>
  <si>
    <t>433/2</t>
  </si>
  <si>
    <t>433/1</t>
  </si>
  <si>
    <t>677/3</t>
  </si>
  <si>
    <t>677/1</t>
  </si>
  <si>
    <t>81/2</t>
  </si>
  <si>
    <t>134/1</t>
  </si>
  <si>
    <t>756/3</t>
  </si>
  <si>
    <t>Restricted Byway</t>
  </si>
  <si>
    <t>756/2</t>
  </si>
  <si>
    <t>486/2</t>
  </si>
  <si>
    <t>487/1</t>
  </si>
  <si>
    <t>487/2</t>
  </si>
  <si>
    <t>486/3</t>
  </si>
  <si>
    <t>486/1</t>
  </si>
  <si>
    <t>484/2</t>
  </si>
  <si>
    <t>37/11</t>
  </si>
  <si>
    <t>37/13</t>
  </si>
  <si>
    <t>81/14</t>
  </si>
  <si>
    <t>32/5</t>
  </si>
  <si>
    <t>32/4</t>
  </si>
  <si>
    <t>39/3</t>
  </si>
  <si>
    <t>39/4</t>
  </si>
  <si>
    <t>695/1</t>
  </si>
  <si>
    <t>125/1</t>
  </si>
  <si>
    <t>31/5</t>
  </si>
  <si>
    <t>37/3</t>
  </si>
  <si>
    <t>70/6</t>
  </si>
  <si>
    <t>83/4</t>
  </si>
  <si>
    <t>34/3</t>
  </si>
  <si>
    <t>9/3</t>
  </si>
  <si>
    <t>1/6</t>
  </si>
  <si>
    <t>1/9</t>
  </si>
  <si>
    <t>1/10</t>
  </si>
  <si>
    <t>1/7</t>
  </si>
  <si>
    <t>1/8</t>
  </si>
  <si>
    <t>59/4</t>
  </si>
  <si>
    <t>271/1</t>
  </si>
  <si>
    <t>271/2</t>
  </si>
  <si>
    <t>271/3</t>
  </si>
  <si>
    <t>756/1</t>
  </si>
  <si>
    <t>81/13</t>
  </si>
  <si>
    <t>338/5</t>
  </si>
  <si>
    <t>338/6</t>
  </si>
  <si>
    <t>338/4</t>
  </si>
  <si>
    <t>Check</t>
  </si>
  <si>
    <t>https://www.strava.com/activities/11602014721</t>
  </si>
  <si>
    <t>https://www.strava.com/activities/11617743774</t>
  </si>
  <si>
    <t>Column3</t>
  </si>
  <si>
    <t>Column4</t>
  </si>
  <si>
    <t>Column5</t>
  </si>
  <si>
    <t>Column6</t>
  </si>
  <si>
    <t>Column7</t>
  </si>
  <si>
    <t>Column8</t>
  </si>
  <si>
    <t>Column9</t>
  </si>
  <si>
    <t>Column10</t>
  </si>
  <si>
    <t>Parish Number</t>
  </si>
  <si>
    <t>Distance</t>
  </si>
  <si>
    <t>Date completed</t>
  </si>
  <si>
    <t>https://www.strava.com/activities/11672181727</t>
  </si>
  <si>
    <t>Ride No</t>
  </si>
  <si>
    <t>https://www.strava.com/activities/11703531265</t>
  </si>
  <si>
    <t>#9ACD32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</si>
</sst>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0" x14ac:knownFonts="1">
    <font>
      <sz val="11"/>
      <color theme="1"/>
      <name val="Aptos Narrow"/>
      <family val="2"/>
      <scheme val="minor"/>
    </font>
    <font>
      <sz val="12"/>
      <color theme="1"/>
      <name val="Calibri"/>
      <family val="2"/>
    </font>
    <font>
      <u/>
      <sz val="11"/>
      <color theme="10"/>
      <name val="Aptos Narrow"/>
      <family val="2"/>
      <scheme val="minor"/>
    </font>
    <font>
      <sz val="11"/>
      <color rgb="FFFF0000"/>
      <name val="Aptos Narrow"/>
      <family val="2"/>
      <scheme val="minor"/>
    </font>
    <font>
      <b/>
      <sz val="11"/>
      <color rgb="FF3F3844"/>
      <name val="Arial"/>
      <family val="2"/>
    </font>
    <font>
      <sz val="11"/>
      <color theme="1"/>
      <name val="Calibri"/>
      <family val="2"/>
    </font>
    <font>
      <sz val="11"/>
      <color theme="1"/>
      <name val="Aptos Narrow"/>
      <family val="2"/>
      <scheme val="minor"/>
    </font>
    <font>
      <b/>
      <sz val="11"/>
      <color theme="0"/>
      <name val="Calibri"/>
      <family val="2"/>
    </font>
    <font>
      <b/>
      <sz val="11"/>
      <color theme="3" tint="0.249977111117893"/>
      <name val="Calibri"/>
      <family val="2"/>
    </font>
    <font>
      <b/>
      <sz val="10"/>
      <color rgb="FF3F3844"/>
      <name val="Arial"/>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
    <xf numFmtId="0" fontId="0" fillId="0" borderId="0"/>
    <xf numFmtId="0" fontId="2"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33">
    <xf numFmtId="0" fontId="0" fillId="0" borderId="0" xfId="0"/>
    <xf numFmtId="2" fontId="0" fillId="0" borderId="0" xfId="0" applyNumberFormat="1"/>
    <xf numFmtId="1" fontId="0" fillId="0" borderId="0" xfId="0" applyNumberFormat="1" applyAlignment="1">
      <alignment horizontal="center"/>
    </xf>
    <xf numFmtId="0" fontId="0" fillId="0" borderId="0" xfId="0" applyAlignment="1">
      <alignment horizontal="center"/>
    </xf>
    <xf numFmtId="16" fontId="0" fillId="0" borderId="0" xfId="0" applyNumberFormat="1"/>
    <xf numFmtId="2" fontId="0" fillId="0" borderId="0" xfId="0" applyNumberFormat="1" applyAlignment="1">
      <alignment wrapText="1"/>
    </xf>
    <xf numFmtId="0" fontId="0" fillId="0" borderId="0" xfId="0" applyAlignment="1">
      <alignment wrapText="1"/>
    </xf>
    <xf numFmtId="1" fontId="0" fillId="0" borderId="0" xfId="0" applyNumberFormat="1"/>
    <xf numFmtId="14" fontId="0" fillId="0" borderId="0" xfId="0" applyNumberFormat="1"/>
    <xf numFmtId="0" fontId="1" fillId="0" borderId="0" xfId="0" applyFont="1"/>
    <xf numFmtId="0" fontId="4" fillId="0" borderId="0" xfId="0" applyFont="1"/>
    <xf numFmtId="1" fontId="3" fillId="0" borderId="0" xfId="0" applyNumberFormat="1" applyFont="1" applyAlignment="1">
      <alignment horizontal="center"/>
    </xf>
    <xf numFmtId="0" fontId="5" fillId="0" borderId="0" xfId="0" applyFont="1"/>
    <xf numFmtId="0" fontId="2" fillId="0" borderId="0" xfId="1"/>
    <xf numFmtId="2" fontId="5" fillId="0" borderId="0" xfId="0" applyNumberFormat="1" applyFont="1"/>
    <xf numFmtId="14" fontId="5" fillId="0" borderId="0" xfId="0" applyNumberFormat="1" applyFont="1"/>
    <xf numFmtId="1" fontId="0" fillId="0" borderId="0" xfId="3" applyNumberFormat="1" applyFont="1"/>
    <xf numFmtId="1" fontId="5" fillId="0" borderId="0" xfId="3" applyNumberFormat="1" applyFont="1"/>
    <xf numFmtId="1" fontId="5" fillId="3" borderId="1" xfId="0" applyNumberFormat="1" applyFont="1" applyFill="1" applyBorder="1"/>
    <xf numFmtId="0" fontId="5" fillId="3" borderId="1" xfId="0" applyFont="1" applyFill="1" applyBorder="1"/>
    <xf numFmtId="0" fontId="5" fillId="0" borderId="1" xfId="0" applyFont="1" applyBorder="1"/>
    <xf numFmtId="164" fontId="5" fillId="0" borderId="1" xfId="0" applyNumberFormat="1" applyFont="1" applyBorder="1"/>
    <xf numFmtId="0" fontId="7" fillId="2" borderId="2" xfId="0" applyFont="1" applyFill="1" applyBorder="1"/>
    <xf numFmtId="0" fontId="5" fillId="3" borderId="3" xfId="0" applyFont="1" applyFill="1" applyBorder="1"/>
    <xf numFmtId="1" fontId="5" fillId="3" borderId="3" xfId="0" applyNumberFormat="1" applyFont="1" applyFill="1" applyBorder="1"/>
    <xf numFmtId="0" fontId="5" fillId="0" borderId="3" xfId="0" applyFont="1" applyBorder="1"/>
    <xf numFmtId="1" fontId="5" fillId="0" borderId="3" xfId="0" applyNumberFormat="1" applyFont="1" applyBorder="1"/>
    <xf numFmtId="9" fontId="5" fillId="0" borderId="3" xfId="2" applyFont="1" applyBorder="1"/>
    <xf numFmtId="0" fontId="8" fillId="2" borderId="2" xfId="0" applyFont="1" applyFill="1" applyBorder="1"/>
    <xf numFmtId="1" fontId="5" fillId="0" borderId="0" xfId="0" applyNumberFormat="1" applyFont="1"/>
    <xf numFmtId="2" fontId="5" fillId="0" borderId="0" xfId="3" applyNumberFormat="1" applyFont="1"/>
    <xf numFmtId="1" fontId="2" fillId="0" borderId="0" xfId="3" applyNumberFormat="1" applyFont="1"/>
    <xf numFmtId="0" fontId="9" fillId="0" borderId="0" xfId="0" applyFont="1"/>
  </cellXfs>
  <cellStyles count="4">
    <cellStyle name="Comma" xfId="3" builtinId="3"/>
    <cellStyle name="Hyperlink" xfId="1" builtinId="8"/>
    <cellStyle name="Normal" xfId="0" builtinId="0"/>
    <cellStyle name="Percent" xfId="2" builtinId="5"/>
  </cellStyles>
  <dxfs count="28">
    <dxf>
      <alignment horizontal="center" vertical="bottom" textRotation="0" wrapText="0" indent="0" justifyLastLine="0" shrinkToFit="0" readingOrder="0"/>
    </dxf>
    <dxf>
      <numFmt numFmtId="2" formatCode="0.00"/>
    </dxf>
    <dxf>
      <numFmt numFmtId="2" formatCode="0.00"/>
    </dxf>
    <dxf>
      <numFmt numFmtId="2" formatCode="0.0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numFmt numFmtId="1" formatCode="0"/>
    </dxf>
    <dxf>
      <numFmt numFmtId="13" formatCode="0%"/>
    </dxf>
    <dxf>
      <numFmt numFmtId="1" formatCode="0"/>
    </dxf>
    <dxf>
      <numFmt numFmtId="1" formatCode="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
      <font>
        <strike val="0"/>
        <outline val="0"/>
        <shadow val="0"/>
        <vertAlign val="baseline"/>
        <sz val="11"/>
      </font>
    </dxf>
    <dxf>
      <font>
        <strike val="0"/>
        <outline val="0"/>
        <shadow val="0"/>
        <vertAlign val="baseline"/>
        <sz val="11"/>
      </font>
      <numFmt numFmtId="1" formatCode="0"/>
    </dxf>
    <dxf>
      <font>
        <strike val="0"/>
        <outline val="0"/>
        <shadow val="0"/>
        <vertAlign val="baseline"/>
        <sz val="11"/>
      </font>
      <numFmt numFmtId="2" formatCode="0.00"/>
    </dxf>
    <dxf>
      <font>
        <strike val="0"/>
        <outline val="0"/>
        <shadow val="0"/>
        <vertAlign val="baseline"/>
        <sz val="11"/>
      </font>
      <numFmt numFmtId="19" formatCode="dd/mm/yyyy"/>
    </dxf>
    <dxf>
      <font>
        <strike val="0"/>
        <outline val="0"/>
        <shadow val="0"/>
        <vertAlign val="baseline"/>
        <sz val="11"/>
      </font>
      <numFmt numFmtId="1" formatCode="0"/>
    </dxf>
    <dxf>
      <font>
        <strike val="0"/>
        <outline val="0"/>
        <shadow val="0"/>
        <vertAlign val="baseline"/>
        <sz val="11"/>
      </font>
    </dxf>
    <dxf>
      <font>
        <strike val="0"/>
        <outline val="0"/>
        <shadow val="0"/>
        <vertAlign val="baseline"/>
        <sz val="1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microsoft.com/office/2007/relationships/slicerCache" Target="slicerCaches/slicerCache2.xml"/><Relationship Id="rId10" Type="http://schemas.openxmlformats.org/officeDocument/2006/relationships/powerPivotData" Target="model/item.data"/><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Length of Bridleways</a:t>
            </a:r>
          </a:p>
          <a:p>
            <a:pPr>
              <a:defRPr/>
            </a:pPr>
            <a:r>
              <a:rPr lang="en-GB"/>
              <a:t>(miles)</a:t>
            </a:r>
          </a:p>
        </c:rich>
      </c:tx>
      <c:layout>
        <c:manualLayout>
          <c:xMode val="edge"/>
          <c:yMode val="edge"/>
          <c:x val="0.249681371706266"/>
          <c:y val="7.4074074074074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Summary!$A$29</c:f>
              <c:strCache>
                <c:ptCount val="1"/>
                <c:pt idx="0">
                  <c:v>Distance (miles)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985-470D-ADA2-626F9E2CAC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985-470D-ADA2-626F9E2CAC7A}"/>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8985-470D-ADA2-626F9E2CAC7A}"/>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8985-470D-ADA2-626F9E2CAC7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rect">
                    <a:avLst/>
                  </a:prstGeom>
                  <a:pattFill prst="pct75">
                    <a:fgClr>
                      <a:schemeClr val="dk1">
                        <a:lumMod val="75000"/>
                        <a:lumOff val="25000"/>
                      </a:schemeClr>
                    </a:fgClr>
                    <a:bgClr>
                      <a:schemeClr val="dk1">
                        <a:lumMod val="65000"/>
                        <a:lumOff val="35000"/>
                      </a:schemeClr>
                    </a:bgClr>
                  </a:pattFill>
                  <a:ln>
                    <a:noFill/>
                  </a:ln>
                </c15:spPr>
              </c:ext>
            </c:extLst>
          </c:dLbls>
          <c:cat>
            <c:strRef>
              <c:f>Summary!$B$28:$C$28</c:f>
              <c:strCache>
                <c:ptCount val="2"/>
                <c:pt idx="0">
                  <c:v>completed</c:v>
                </c:pt>
                <c:pt idx="1">
                  <c:v>remaining</c:v>
                </c:pt>
              </c:strCache>
            </c:strRef>
          </c:cat>
          <c:val>
            <c:numRef>
              <c:f>Summary!$B$29:$C$29</c:f>
              <c:numCache>
                <c:formatCode>0</c:formatCode>
                <c:ptCount val="2"/>
                <c:pt idx="0">
                  <c:v>63.384999999999962</c:v>
                </c:pt>
                <c:pt idx="1">
                  <c:v>80.753000000000029</c:v>
                </c:pt>
              </c:numCache>
            </c:numRef>
          </c:val>
          <c:extLst>
            <c:ext xmlns:c16="http://schemas.microsoft.com/office/drawing/2014/chart" uri="{C3380CC4-5D6E-409C-BE32-E72D297353CC}">
              <c16:uniqueId val="{00000004-8985-470D-ADA2-626F9E2CAC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Bridleway Sections</a:t>
            </a:r>
          </a:p>
          <a:p>
            <a:pPr>
              <a:defRPr/>
            </a:pPr>
            <a:r>
              <a:rPr lang="en-GB"/>
              <a:t>(Number)</a:t>
            </a:r>
          </a:p>
        </c:rich>
      </c:tx>
      <c:layout>
        <c:manualLayout>
          <c:xMode val="edge"/>
          <c:yMode val="edge"/>
          <c:x val="0.25789366492991872"/>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Summary!$A$30</c:f>
              <c:strCache>
                <c:ptCount val="1"/>
                <c:pt idx="0">
                  <c:v>Number</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E93-4400-88EE-C64319595BB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E93-4400-88EE-C64319595BB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Summary!$B$28:$C$28</c:f>
              <c:strCache>
                <c:ptCount val="2"/>
                <c:pt idx="0">
                  <c:v>completed</c:v>
                </c:pt>
                <c:pt idx="1">
                  <c:v>remaining</c:v>
                </c:pt>
              </c:strCache>
            </c:strRef>
          </c:cat>
          <c:val>
            <c:numRef>
              <c:f>Summary!$B$30:$C$30</c:f>
              <c:numCache>
                <c:formatCode>0</c:formatCode>
                <c:ptCount val="2"/>
                <c:pt idx="0">
                  <c:v>517</c:v>
                </c:pt>
                <c:pt idx="1">
                  <c:v>579</c:v>
                </c:pt>
              </c:numCache>
            </c:numRef>
          </c:val>
          <c:extLst>
            <c:ext xmlns:c16="http://schemas.microsoft.com/office/drawing/2014/chart" uri="{C3380CC4-5D6E-409C-BE32-E72D297353CC}">
              <c16:uniqueId val="{00000004-8E93-4400-88EE-C64319595BB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28</xdr:col>
      <xdr:colOff>137160</xdr:colOff>
      <xdr:row>0</xdr:row>
      <xdr:rowOff>167640</xdr:rowOff>
    </xdr:from>
    <xdr:to>
      <xdr:col>31</xdr:col>
      <xdr:colOff>137160</xdr:colOff>
      <xdr:row>1105</xdr:row>
      <xdr:rowOff>13335</xdr:rowOff>
    </xdr:to>
    <mc:AlternateContent xmlns:mc="http://schemas.openxmlformats.org/markup-compatibility/2006">
      <mc:Choice xmlns:sle15="http://schemas.microsoft.com/office/drawing/2012/slicer" Requires="sle15">
        <xdr:graphicFrame macro="">
          <xdr:nvGraphicFramePr>
            <xdr:cNvPr id="2" name="Parish name">
              <a:extLst>
                <a:ext uri="{FF2B5EF4-FFF2-40B4-BE49-F238E27FC236}">
                  <a16:creationId xmlns:a16="http://schemas.microsoft.com/office/drawing/2014/main" id="{F16A729C-71AB-8A91-6AEB-6ADB9D3763A1}"/>
                </a:ext>
              </a:extLst>
            </xdr:cNvPr>
            <xdr:cNvGraphicFramePr/>
          </xdr:nvGraphicFramePr>
          <xdr:xfrm>
            <a:off x="0" y="0"/>
            <a:ext cx="0" cy="0"/>
          </xdr:xfrm>
          <a:graphic>
            <a:graphicData uri="http://schemas.microsoft.com/office/drawing/2010/slicer">
              <sle:slicer xmlns:sle="http://schemas.microsoft.com/office/drawing/2010/slicer" name="Parish name"/>
            </a:graphicData>
          </a:graphic>
        </xdr:graphicFrame>
      </mc:Choice>
      <mc:Fallback>
        <xdr:sp macro="" textlink="">
          <xdr:nvSpPr>
            <xdr:cNvPr id="0" name=""/>
            <xdr:cNvSpPr>
              <a:spLocks noTextEdit="1"/>
            </xdr:cNvSpPr>
          </xdr:nvSpPr>
          <xdr:spPr>
            <a:xfrm>
              <a:off x="10500360" y="16764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29</xdr:col>
      <xdr:colOff>579120</xdr:colOff>
      <xdr:row>0</xdr:row>
      <xdr:rowOff>38100</xdr:rowOff>
    </xdr:from>
    <xdr:to>
      <xdr:col>32</xdr:col>
      <xdr:colOff>579120</xdr:colOff>
      <xdr:row>1104</xdr:row>
      <xdr:rowOff>66675</xdr:rowOff>
    </xdr:to>
    <mc:AlternateContent xmlns:mc="http://schemas.openxmlformats.org/markup-compatibility/2006" xmlns:sle15="http://schemas.microsoft.com/office/drawing/2012/slicer">
      <mc:Choice Requires="sle15">
        <xdr:graphicFrame macro="">
          <xdr:nvGraphicFramePr>
            <xdr:cNvPr id="3" name="Parish Number">
              <a:extLst>
                <a:ext uri="{FF2B5EF4-FFF2-40B4-BE49-F238E27FC236}">
                  <a16:creationId xmlns:a16="http://schemas.microsoft.com/office/drawing/2014/main" id="{50AF016C-4724-317C-AC80-0A127096E350}"/>
                </a:ext>
              </a:extLst>
            </xdr:cNvPr>
            <xdr:cNvGraphicFramePr/>
          </xdr:nvGraphicFramePr>
          <xdr:xfrm>
            <a:off x="0" y="0"/>
            <a:ext cx="0" cy="0"/>
          </xdr:xfrm>
          <a:graphic>
            <a:graphicData uri="http://schemas.microsoft.com/office/drawing/2010/slicer">
              <sle:slicer xmlns:sle="http://schemas.microsoft.com/office/drawing/2010/slicer" name="Parish Number"/>
            </a:graphicData>
          </a:graphic>
        </xdr:graphicFrame>
      </mc:Choice>
      <mc:Fallback xmlns="">
        <xdr:sp macro="" textlink="">
          <xdr:nvSpPr>
            <xdr:cNvPr id="0" name=""/>
            <xdr:cNvSpPr>
              <a:spLocks noTextEdit="1"/>
            </xdr:cNvSpPr>
          </xdr:nvSpPr>
          <xdr:spPr>
            <a:xfrm>
              <a:off x="11551920" y="38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xdr:row>
      <xdr:rowOff>171450</xdr:rowOff>
    </xdr:from>
    <xdr:to>
      <xdr:col>7</xdr:col>
      <xdr:colOff>213360</xdr:colOff>
      <xdr:row>16</xdr:row>
      <xdr:rowOff>171450</xdr:rowOff>
    </xdr:to>
    <xdr:graphicFrame macro="">
      <xdr:nvGraphicFramePr>
        <xdr:cNvPr id="2" name="Bridleways_length">
          <a:extLst>
            <a:ext uri="{FF2B5EF4-FFF2-40B4-BE49-F238E27FC236}">
              <a16:creationId xmlns:a16="http://schemas.microsoft.com/office/drawing/2014/main" id="{6FEB5EEB-0815-BDA8-7ED8-CAB082BB6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609014</xdr:colOff>
      <xdr:row>1</xdr:row>
      <xdr:rowOff>164709</xdr:rowOff>
    </xdr:from>
    <xdr:to>
      <xdr:col>13</xdr:col>
      <xdr:colOff>457200</xdr:colOff>
      <xdr:row>16</xdr:row>
      <xdr:rowOff>164709</xdr:rowOff>
    </xdr:to>
    <xdr:graphicFrame macro="">
      <xdr:nvGraphicFramePr>
        <xdr:cNvPr id="3" name="Bridleway_sections">
          <a:extLst>
            <a:ext uri="{FF2B5EF4-FFF2-40B4-BE49-F238E27FC236}">
              <a16:creationId xmlns:a16="http://schemas.microsoft.com/office/drawing/2014/main" id="{D23C854B-096C-F98F-7975-66581F6D1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ame" xr10:uid="{64ED4A54-8651-4F98-AEEA-AFD69F6B4799}" sourceName="Parish 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ish_Number" xr10:uid="{538B5BC5-95DE-4242-AB93-449A353B901A}" sourceName="Parish Number">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ish name" xr10:uid="{29F20102-1255-411A-B5A0-6BBEB5062C12}" cache="Slicer_Parish_name" caption="Parish name" rowHeight="247650"/>
  <slicer name="Parish Number" xr10:uid="{091268D0-D959-4BE9-B4A1-6F8879F1E29C}" cache="Slicer_Parish_Number" caption="Parish Numb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CD4989-B2C2-4791-BC07-516593F51D30}" name="Table1" displayName="Table1" ref="A1:AA1097" totalsRowShown="0">
  <autoFilter ref="A1:AA1097" xr:uid="{53CD4989-B2C2-4791-BC07-516593F51D30}">
    <filterColumn colId="2">
      <filters>
        <filter val="9"/>
      </filters>
    </filterColumn>
    <filterColumn colId="3">
      <filters>
        <filter val="123"/>
      </filters>
    </filterColumn>
  </autoFilter>
  <tableColumns count="27">
    <tableColumn id="1" xr3:uid="{22909AF1-2A56-4C05-8A08-848CD9CD28CE}" name="UNIQUE"/>
    <tableColumn id="2" xr3:uid="{6010DB29-95EE-45A0-A18E-F6E9C0FECA23}" name="Parish name"/>
    <tableColumn id="3" xr3:uid="{04DDF2DA-FB67-484A-A2DE-5C605FAA886D}" name="Parish Number" dataDxfId="6"/>
    <tableColumn id="5" xr3:uid="{11BA6FA2-FAA0-45C0-A169-0CE43162CCA0}" name="ROUTENO2" dataDxfId="5"/>
    <tableColumn id="6" xr3:uid="{63B96518-3E5D-43BE-91AE-BEE449F95A54}" name="ROUTENO3" dataDxfId="4"/>
    <tableColumn id="8" xr3:uid="{416C24B6-4EC9-47C7-8B73-7273689FEEA4}" name="Distance" dataDxfId="3"/>
    <tableColumn id="9" xr3:uid="{2E847FB1-071A-467F-A9F5-2E0640F10EA4}" name="Date completed"/>
    <tableColumn id="10" xr3:uid="{D82BEB7F-30B4-4BAE-AD94-EAB4988284C4}" name="Distance completed" dataDxfId="2">
      <calculatedColumnFormula>IF(NOT(ISBLANK(G2)), (F2), "")</calculatedColumnFormula>
    </tableColumn>
    <tableColumn id="11" xr3:uid="{010DBCD8-D001-41AB-9DE6-BAE69763C402}" name="Distance remaining" dataDxfId="1">
      <calculatedColumnFormula>IF((ISBLANK(G2)), (F2), "")</calculatedColumnFormula>
    </tableColumn>
    <tableColumn id="12" xr3:uid="{7C7E3DA2-4C0A-4077-9F7A-E90BC9488394}" name="Column3"/>
    <tableColumn id="13" xr3:uid="{0BE1840B-42E0-4859-BD5F-728765DBE615}" name="ROUTENO" dataDxfId="0"/>
    <tableColumn id="14" xr3:uid="{15DC9C6F-DA5F-4A0C-A890-3F48A9120108}" name="Latitude"/>
    <tableColumn id="15" xr3:uid="{D5D4C6EA-3F18-41BC-ADAE-2B75EFBB7E2F}" name="Lonitude"/>
    <tableColumn id="16" xr3:uid="{172175B6-58E3-4915-816C-4A4516CD4413}" name="LASTLON"/>
    <tableColumn id="17" xr3:uid="{58C07122-ABA0-41C9-BA91-F0456A02A671}" name="LASTLAT"/>
    <tableColumn id="18" xr3:uid="{AD74C6E6-F3F8-482C-A43E-978E9A509D7D}" name="FIRSTEN"/>
    <tableColumn id="19" xr3:uid="{D2362551-2A64-4122-B78D-FE801B5FB92C}" name="LASTEN"/>
    <tableColumn id="20" xr3:uid="{7AD1F077-5D6C-488D-93E2-7BE0B180BA41}" name="BBOX"/>
    <tableColumn id="21" xr3:uid="{6C21891D-C358-4994-B1FE-D4B16F6CE60D}" name="Column4"/>
    <tableColumn id="22" xr3:uid="{2EDF50E7-8C03-4345-AE56-2A376A906610}" name="Column5"/>
    <tableColumn id="23" xr3:uid="{E277E2CE-0AF8-4983-9542-D4308B2C3519}" name="Column6"/>
    <tableColumn id="24" xr3:uid="{91F2A27F-A4D0-4272-8C1B-6C37AF4C09F5}" name="Column7"/>
    <tableColumn id="25" xr3:uid="{DBEB6783-C331-4E00-980B-EDBAE4FF426E}" name="Column8"/>
    <tableColumn id="26" xr3:uid="{4A880183-DBF2-40F4-A30B-FEF1FD698A80}" name="Column9"/>
    <tableColumn id="27" xr3:uid="{F253669C-C401-4FF2-80DF-5EA94307A7BA}" name="Column10"/>
    <tableColumn id="28" xr3:uid="{2F04E254-D375-4721-9357-A4ECBBF26197}" name="ROW_TYPE"/>
    <tableColumn id="4" xr3:uid="{5ECD4799-A28C-42B3-96B7-72DA58AD2CB3}" name="#FF57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6498F-4A4B-4FA8-9A80-F57037A14031}" name="Strava" displayName="Strava" ref="A2:E17" totalsRowShown="0" headerRowDxfId="27" dataDxfId="26">
  <autoFilter ref="A2:E17" xr:uid="{7296498F-4A4B-4FA8-9A80-F57037A14031}"/>
  <tableColumns count="5">
    <tableColumn id="5" xr3:uid="{E2AD5E44-7595-411D-B512-F564F7E6CF06}" name="Ride No" dataDxfId="25"/>
    <tableColumn id="1" xr3:uid="{57E42D7C-FC85-4FF3-8AE2-5C1D7789F16A}" name="Rides" dataDxfId="24">
      <calculatedColumnFormula>#REF!</calculatedColumnFormula>
    </tableColumn>
    <tableColumn id="2" xr3:uid="{3A7F0A38-B653-4543-9BA5-238CB0BEC8A9}" name="Miles" dataDxfId="23">
      <calculatedColumnFormula>#REF!</calculatedColumnFormula>
    </tableColumn>
    <tableColumn id="3" xr3:uid="{29DDEBDC-FD1F-42C6-840A-28B266077B4E}" name="Climbing" dataDxfId="22" dataCellStyle="Comma">
      <calculatedColumnFormula>#REF!</calculatedColumnFormula>
    </tableColumn>
    <tableColumn id="4" xr3:uid="{A127E478-12D6-4297-9BA7-9DF9E75B2A3A}" name="Strava"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6D372-A42F-4AD8-B96D-8D30953377CD}" name="RidesCompleted" displayName="RidesCompleted" ref="A22:B25" totalsRowShown="0" headerRowDxfId="20" headerRowBorderDxfId="19" tableBorderDxfId="18" totalsRowBorderDxfId="17">
  <autoFilter ref="A22:B25" xr:uid="{1FC6D372-A42F-4AD8-B96D-8D30953377CD}"/>
  <tableColumns count="2">
    <tableColumn id="1" xr3:uid="{647A6529-9277-4D99-91E5-B56ED97DFDBA}" name="Rides completed"/>
    <tableColumn id="2" xr3:uid="{7E3E5109-84DF-4422-97F9-48F8A13E0F45}"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4A45A0-6261-4B59-93CE-EF2E64DCD251}" name="Bridleways_progress" displayName="Bridleways_progress" ref="A28:E30" totalsRowShown="0" headerRowDxfId="16" headerRowBorderDxfId="15" tableBorderDxfId="14" totalsRowBorderDxfId="13">
  <autoFilter ref="A28:E30" xr:uid="{7B4A45A0-6261-4B59-93CE-EF2E64DCD251}"/>
  <tableColumns count="5">
    <tableColumn id="1" xr3:uid="{044A14A9-DB68-4490-8830-09E48FF42687}" name="Bridleways"/>
    <tableColumn id="2" xr3:uid="{0A949FA8-AF72-4395-B81F-6CB77B8319C5}" name="completed" dataDxfId="12">
      <calculatedColumnFormula>Sections!AC1</calculatedColumnFormula>
    </tableColumn>
    <tableColumn id="3" xr3:uid="{8E1D8B48-15A4-42BD-A0E3-2FE035CB402E}" name="remaining" dataDxfId="11">
      <calculatedColumnFormula>Sections!AD1</calculatedColumnFormula>
    </tableColumn>
    <tableColumn id="4" xr3:uid="{CE0B117F-163E-487D-99D0-FFF01031EDBD}" name="% completed" dataDxfId="10">
      <calculatedColumnFormula>B29/E29</calculatedColumnFormula>
    </tableColumn>
    <tableColumn id="5" xr3:uid="{39776090-45A0-414B-884C-9307BC2F89CC}" name="Total" dataDxfId="9">
      <calculatedColumnFormula>Bridleways_progress[[#This Row],[completed]]+Bridleways_progress[[#This Row],[remaining]]</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trava.com/activities/11515180786" TargetMode="External"/><Relationship Id="rId13" Type="http://schemas.openxmlformats.org/officeDocument/2006/relationships/table" Target="../tables/table2.xml"/><Relationship Id="rId3" Type="http://schemas.openxmlformats.org/officeDocument/2006/relationships/hyperlink" Target="https://www.strava.com/activities/11297185683" TargetMode="External"/><Relationship Id="rId7" Type="http://schemas.openxmlformats.org/officeDocument/2006/relationships/hyperlink" Target="https://www.strava.com/activities/11461762066" TargetMode="External"/><Relationship Id="rId12" Type="http://schemas.openxmlformats.org/officeDocument/2006/relationships/hyperlink" Target="https://www.strava.com/activities/11602014721" TargetMode="External"/><Relationship Id="rId2" Type="http://schemas.openxmlformats.org/officeDocument/2006/relationships/hyperlink" Target="https://www.strava.com/activities/11266957975" TargetMode="External"/><Relationship Id="rId1" Type="http://schemas.openxmlformats.org/officeDocument/2006/relationships/hyperlink" Target="https://www.strava.com/activities/11244404593" TargetMode="External"/><Relationship Id="rId6" Type="http://schemas.openxmlformats.org/officeDocument/2006/relationships/hyperlink" Target="https://www.strava.com/activities/11484487571" TargetMode="External"/><Relationship Id="rId11" Type="http://schemas.openxmlformats.org/officeDocument/2006/relationships/hyperlink" Target="https://www.strava.com/activities/11578617377" TargetMode="External"/><Relationship Id="rId5" Type="http://schemas.openxmlformats.org/officeDocument/2006/relationships/hyperlink" Target="https://www.strava.com/activities/11429561916" TargetMode="External"/><Relationship Id="rId15" Type="http://schemas.openxmlformats.org/officeDocument/2006/relationships/table" Target="../tables/table4.xml"/><Relationship Id="rId10" Type="http://schemas.openxmlformats.org/officeDocument/2006/relationships/hyperlink" Target="https://www.strava.com/activities/11550771970" TargetMode="External"/><Relationship Id="rId4" Type="http://schemas.openxmlformats.org/officeDocument/2006/relationships/hyperlink" Target="https://www.strava.com/activities/11321128364" TargetMode="External"/><Relationship Id="rId9" Type="http://schemas.openxmlformats.org/officeDocument/2006/relationships/hyperlink" Target="https://www.strava.com/activities/11538444866" TargetMode="External"/><Relationship Id="rId1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D863-EB3E-4374-8B31-C03CED1A21C3}">
  <dimension ref="A1:AG1102"/>
  <sheetViews>
    <sheetView topLeftCell="B1" workbookViewId="0">
      <pane ySplit="1" topLeftCell="A353" activePane="bottomLeft" state="frozen"/>
      <selection pane="bottomLeft" activeCell="G353" sqref="G353:G1097"/>
    </sheetView>
  </sheetViews>
  <sheetFormatPr defaultRowHeight="14.4" x14ac:dyDescent="0.3"/>
  <cols>
    <col min="1" max="1" width="9.5546875" customWidth="1"/>
    <col min="2" max="2" width="17.6640625" customWidth="1"/>
    <col min="3" max="3" width="9.21875" style="3" customWidth="1"/>
    <col min="4" max="5" width="12.109375" style="2" customWidth="1"/>
    <col min="6" max="6" width="11.33203125" customWidth="1"/>
    <col min="8" max="8" width="19.6640625" style="1" customWidth="1"/>
    <col min="9" max="9" width="18.88671875" customWidth="1"/>
    <col min="10" max="10" width="0" hidden="1" customWidth="1"/>
    <col min="11" max="11" width="0" style="3" hidden="1" customWidth="1"/>
    <col min="12" max="25" width="0" hidden="1" customWidth="1"/>
    <col min="26" max="26" width="13.88671875" customWidth="1"/>
  </cols>
  <sheetData>
    <row r="1" spans="1:33" ht="42.6" customHeight="1" x14ac:dyDescent="0.3">
      <c r="A1" t="s">
        <v>27</v>
      </c>
      <c r="B1" t="s">
        <v>28</v>
      </c>
      <c r="C1" s="3" t="s">
        <v>968</v>
      </c>
      <c r="D1" s="2" t="s">
        <v>29</v>
      </c>
      <c r="E1" s="2" t="s">
        <v>30</v>
      </c>
      <c r="F1" t="s">
        <v>969</v>
      </c>
      <c r="G1" t="s">
        <v>970</v>
      </c>
      <c r="H1" s="5" t="s">
        <v>31</v>
      </c>
      <c r="I1" s="6" t="s">
        <v>32</v>
      </c>
      <c r="J1" t="s">
        <v>960</v>
      </c>
      <c r="K1" s="3" t="s">
        <v>33</v>
      </c>
      <c r="L1" t="s">
        <v>34</v>
      </c>
      <c r="M1" t="s">
        <v>35</v>
      </c>
      <c r="N1" t="s">
        <v>36</v>
      </c>
      <c r="O1" t="s">
        <v>37</v>
      </c>
      <c r="P1" t="s">
        <v>38</v>
      </c>
      <c r="Q1" t="s">
        <v>39</v>
      </c>
      <c r="R1" t="s">
        <v>40</v>
      </c>
      <c r="S1" t="s">
        <v>961</v>
      </c>
      <c r="T1" t="s">
        <v>962</v>
      </c>
      <c r="U1" t="s">
        <v>963</v>
      </c>
      <c r="V1" t="s">
        <v>964</v>
      </c>
      <c r="W1" t="s">
        <v>965</v>
      </c>
      <c r="X1" t="s">
        <v>966</v>
      </c>
      <c r="Y1" t="s">
        <v>967</v>
      </c>
      <c r="Z1" t="s">
        <v>41</v>
      </c>
      <c r="AA1" t="s">
        <v>4</v>
      </c>
      <c r="AB1" s="32" t="s">
        <v>974</v>
      </c>
      <c r="AC1" s="1">
        <f>SUM(H2:H1097)</f>
        <v>63.384999999999962</v>
      </c>
      <c r="AD1" s="1">
        <f>SUM(I2:I1097)</f>
        <v>80.753000000000029</v>
      </c>
      <c r="AF1">
        <f>COUNTIF(H2:H1097,"&gt;0")</f>
        <v>517</v>
      </c>
      <c r="AG1">
        <f>COUNTIF(I2:I1097,"&gt;0.001")</f>
        <v>579</v>
      </c>
    </row>
    <row r="2" spans="1:33" hidden="1" x14ac:dyDescent="0.3">
      <c r="A2">
        <v>5</v>
      </c>
      <c r="B2" t="s">
        <v>42</v>
      </c>
      <c r="C2" s="3">
        <v>1</v>
      </c>
      <c r="D2" s="2" t="s">
        <v>43</v>
      </c>
      <c r="E2" s="2" t="s">
        <v>44</v>
      </c>
      <c r="F2" s="1">
        <v>6.4000000000000001E-2</v>
      </c>
      <c r="H2" s="1" t="str">
        <f t="shared" ref="H2:H10" si="0">IF(NOT(ISBLANK(G2)), (F2), "")</f>
        <v/>
      </c>
      <c r="I2" s="1">
        <f>IF((ISBLANK(G2)), (F2), "")</f>
        <v>6.4000000000000001E-2</v>
      </c>
      <c r="K2" s="3" t="s">
        <v>45</v>
      </c>
      <c r="L2">
        <v>53.787700000000001</v>
      </c>
      <c r="M2">
        <v>-2.0832199999999998</v>
      </c>
      <c r="N2">
        <v>-2.0817000000000001</v>
      </c>
      <c r="O2">
        <v>53.78754</v>
      </c>
      <c r="P2">
        <v>394614</v>
      </c>
      <c r="Q2">
        <v>432378</v>
      </c>
      <c r="R2">
        <v>394714</v>
      </c>
      <c r="S2">
        <v>432361</v>
      </c>
      <c r="T2">
        <v>53.787700000000001</v>
      </c>
      <c r="U2">
        <v>53.78754</v>
      </c>
      <c r="V2">
        <v>-2.0817000000000001</v>
      </c>
      <c r="W2">
        <v>-2.0832199999999998</v>
      </c>
      <c r="Z2" t="s">
        <v>46</v>
      </c>
    </row>
    <row r="3" spans="1:33" hidden="1" x14ac:dyDescent="0.3">
      <c r="A3">
        <v>6</v>
      </c>
      <c r="B3" t="s">
        <v>42</v>
      </c>
      <c r="C3" s="3">
        <v>1</v>
      </c>
      <c r="D3" s="2" t="s">
        <v>43</v>
      </c>
      <c r="E3" s="2" t="s">
        <v>47</v>
      </c>
      <c r="F3" s="1">
        <v>0.115</v>
      </c>
      <c r="H3" s="1" t="str">
        <f t="shared" si="0"/>
        <v/>
      </c>
      <c r="I3" s="1">
        <f t="shared" ref="I3:I66" si="1">IF((ISBLANK(G3)), (F3), "")</f>
        <v>0.115</v>
      </c>
      <c r="K3" s="3" t="s">
        <v>48</v>
      </c>
      <c r="L3">
        <v>53.78754</v>
      </c>
      <c r="M3">
        <v>-2.0817000000000001</v>
      </c>
      <c r="N3">
        <v>-2.0790000000000002</v>
      </c>
      <c r="O3">
        <v>53.788040000000002</v>
      </c>
      <c r="P3">
        <v>394714</v>
      </c>
      <c r="Q3">
        <v>432361</v>
      </c>
      <c r="R3">
        <v>394892</v>
      </c>
      <c r="S3">
        <v>432416</v>
      </c>
      <c r="T3">
        <v>53.788040000000002</v>
      </c>
      <c r="U3">
        <v>53.78754</v>
      </c>
      <c r="V3">
        <v>-2.0790000000000002</v>
      </c>
      <c r="W3">
        <v>-2.0817000000000001</v>
      </c>
      <c r="Z3" t="s">
        <v>46</v>
      </c>
    </row>
    <row r="4" spans="1:33" hidden="1" x14ac:dyDescent="0.3">
      <c r="A4">
        <v>20</v>
      </c>
      <c r="B4" t="s">
        <v>49</v>
      </c>
      <c r="C4" s="3">
        <v>3</v>
      </c>
      <c r="D4" s="2" t="s">
        <v>50</v>
      </c>
      <c r="E4" s="2" t="s">
        <v>51</v>
      </c>
      <c r="F4" s="1">
        <v>0.23899999999999999</v>
      </c>
      <c r="H4" s="1" t="str">
        <f t="shared" si="0"/>
        <v/>
      </c>
      <c r="I4" s="1">
        <f t="shared" si="1"/>
        <v>0.23899999999999999</v>
      </c>
      <c r="K4" s="3" t="s">
        <v>52</v>
      </c>
      <c r="L4">
        <v>53.784979999999997</v>
      </c>
      <c r="M4">
        <v>-2.1266500000000002</v>
      </c>
      <c r="N4">
        <v>-2.1209500000000001</v>
      </c>
      <c r="O4">
        <v>53.785179999999997</v>
      </c>
      <c r="P4">
        <v>391752</v>
      </c>
      <c r="Q4">
        <v>432080</v>
      </c>
      <c r="R4">
        <v>392127</v>
      </c>
      <c r="S4">
        <v>432102</v>
      </c>
      <c r="T4">
        <v>53.78537</v>
      </c>
      <c r="U4">
        <v>53.784979999999997</v>
      </c>
      <c r="V4">
        <v>-2.1209500000000001</v>
      </c>
      <c r="W4">
        <v>-2.1266500000000002</v>
      </c>
      <c r="Z4" t="s">
        <v>46</v>
      </c>
    </row>
    <row r="5" spans="1:33" hidden="1" x14ac:dyDescent="0.3">
      <c r="A5">
        <v>21</v>
      </c>
      <c r="B5" t="s">
        <v>49</v>
      </c>
      <c r="C5" s="3">
        <v>3</v>
      </c>
      <c r="D5" s="2" t="s">
        <v>50</v>
      </c>
      <c r="E5" s="2" t="s">
        <v>53</v>
      </c>
      <c r="F5" s="1">
        <v>0.185</v>
      </c>
      <c r="H5" s="1" t="str">
        <f t="shared" si="0"/>
        <v/>
      </c>
      <c r="I5" s="1">
        <f t="shared" si="1"/>
        <v>0.185</v>
      </c>
      <c r="K5" s="3" t="s">
        <v>54</v>
      </c>
      <c r="L5">
        <v>53.784460000000003</v>
      </c>
      <c r="M5">
        <v>-2.1310600000000002</v>
      </c>
      <c r="N5">
        <v>-2.1266500000000002</v>
      </c>
      <c r="O5">
        <v>53.784979999999997</v>
      </c>
      <c r="P5">
        <v>391461</v>
      </c>
      <c r="Q5">
        <v>432023</v>
      </c>
      <c r="R5">
        <v>391752</v>
      </c>
      <c r="S5">
        <v>432080</v>
      </c>
      <c r="T5">
        <v>53.784979999999997</v>
      </c>
      <c r="U5">
        <v>53.784460000000003</v>
      </c>
      <c r="V5">
        <v>-2.1266500000000002</v>
      </c>
      <c r="W5">
        <v>-2.1310600000000002</v>
      </c>
      <c r="Z5" t="s">
        <v>46</v>
      </c>
    </row>
    <row r="6" spans="1:33" hidden="1" x14ac:dyDescent="0.3">
      <c r="A6">
        <v>22</v>
      </c>
      <c r="B6" t="s">
        <v>49</v>
      </c>
      <c r="C6" s="3">
        <v>3</v>
      </c>
      <c r="D6" s="2" t="s">
        <v>50</v>
      </c>
      <c r="E6" s="2" t="s">
        <v>47</v>
      </c>
      <c r="F6" s="1">
        <v>0.40500000000000003</v>
      </c>
      <c r="H6" s="1" t="str">
        <f t="shared" si="0"/>
        <v/>
      </c>
      <c r="I6" s="1">
        <f t="shared" si="1"/>
        <v>0.40500000000000003</v>
      </c>
      <c r="K6" s="3" t="s">
        <v>55</v>
      </c>
      <c r="L6">
        <v>53.785179999999997</v>
      </c>
      <c r="M6">
        <v>-2.1209500000000001</v>
      </c>
      <c r="N6">
        <v>-2.1129500000000001</v>
      </c>
      <c r="O6">
        <v>53.78772</v>
      </c>
      <c r="P6">
        <v>392127</v>
      </c>
      <c r="Q6">
        <v>432102</v>
      </c>
      <c r="R6">
        <v>392655</v>
      </c>
      <c r="S6">
        <v>432383</v>
      </c>
      <c r="T6">
        <v>53.78772</v>
      </c>
      <c r="U6">
        <v>53.785119999999999</v>
      </c>
      <c r="V6">
        <v>-2.1129500000000001</v>
      </c>
      <c r="W6">
        <v>-2.1209500000000001</v>
      </c>
      <c r="Z6" t="s">
        <v>46</v>
      </c>
    </row>
    <row r="7" spans="1:33" hidden="1" x14ac:dyDescent="0.3">
      <c r="A7">
        <v>23</v>
      </c>
      <c r="B7" t="s">
        <v>49</v>
      </c>
      <c r="C7" s="3">
        <v>3</v>
      </c>
      <c r="D7" s="2" t="s">
        <v>50</v>
      </c>
      <c r="E7" s="2" t="s">
        <v>44</v>
      </c>
      <c r="F7" s="1">
        <v>0.06</v>
      </c>
      <c r="H7" s="1" t="str">
        <f t="shared" si="0"/>
        <v/>
      </c>
      <c r="I7" s="1">
        <f t="shared" si="1"/>
        <v>0.06</v>
      </c>
      <c r="K7" s="3" t="s">
        <v>56</v>
      </c>
      <c r="L7">
        <v>53.78772</v>
      </c>
      <c r="M7">
        <v>-2.1129500000000001</v>
      </c>
      <c r="N7">
        <v>-2.11341</v>
      </c>
      <c r="O7">
        <v>53.788490000000003</v>
      </c>
      <c r="P7">
        <v>392655</v>
      </c>
      <c r="Q7">
        <v>432383</v>
      </c>
      <c r="R7">
        <v>392625</v>
      </c>
      <c r="S7">
        <v>432469</v>
      </c>
      <c r="T7">
        <v>53.788490000000003</v>
      </c>
      <c r="U7">
        <v>53.78772</v>
      </c>
      <c r="V7">
        <v>-2.1129500000000001</v>
      </c>
      <c r="W7">
        <v>-2.1134900000000001</v>
      </c>
      <c r="Z7" t="s">
        <v>46</v>
      </c>
    </row>
    <row r="8" spans="1:33" hidden="1" x14ac:dyDescent="0.3">
      <c r="A8">
        <v>24</v>
      </c>
      <c r="B8" t="s">
        <v>49</v>
      </c>
      <c r="C8" s="3">
        <v>3</v>
      </c>
      <c r="D8" s="2" t="s">
        <v>50</v>
      </c>
      <c r="E8" s="2" t="s">
        <v>50</v>
      </c>
      <c r="F8" s="1">
        <v>0.29199999999999998</v>
      </c>
      <c r="H8" s="1" t="str">
        <f t="shared" si="0"/>
        <v/>
      </c>
      <c r="I8" s="1">
        <f t="shared" si="1"/>
        <v>0.29199999999999998</v>
      </c>
      <c r="K8" s="3" t="s">
        <v>57</v>
      </c>
      <c r="L8">
        <v>53.788490000000003</v>
      </c>
      <c r="M8">
        <v>-2.11341</v>
      </c>
      <c r="N8">
        <v>-2.1070500000000001</v>
      </c>
      <c r="O8">
        <v>53.789650000000002</v>
      </c>
      <c r="P8">
        <v>392625</v>
      </c>
      <c r="Q8">
        <v>432469</v>
      </c>
      <c r="R8">
        <v>393044</v>
      </c>
      <c r="S8">
        <v>432598</v>
      </c>
      <c r="T8">
        <v>53.789650000000002</v>
      </c>
      <c r="U8">
        <v>53.788249999999998</v>
      </c>
      <c r="V8">
        <v>-2.1070500000000001</v>
      </c>
      <c r="W8">
        <v>-2.11341</v>
      </c>
      <c r="Z8" t="s">
        <v>46</v>
      </c>
    </row>
    <row r="9" spans="1:33" hidden="1" x14ac:dyDescent="0.3">
      <c r="A9">
        <v>25</v>
      </c>
      <c r="B9" t="s">
        <v>49</v>
      </c>
      <c r="C9" s="3">
        <v>3</v>
      </c>
      <c r="D9" s="2" t="s">
        <v>50</v>
      </c>
      <c r="E9" s="2" t="s">
        <v>58</v>
      </c>
      <c r="F9" s="1">
        <v>0.40400000000000003</v>
      </c>
      <c r="H9" s="1" t="str">
        <f t="shared" si="0"/>
        <v/>
      </c>
      <c r="I9" s="1">
        <f t="shared" si="1"/>
        <v>0.40400000000000003</v>
      </c>
      <c r="K9" s="3" t="s">
        <v>59</v>
      </c>
      <c r="L9">
        <v>53.789650000000002</v>
      </c>
      <c r="M9">
        <v>-2.1070500000000001</v>
      </c>
      <c r="N9">
        <v>-2.0987300000000002</v>
      </c>
      <c r="O9">
        <v>53.790999999999997</v>
      </c>
      <c r="P9">
        <v>393044</v>
      </c>
      <c r="Q9">
        <v>432598</v>
      </c>
      <c r="R9">
        <v>393592</v>
      </c>
      <c r="S9">
        <v>432747</v>
      </c>
      <c r="T9">
        <v>53.790999999999997</v>
      </c>
      <c r="U9">
        <v>53.789580000000001</v>
      </c>
      <c r="V9">
        <v>-2.0987300000000002</v>
      </c>
      <c r="W9">
        <v>-2.1070500000000001</v>
      </c>
      <c r="Z9" t="s">
        <v>46</v>
      </c>
    </row>
    <row r="10" spans="1:33" hidden="1" x14ac:dyDescent="0.3">
      <c r="A10">
        <v>26</v>
      </c>
      <c r="B10" t="s">
        <v>42</v>
      </c>
      <c r="C10" s="3">
        <v>1</v>
      </c>
      <c r="D10" s="2" t="s">
        <v>44</v>
      </c>
      <c r="E10" s="2" t="s">
        <v>58</v>
      </c>
      <c r="F10" s="1">
        <v>8.7999999999999995E-2</v>
      </c>
      <c r="H10" s="1" t="str">
        <f t="shared" si="0"/>
        <v/>
      </c>
      <c r="I10" s="1">
        <f t="shared" si="1"/>
        <v>8.7999999999999995E-2</v>
      </c>
      <c r="K10" s="3" t="s">
        <v>60</v>
      </c>
      <c r="L10">
        <v>53.790999999999997</v>
      </c>
      <c r="M10">
        <v>-2.0987300000000002</v>
      </c>
      <c r="N10">
        <v>-2.09754</v>
      </c>
      <c r="O10">
        <v>53.792059999999999</v>
      </c>
      <c r="P10">
        <v>393592</v>
      </c>
      <c r="Q10">
        <v>432747</v>
      </c>
      <c r="R10">
        <v>393671</v>
      </c>
      <c r="S10">
        <v>432865</v>
      </c>
      <c r="T10">
        <v>53.792059999999999</v>
      </c>
      <c r="U10">
        <v>53.790999999999997</v>
      </c>
      <c r="V10">
        <v>-2.09754</v>
      </c>
      <c r="W10">
        <v>-2.0987300000000002</v>
      </c>
      <c r="Z10" t="s">
        <v>46</v>
      </c>
    </row>
    <row r="11" spans="1:33" hidden="1" x14ac:dyDescent="0.3">
      <c r="A11">
        <v>51</v>
      </c>
      <c r="B11" t="s">
        <v>61</v>
      </c>
      <c r="C11" s="3">
        <v>12</v>
      </c>
      <c r="D11" s="11">
        <v>126</v>
      </c>
      <c r="E11" s="2" t="s">
        <v>50</v>
      </c>
      <c r="F11" s="1">
        <v>9.0999999999999998E-2</v>
      </c>
      <c r="G11" s="4">
        <v>45415</v>
      </c>
      <c r="H11" s="1">
        <f>IF(NOT(ISBLANK(G11)), (F11), "")</f>
        <v>9.0999999999999998E-2</v>
      </c>
      <c r="I11" s="1" t="str">
        <f t="shared" si="1"/>
        <v/>
      </c>
      <c r="N11">
        <v>-1.8080799999999999</v>
      </c>
      <c r="O11">
        <v>53.738840000000003</v>
      </c>
      <c r="P11">
        <v>412611</v>
      </c>
      <c r="Q11">
        <v>426969</v>
      </c>
      <c r="R11">
        <v>412756</v>
      </c>
      <c r="S11">
        <v>426956</v>
      </c>
      <c r="T11">
        <v>53.738979999999998</v>
      </c>
      <c r="U11">
        <v>53.738840000000003</v>
      </c>
      <c r="V11">
        <v>-1.8080799999999999</v>
      </c>
      <c r="W11">
        <v>-1.81027</v>
      </c>
      <c r="Z11" t="s">
        <v>46</v>
      </c>
    </row>
    <row r="12" spans="1:33" hidden="1" x14ac:dyDescent="0.3">
      <c r="A12">
        <v>84</v>
      </c>
      <c r="B12" t="s">
        <v>62</v>
      </c>
      <c r="C12" s="3">
        <v>9</v>
      </c>
      <c r="D12" s="2">
        <v>327</v>
      </c>
      <c r="E12" s="2" t="s">
        <v>44</v>
      </c>
      <c r="F12" s="1">
        <v>2.1000000000000001E-2</v>
      </c>
      <c r="H12" s="1" t="str">
        <f t="shared" ref="H12:H75" si="2">IF(NOT(ISBLANK(G12)), (F12), "")</f>
        <v/>
      </c>
      <c r="I12" s="1">
        <f t="shared" si="1"/>
        <v>2.1000000000000001E-2</v>
      </c>
      <c r="K12" s="3" t="s">
        <v>63</v>
      </c>
      <c r="L12">
        <v>53.750230000000002</v>
      </c>
      <c r="M12">
        <v>-1.84091</v>
      </c>
      <c r="N12">
        <v>-1.8409</v>
      </c>
      <c r="O12">
        <v>53.749940000000002</v>
      </c>
      <c r="P12">
        <v>410587</v>
      </c>
      <c r="Q12">
        <v>428218</v>
      </c>
      <c r="R12">
        <v>410588</v>
      </c>
      <c r="S12">
        <v>428186</v>
      </c>
      <c r="T12">
        <v>53.750230000000002</v>
      </c>
      <c r="U12">
        <v>53.749940000000002</v>
      </c>
      <c r="V12">
        <v>-1.84087</v>
      </c>
      <c r="W12">
        <v>-1.84091</v>
      </c>
      <c r="Z12" t="s">
        <v>46</v>
      </c>
    </row>
    <row r="13" spans="1:33" hidden="1" x14ac:dyDescent="0.3">
      <c r="A13">
        <v>87</v>
      </c>
      <c r="B13" t="s">
        <v>62</v>
      </c>
      <c r="C13" s="3">
        <v>9</v>
      </c>
      <c r="D13" s="2">
        <v>338</v>
      </c>
      <c r="E13" s="2" t="s">
        <v>50</v>
      </c>
      <c r="F13" s="1">
        <v>0.27200000000000002</v>
      </c>
      <c r="G13" s="4">
        <v>45460</v>
      </c>
      <c r="H13" s="1">
        <f t="shared" si="2"/>
        <v>0.27200000000000002</v>
      </c>
      <c r="I13" s="1" t="str">
        <f t="shared" si="1"/>
        <v/>
      </c>
      <c r="K13" s="3" t="s">
        <v>64</v>
      </c>
      <c r="L13">
        <v>53.75027</v>
      </c>
      <c r="M13">
        <v>-1.8331900000000001</v>
      </c>
      <c r="N13">
        <v>-1.8360000000000001</v>
      </c>
      <c r="O13">
        <v>53.753540000000001</v>
      </c>
      <c r="P13">
        <v>411097</v>
      </c>
      <c r="Q13">
        <v>428224</v>
      </c>
      <c r="R13">
        <v>410910</v>
      </c>
      <c r="S13">
        <v>428587</v>
      </c>
      <c r="T13">
        <v>53.753540000000001</v>
      </c>
      <c r="U13">
        <v>53.75027</v>
      </c>
      <c r="V13">
        <v>-1.8331900000000001</v>
      </c>
      <c r="W13">
        <v>-1.83606</v>
      </c>
      <c r="Z13" t="s">
        <v>46</v>
      </c>
    </row>
    <row r="14" spans="1:33" hidden="1" x14ac:dyDescent="0.3">
      <c r="A14">
        <v>88</v>
      </c>
      <c r="B14" t="s">
        <v>62</v>
      </c>
      <c r="C14" s="3">
        <v>9</v>
      </c>
      <c r="D14" s="2">
        <v>338</v>
      </c>
      <c r="E14" s="2" t="s">
        <v>44</v>
      </c>
      <c r="F14" s="1">
        <v>1.7000000000000001E-2</v>
      </c>
      <c r="G14" s="4">
        <v>45460</v>
      </c>
      <c r="H14" s="1">
        <f t="shared" si="2"/>
        <v>1.7000000000000001E-2</v>
      </c>
      <c r="I14" s="1" t="str">
        <f t="shared" si="1"/>
        <v/>
      </c>
      <c r="K14" s="3" t="s">
        <v>65</v>
      </c>
      <c r="L14">
        <v>53.753540000000001</v>
      </c>
      <c r="M14">
        <v>-1.8360000000000001</v>
      </c>
      <c r="N14">
        <v>-1.8359399999999999</v>
      </c>
      <c r="O14">
        <v>53.753770000000003</v>
      </c>
      <c r="P14">
        <v>410910</v>
      </c>
      <c r="Q14">
        <v>428587</v>
      </c>
      <c r="R14">
        <v>410914</v>
      </c>
      <c r="S14">
        <v>428613</v>
      </c>
      <c r="T14">
        <v>53.753770000000003</v>
      </c>
      <c r="U14">
        <v>53.753540000000001</v>
      </c>
      <c r="V14">
        <v>-1.8359399999999999</v>
      </c>
      <c r="W14">
        <v>-1.8360000000000001</v>
      </c>
      <c r="Z14" t="s">
        <v>46</v>
      </c>
    </row>
    <row r="15" spans="1:33" hidden="1" x14ac:dyDescent="0.3">
      <c r="A15">
        <v>89</v>
      </c>
      <c r="B15" t="s">
        <v>62</v>
      </c>
      <c r="C15" s="3">
        <v>9</v>
      </c>
      <c r="D15" s="2">
        <v>342</v>
      </c>
      <c r="E15" s="2" t="s">
        <v>58</v>
      </c>
      <c r="F15" s="1">
        <v>5.3999999999999999E-2</v>
      </c>
      <c r="G15" s="4">
        <v>45460</v>
      </c>
      <c r="H15" s="1">
        <f t="shared" si="2"/>
        <v>5.3999999999999999E-2</v>
      </c>
      <c r="I15" s="1" t="str">
        <f t="shared" si="1"/>
        <v/>
      </c>
      <c r="K15" s="3" t="s">
        <v>66</v>
      </c>
      <c r="L15">
        <v>53.75027</v>
      </c>
      <c r="M15">
        <v>-1.8331900000000001</v>
      </c>
      <c r="N15">
        <v>-1.8320399999999999</v>
      </c>
      <c r="O15">
        <v>53.750610000000002</v>
      </c>
      <c r="P15">
        <v>411097</v>
      </c>
      <c r="Q15">
        <v>428224</v>
      </c>
      <c r="R15">
        <v>411172</v>
      </c>
      <c r="S15">
        <v>428262</v>
      </c>
      <c r="T15">
        <v>53.750610000000002</v>
      </c>
      <c r="U15">
        <v>53.75027</v>
      </c>
      <c r="V15">
        <v>-1.8320399999999999</v>
      </c>
      <c r="W15">
        <v>-1.8331900000000001</v>
      </c>
      <c r="Z15" t="s">
        <v>46</v>
      </c>
    </row>
    <row r="16" spans="1:33" hidden="1" x14ac:dyDescent="0.3">
      <c r="A16">
        <v>90</v>
      </c>
      <c r="B16" t="s">
        <v>62</v>
      </c>
      <c r="C16" s="3">
        <v>9</v>
      </c>
      <c r="D16" s="2">
        <v>338</v>
      </c>
      <c r="E16" s="2" t="s">
        <v>58</v>
      </c>
      <c r="F16" s="1">
        <v>3.5999999999999997E-2</v>
      </c>
      <c r="G16" s="4">
        <v>45460</v>
      </c>
      <c r="H16" s="1">
        <f t="shared" si="2"/>
        <v>3.5999999999999997E-2</v>
      </c>
      <c r="I16" s="1" t="str">
        <f t="shared" si="1"/>
        <v/>
      </c>
      <c r="K16" s="3" t="s">
        <v>67</v>
      </c>
      <c r="L16">
        <v>53.749809999999997</v>
      </c>
      <c r="M16">
        <v>-1.8328500000000001</v>
      </c>
      <c r="N16">
        <v>-1.8331900000000001</v>
      </c>
      <c r="O16">
        <v>53.75027</v>
      </c>
      <c r="P16">
        <v>411119</v>
      </c>
      <c r="Q16">
        <v>428173</v>
      </c>
      <c r="R16">
        <v>411097</v>
      </c>
      <c r="S16">
        <v>428224</v>
      </c>
      <c r="T16">
        <v>53.75027</v>
      </c>
      <c r="U16">
        <v>53.749809999999997</v>
      </c>
      <c r="V16">
        <v>-1.8328500000000001</v>
      </c>
      <c r="W16">
        <v>-1.8331900000000001</v>
      </c>
      <c r="Z16" t="s">
        <v>46</v>
      </c>
    </row>
    <row r="17" spans="1:26" hidden="1" x14ac:dyDescent="0.3">
      <c r="A17">
        <v>128</v>
      </c>
      <c r="B17" t="s">
        <v>62</v>
      </c>
      <c r="C17" s="3">
        <v>9</v>
      </c>
      <c r="D17" s="2">
        <v>332</v>
      </c>
      <c r="E17" s="2" t="s">
        <v>50</v>
      </c>
      <c r="F17" s="1">
        <v>5.0999999999999997E-2</v>
      </c>
      <c r="G17" s="4">
        <v>45460</v>
      </c>
      <c r="H17" s="1">
        <f t="shared" si="2"/>
        <v>5.0999999999999997E-2</v>
      </c>
      <c r="I17" s="1" t="str">
        <f t="shared" si="1"/>
        <v/>
      </c>
      <c r="K17" s="3" t="s">
        <v>68</v>
      </c>
      <c r="L17">
        <v>53.748280000000001</v>
      </c>
      <c r="M17">
        <v>-1.83639</v>
      </c>
      <c r="N17">
        <v>-1.8361099999999999</v>
      </c>
      <c r="O17">
        <v>53.748980000000003</v>
      </c>
      <c r="P17">
        <v>410886</v>
      </c>
      <c r="Q17">
        <v>428002</v>
      </c>
      <c r="R17">
        <v>410904</v>
      </c>
      <c r="S17">
        <v>428080</v>
      </c>
      <c r="T17">
        <v>53.748980000000003</v>
      </c>
      <c r="U17">
        <v>53.748280000000001</v>
      </c>
      <c r="V17">
        <v>-1.8361099999999999</v>
      </c>
      <c r="W17">
        <v>-1.83639</v>
      </c>
      <c r="Z17" t="s">
        <v>46</v>
      </c>
    </row>
    <row r="18" spans="1:26" hidden="1" x14ac:dyDescent="0.3">
      <c r="A18">
        <v>129</v>
      </c>
      <c r="B18" t="s">
        <v>62</v>
      </c>
      <c r="C18" s="3">
        <v>9</v>
      </c>
      <c r="D18" s="2">
        <v>332</v>
      </c>
      <c r="E18" s="2" t="s">
        <v>44</v>
      </c>
      <c r="F18" s="1">
        <v>0.14899999999999999</v>
      </c>
      <c r="G18" s="4">
        <v>45460</v>
      </c>
      <c r="H18" s="1">
        <f t="shared" si="2"/>
        <v>0.14899999999999999</v>
      </c>
      <c r="I18" s="1" t="str">
        <f t="shared" si="1"/>
        <v/>
      </c>
      <c r="K18" s="3" t="s">
        <v>69</v>
      </c>
      <c r="L18">
        <v>53.748980000000003</v>
      </c>
      <c r="M18">
        <v>-1.8361099999999999</v>
      </c>
      <c r="N18">
        <v>-1.8328500000000001</v>
      </c>
      <c r="O18">
        <v>53.749809999999997</v>
      </c>
      <c r="P18">
        <v>410904</v>
      </c>
      <c r="Q18">
        <v>428080</v>
      </c>
      <c r="R18">
        <v>411119</v>
      </c>
      <c r="S18">
        <v>428173</v>
      </c>
      <c r="T18">
        <v>53.749809999999997</v>
      </c>
      <c r="U18">
        <v>53.748980000000003</v>
      </c>
      <c r="V18">
        <v>-1.8328500000000001</v>
      </c>
      <c r="W18">
        <v>-1.8361099999999999</v>
      </c>
      <c r="Z18" t="s">
        <v>46</v>
      </c>
    </row>
    <row r="19" spans="1:26" hidden="1" x14ac:dyDescent="0.3">
      <c r="A19">
        <v>136</v>
      </c>
      <c r="B19" t="s">
        <v>61</v>
      </c>
      <c r="C19" s="3">
        <v>12</v>
      </c>
      <c r="D19" s="11">
        <v>126</v>
      </c>
      <c r="E19" s="2" t="s">
        <v>44</v>
      </c>
      <c r="F19" s="1">
        <v>0.09</v>
      </c>
      <c r="G19" s="4">
        <v>45415</v>
      </c>
      <c r="H19" s="1">
        <f t="shared" si="2"/>
        <v>0.09</v>
      </c>
      <c r="I19" s="1" t="str">
        <f t="shared" si="1"/>
        <v/>
      </c>
      <c r="N19">
        <v>-1.8064</v>
      </c>
      <c r="O19">
        <v>53.738370000000003</v>
      </c>
      <c r="P19">
        <v>412756</v>
      </c>
      <c r="Q19">
        <v>426956</v>
      </c>
      <c r="R19">
        <v>412867</v>
      </c>
      <c r="S19">
        <v>426904</v>
      </c>
      <c r="T19">
        <v>53.738840000000003</v>
      </c>
      <c r="U19">
        <v>53.738370000000003</v>
      </c>
      <c r="V19">
        <v>-1.8064</v>
      </c>
      <c r="W19">
        <v>-1.8080799999999999</v>
      </c>
      <c r="Z19" t="s">
        <v>46</v>
      </c>
    </row>
    <row r="20" spans="1:26" hidden="1" x14ac:dyDescent="0.3">
      <c r="A20">
        <v>138</v>
      </c>
      <c r="B20" t="s">
        <v>61</v>
      </c>
      <c r="C20" s="3">
        <v>12</v>
      </c>
      <c r="D20" s="11">
        <v>126</v>
      </c>
      <c r="E20" s="2" t="s">
        <v>58</v>
      </c>
      <c r="F20" s="1">
        <v>0.10299999999999999</v>
      </c>
      <c r="G20" s="4">
        <v>45415</v>
      </c>
      <c r="H20" s="1">
        <f t="shared" si="2"/>
        <v>0.10299999999999999</v>
      </c>
      <c r="I20" s="1" t="str">
        <f t="shared" si="1"/>
        <v/>
      </c>
      <c r="N20">
        <v>-1.81027</v>
      </c>
      <c r="O20">
        <v>53.738959999999999</v>
      </c>
      <c r="P20">
        <v>412447</v>
      </c>
      <c r="Q20">
        <v>426945</v>
      </c>
      <c r="R20">
        <v>412611</v>
      </c>
      <c r="S20">
        <v>426969</v>
      </c>
      <c r="T20">
        <v>53.738959999999999</v>
      </c>
      <c r="U20">
        <v>53.738750000000003</v>
      </c>
      <c r="V20">
        <v>-1.81027</v>
      </c>
      <c r="W20">
        <v>-1.8127599999999999</v>
      </c>
      <c r="Z20" t="s">
        <v>46</v>
      </c>
    </row>
    <row r="21" spans="1:26" hidden="1" x14ac:dyDescent="0.3">
      <c r="A21">
        <v>142</v>
      </c>
      <c r="B21" t="s">
        <v>61</v>
      </c>
      <c r="C21" s="3">
        <v>12</v>
      </c>
      <c r="D21" s="11">
        <v>126</v>
      </c>
      <c r="E21" s="2" t="s">
        <v>47</v>
      </c>
      <c r="F21" s="1">
        <v>0.24299999999999999</v>
      </c>
      <c r="G21" s="4">
        <v>45415</v>
      </c>
      <c r="H21" s="1">
        <f t="shared" si="2"/>
        <v>0.24299999999999999</v>
      </c>
      <c r="I21" s="1" t="str">
        <f t="shared" si="1"/>
        <v/>
      </c>
      <c r="N21">
        <v>-1.8013600000000001</v>
      </c>
      <c r="O21">
        <v>53.736609999999999</v>
      </c>
      <c r="P21">
        <v>412867</v>
      </c>
      <c r="Q21">
        <v>426904</v>
      </c>
      <c r="R21">
        <v>413200</v>
      </c>
      <c r="S21">
        <v>426709</v>
      </c>
      <c r="T21">
        <v>53.738370000000003</v>
      </c>
      <c r="U21">
        <v>53.736609999999999</v>
      </c>
      <c r="V21">
        <v>-1.8013600000000001</v>
      </c>
      <c r="W21">
        <v>-1.8064</v>
      </c>
      <c r="Z21" t="s">
        <v>46</v>
      </c>
    </row>
    <row r="22" spans="1:26" hidden="1" x14ac:dyDescent="0.3">
      <c r="A22">
        <v>147</v>
      </c>
      <c r="B22" t="s">
        <v>62</v>
      </c>
      <c r="C22" s="3">
        <v>9</v>
      </c>
      <c r="D22" s="2">
        <v>332</v>
      </c>
      <c r="E22" s="2" t="s">
        <v>58</v>
      </c>
      <c r="F22" s="1">
        <v>0.14299999999999999</v>
      </c>
      <c r="G22" s="4">
        <v>45460</v>
      </c>
      <c r="H22" s="1">
        <f t="shared" si="2"/>
        <v>0.14299999999999999</v>
      </c>
      <c r="I22" s="1" t="str">
        <f t="shared" si="1"/>
        <v/>
      </c>
      <c r="K22" s="3" t="s">
        <v>70</v>
      </c>
      <c r="L22">
        <v>53.746609999999997</v>
      </c>
      <c r="M22">
        <v>-1.8378099999999999</v>
      </c>
      <c r="N22">
        <v>-1.83639</v>
      </c>
      <c r="O22">
        <v>53.748280000000001</v>
      </c>
      <c r="P22">
        <v>410793</v>
      </c>
      <c r="Q22">
        <v>427816</v>
      </c>
      <c r="R22">
        <v>410886</v>
      </c>
      <c r="S22">
        <v>428002</v>
      </c>
      <c r="T22">
        <v>53.748280000000001</v>
      </c>
      <c r="U22">
        <v>53.746609999999997</v>
      </c>
      <c r="V22">
        <v>-1.83639</v>
      </c>
      <c r="W22">
        <v>-1.83788</v>
      </c>
      <c r="Z22" t="s">
        <v>46</v>
      </c>
    </row>
    <row r="23" spans="1:26" hidden="1" x14ac:dyDescent="0.3">
      <c r="A23">
        <v>200</v>
      </c>
      <c r="B23" t="s">
        <v>62</v>
      </c>
      <c r="C23" s="3">
        <v>9</v>
      </c>
      <c r="D23" s="2">
        <v>348</v>
      </c>
      <c r="E23" s="2" t="s">
        <v>58</v>
      </c>
      <c r="F23" s="1">
        <v>0.107</v>
      </c>
      <c r="G23" s="4">
        <v>45460</v>
      </c>
      <c r="H23" s="1">
        <f t="shared" si="2"/>
        <v>0.107</v>
      </c>
      <c r="I23" s="1" t="str">
        <f t="shared" si="1"/>
        <v/>
      </c>
      <c r="K23" s="3" t="s">
        <v>71</v>
      </c>
      <c r="L23">
        <v>53.740349999999999</v>
      </c>
      <c r="M23">
        <v>-1.8342099999999999</v>
      </c>
      <c r="N23">
        <v>-1.83169</v>
      </c>
      <c r="O23">
        <v>53.740290000000002</v>
      </c>
      <c r="P23">
        <v>411032</v>
      </c>
      <c r="Q23">
        <v>427120</v>
      </c>
      <c r="R23">
        <v>411198</v>
      </c>
      <c r="S23">
        <v>427114</v>
      </c>
      <c r="T23">
        <v>53.74051</v>
      </c>
      <c r="U23">
        <v>53.740290000000002</v>
      </c>
      <c r="V23">
        <v>-1.83169</v>
      </c>
      <c r="W23">
        <v>-1.8342099999999999</v>
      </c>
      <c r="Z23" t="s">
        <v>46</v>
      </c>
    </row>
    <row r="24" spans="1:26" hidden="1" x14ac:dyDescent="0.3">
      <c r="A24">
        <v>218</v>
      </c>
      <c r="B24" t="s">
        <v>61</v>
      </c>
      <c r="C24" s="3">
        <v>12</v>
      </c>
      <c r="D24" s="11" t="s">
        <v>72</v>
      </c>
      <c r="E24" s="2" t="s">
        <v>51</v>
      </c>
      <c r="F24" s="1">
        <v>1.7999999999999999E-2</v>
      </c>
      <c r="G24" s="4">
        <v>45415</v>
      </c>
      <c r="H24" s="1">
        <f>IF(NOT(ISBLANK(G24)), (F24), "")</f>
        <v>1.7999999999999999E-2</v>
      </c>
      <c r="I24" s="1" t="str">
        <f t="shared" si="1"/>
        <v/>
      </c>
      <c r="N24">
        <v>-1.8245199999999999</v>
      </c>
      <c r="O24">
        <v>53.728029999999997</v>
      </c>
      <c r="P24">
        <v>411670</v>
      </c>
      <c r="Q24">
        <v>425778</v>
      </c>
      <c r="R24">
        <v>411674</v>
      </c>
      <c r="S24">
        <v>425751</v>
      </c>
      <c r="T24">
        <v>53.728279999999998</v>
      </c>
      <c r="U24">
        <v>53.728029999999997</v>
      </c>
      <c r="V24">
        <v>-1.8245199999999999</v>
      </c>
      <c r="W24">
        <v>-1.8245899999999999</v>
      </c>
      <c r="Z24" t="s">
        <v>46</v>
      </c>
    </row>
    <row r="25" spans="1:26" hidden="1" x14ac:dyDescent="0.3">
      <c r="A25">
        <v>219</v>
      </c>
      <c r="B25" t="s">
        <v>61</v>
      </c>
      <c r="C25" s="3">
        <v>12</v>
      </c>
      <c r="D25" s="11" t="s">
        <v>72</v>
      </c>
      <c r="E25" s="2" t="s">
        <v>47</v>
      </c>
      <c r="F25" s="1">
        <v>0.23799999999999999</v>
      </c>
      <c r="G25" s="4">
        <v>45415</v>
      </c>
      <c r="H25" s="1">
        <f t="shared" si="2"/>
        <v>0.23799999999999999</v>
      </c>
      <c r="I25" s="1" t="str">
        <f t="shared" si="1"/>
        <v/>
      </c>
      <c r="N25">
        <v>-1.8245800000000001</v>
      </c>
      <c r="O25">
        <v>53.728279999999998</v>
      </c>
      <c r="P25">
        <v>411743</v>
      </c>
      <c r="Q25">
        <v>426145</v>
      </c>
      <c r="R25">
        <v>411670</v>
      </c>
      <c r="S25">
        <v>425778</v>
      </c>
      <c r="T25">
        <v>53.731569999999998</v>
      </c>
      <c r="U25">
        <v>53.728279999999998</v>
      </c>
      <c r="V25">
        <v>-1.8234699999999999</v>
      </c>
      <c r="W25">
        <v>-1.8245800000000001</v>
      </c>
      <c r="Z25" t="s">
        <v>46</v>
      </c>
    </row>
    <row r="26" spans="1:26" hidden="1" x14ac:dyDescent="0.3">
      <c r="A26">
        <v>223</v>
      </c>
      <c r="B26" t="s">
        <v>61</v>
      </c>
      <c r="C26" s="3">
        <v>12</v>
      </c>
      <c r="D26" s="11">
        <v>127</v>
      </c>
      <c r="E26" s="2" t="s">
        <v>58</v>
      </c>
      <c r="F26" s="1">
        <v>6.4000000000000001E-2</v>
      </c>
      <c r="G26" s="4">
        <v>45415</v>
      </c>
      <c r="H26" s="1">
        <f t="shared" si="2"/>
        <v>6.4000000000000001E-2</v>
      </c>
      <c r="I26" s="1" t="str">
        <f t="shared" si="1"/>
        <v/>
      </c>
      <c r="N26">
        <v>-1.8231299999999999</v>
      </c>
      <c r="O26">
        <v>53.727649999999997</v>
      </c>
      <c r="P26">
        <v>411674</v>
      </c>
      <c r="Q26">
        <v>425751</v>
      </c>
      <c r="R26">
        <v>411766</v>
      </c>
      <c r="S26">
        <v>425709</v>
      </c>
      <c r="T26">
        <v>53.728029999999997</v>
      </c>
      <c r="U26">
        <v>53.727649999999997</v>
      </c>
      <c r="V26">
        <v>-1.8231299999999999</v>
      </c>
      <c r="W26">
        <v>-1.8245199999999999</v>
      </c>
      <c r="Z26" t="s">
        <v>46</v>
      </c>
    </row>
    <row r="27" spans="1:26" hidden="1" x14ac:dyDescent="0.3">
      <c r="A27">
        <v>234</v>
      </c>
      <c r="B27" t="s">
        <v>61</v>
      </c>
      <c r="C27" s="3">
        <v>12</v>
      </c>
      <c r="D27" s="11" t="s">
        <v>72</v>
      </c>
      <c r="E27" s="2" t="s">
        <v>58</v>
      </c>
      <c r="F27" s="1">
        <v>0.05</v>
      </c>
      <c r="G27" s="4">
        <v>45415</v>
      </c>
      <c r="H27" s="1">
        <f t="shared" si="2"/>
        <v>0.05</v>
      </c>
      <c r="I27" s="1" t="str">
        <f t="shared" si="1"/>
        <v/>
      </c>
      <c r="N27">
        <v>-1.8234699999999999</v>
      </c>
      <c r="O27">
        <v>53.731569999999998</v>
      </c>
      <c r="P27">
        <v>411760</v>
      </c>
      <c r="Q27">
        <v>426224</v>
      </c>
      <c r="R27">
        <v>411743</v>
      </c>
      <c r="S27">
        <v>426145</v>
      </c>
      <c r="T27">
        <v>53.732280000000003</v>
      </c>
      <c r="U27">
        <v>53.731569999999998</v>
      </c>
      <c r="V27">
        <v>-1.8231999999999999</v>
      </c>
      <c r="W27">
        <v>-1.82348</v>
      </c>
      <c r="Z27" t="s">
        <v>46</v>
      </c>
    </row>
    <row r="28" spans="1:26" hidden="1" x14ac:dyDescent="0.3">
      <c r="A28">
        <v>241</v>
      </c>
      <c r="B28" t="s">
        <v>62</v>
      </c>
      <c r="C28" s="3">
        <v>9</v>
      </c>
      <c r="D28" s="11">
        <v>362</v>
      </c>
      <c r="E28" s="2" t="s">
        <v>50</v>
      </c>
      <c r="F28" s="1">
        <v>1.2999999999999999E-2</v>
      </c>
      <c r="G28" s="4">
        <v>45415</v>
      </c>
      <c r="H28" s="1">
        <f t="shared" si="2"/>
        <v>1.2999999999999999E-2</v>
      </c>
      <c r="I28" s="1" t="str">
        <f t="shared" si="1"/>
        <v/>
      </c>
      <c r="N28">
        <v>-1.82325</v>
      </c>
      <c r="O28">
        <v>53.733440000000002</v>
      </c>
      <c r="P28">
        <v>411740</v>
      </c>
      <c r="Q28">
        <v>426353</v>
      </c>
      <c r="R28">
        <v>411757</v>
      </c>
      <c r="S28">
        <v>426353</v>
      </c>
      <c r="T28">
        <v>53.73348</v>
      </c>
      <c r="U28">
        <v>53.733440000000002</v>
      </c>
      <c r="V28">
        <v>-1.82325</v>
      </c>
      <c r="W28">
        <v>-1.82351</v>
      </c>
      <c r="Z28" t="s">
        <v>46</v>
      </c>
    </row>
    <row r="29" spans="1:26" hidden="1" x14ac:dyDescent="0.3">
      <c r="A29">
        <v>255</v>
      </c>
      <c r="B29" t="s">
        <v>61</v>
      </c>
      <c r="C29" s="3">
        <v>12</v>
      </c>
      <c r="D29" s="11">
        <v>132</v>
      </c>
      <c r="E29" s="2" t="s">
        <v>58</v>
      </c>
      <c r="F29" s="1">
        <v>0.17799999999999999</v>
      </c>
      <c r="G29" s="4">
        <v>45415</v>
      </c>
      <c r="H29" s="1">
        <f t="shared" si="2"/>
        <v>0.17799999999999999</v>
      </c>
      <c r="I29" s="1" t="str">
        <f t="shared" si="1"/>
        <v/>
      </c>
      <c r="N29">
        <v>-1.7966</v>
      </c>
      <c r="O29">
        <v>53.73254</v>
      </c>
      <c r="P29">
        <v>413253</v>
      </c>
      <c r="Q29">
        <v>426272</v>
      </c>
      <c r="R29">
        <v>413515</v>
      </c>
      <c r="S29">
        <v>426257</v>
      </c>
      <c r="T29">
        <v>53.733029999999999</v>
      </c>
      <c r="U29">
        <v>53.73254</v>
      </c>
      <c r="V29">
        <v>-1.7966</v>
      </c>
      <c r="W29">
        <v>-1.80057</v>
      </c>
      <c r="Z29" t="s">
        <v>46</v>
      </c>
    </row>
    <row r="30" spans="1:26" hidden="1" x14ac:dyDescent="0.3">
      <c r="A30">
        <v>257</v>
      </c>
      <c r="B30" t="s">
        <v>61</v>
      </c>
      <c r="C30" s="3">
        <v>12</v>
      </c>
      <c r="D30" s="11">
        <v>132</v>
      </c>
      <c r="E30" s="2" t="s">
        <v>50</v>
      </c>
      <c r="F30" s="1">
        <v>0.151</v>
      </c>
      <c r="G30" s="4">
        <v>45415</v>
      </c>
      <c r="H30" s="1">
        <f t="shared" si="2"/>
        <v>0.151</v>
      </c>
      <c r="I30" s="1" t="str">
        <f t="shared" si="1"/>
        <v/>
      </c>
      <c r="N30">
        <v>-1.79321</v>
      </c>
      <c r="O30">
        <v>53.732080000000003</v>
      </c>
      <c r="P30">
        <v>413515</v>
      </c>
      <c r="Q30">
        <v>426257</v>
      </c>
      <c r="R30">
        <v>413739</v>
      </c>
      <c r="S30">
        <v>426207</v>
      </c>
      <c r="T30">
        <v>53.73254</v>
      </c>
      <c r="U30">
        <v>53.732080000000003</v>
      </c>
      <c r="V30">
        <v>-1.79321</v>
      </c>
      <c r="W30">
        <v>-1.7966</v>
      </c>
      <c r="Z30" t="s">
        <v>46</v>
      </c>
    </row>
    <row r="31" spans="1:26" hidden="1" x14ac:dyDescent="0.3">
      <c r="A31">
        <v>273</v>
      </c>
      <c r="B31" t="s">
        <v>61</v>
      </c>
      <c r="C31" s="3">
        <v>12</v>
      </c>
      <c r="D31" s="2">
        <v>128</v>
      </c>
      <c r="E31" s="2" t="s">
        <v>44</v>
      </c>
      <c r="F31" s="1">
        <v>0.05</v>
      </c>
      <c r="G31" s="4">
        <v>45453</v>
      </c>
      <c r="H31" s="1">
        <f t="shared" si="2"/>
        <v>0.05</v>
      </c>
      <c r="I31" s="1" t="str">
        <f t="shared" si="1"/>
        <v/>
      </c>
      <c r="K31" s="3" t="s">
        <v>73</v>
      </c>
      <c r="L31">
        <v>53.719410000000003</v>
      </c>
      <c r="M31">
        <v>-1.8250500000000001</v>
      </c>
      <c r="N31">
        <v>-1.82443</v>
      </c>
      <c r="O31">
        <v>53.719720000000002</v>
      </c>
      <c r="P31">
        <v>411642</v>
      </c>
      <c r="Q31">
        <v>424792</v>
      </c>
      <c r="R31">
        <v>411683</v>
      </c>
      <c r="S31">
        <v>424826</v>
      </c>
      <c r="T31">
        <v>53.719720000000002</v>
      </c>
      <c r="U31">
        <v>53.7194</v>
      </c>
      <c r="V31">
        <v>-1.8243799999999999</v>
      </c>
      <c r="W31">
        <v>-1.8250500000000001</v>
      </c>
      <c r="Z31" t="s">
        <v>46</v>
      </c>
    </row>
    <row r="32" spans="1:26" hidden="1" x14ac:dyDescent="0.3">
      <c r="A32">
        <v>278</v>
      </c>
      <c r="B32" t="s">
        <v>61</v>
      </c>
      <c r="C32" s="3">
        <v>12</v>
      </c>
      <c r="D32" s="11">
        <v>127</v>
      </c>
      <c r="E32" s="2" t="s">
        <v>50</v>
      </c>
      <c r="F32" s="1">
        <v>0.126</v>
      </c>
      <c r="G32" s="4">
        <v>45415</v>
      </c>
      <c r="H32" s="1">
        <f t="shared" si="2"/>
        <v>0.126</v>
      </c>
      <c r="I32" s="1" t="str">
        <f t="shared" si="1"/>
        <v/>
      </c>
      <c r="N32">
        <v>-1.8203199999999999</v>
      </c>
      <c r="O32">
        <v>53.72692</v>
      </c>
      <c r="P32">
        <v>411766</v>
      </c>
      <c r="Q32">
        <v>425709</v>
      </c>
      <c r="R32">
        <v>411952</v>
      </c>
      <c r="S32">
        <v>425628</v>
      </c>
      <c r="T32">
        <v>53.727649999999997</v>
      </c>
      <c r="U32">
        <v>53.72692</v>
      </c>
      <c r="V32">
        <v>-1.8203199999999999</v>
      </c>
      <c r="W32">
        <v>-1.8231299999999999</v>
      </c>
      <c r="Z32" t="s">
        <v>46</v>
      </c>
    </row>
    <row r="33" spans="1:26" hidden="1" x14ac:dyDescent="0.3">
      <c r="A33">
        <v>322</v>
      </c>
      <c r="B33" t="s">
        <v>62</v>
      </c>
      <c r="C33" s="3">
        <v>9</v>
      </c>
      <c r="D33" s="11">
        <v>366</v>
      </c>
      <c r="E33" s="2" t="s">
        <v>58</v>
      </c>
      <c r="F33" s="1">
        <v>0.16</v>
      </c>
      <c r="G33" s="4">
        <v>45415</v>
      </c>
      <c r="H33" s="1">
        <f t="shared" si="2"/>
        <v>0.16</v>
      </c>
      <c r="I33" s="1" t="str">
        <f t="shared" si="1"/>
        <v/>
      </c>
      <c r="N33">
        <v>-1.82779</v>
      </c>
      <c r="O33">
        <v>53.72804</v>
      </c>
      <c r="P33">
        <v>411490</v>
      </c>
      <c r="Q33">
        <v>425573</v>
      </c>
      <c r="R33">
        <v>411459</v>
      </c>
      <c r="S33">
        <v>425751</v>
      </c>
      <c r="T33">
        <v>53.728079999999999</v>
      </c>
      <c r="U33">
        <v>53.726439999999997</v>
      </c>
      <c r="V33">
        <v>-1.8273200000000001</v>
      </c>
      <c r="W33">
        <v>-1.8287</v>
      </c>
      <c r="Z33" t="s">
        <v>46</v>
      </c>
    </row>
    <row r="34" spans="1:26" hidden="1" x14ac:dyDescent="0.3">
      <c r="A34">
        <v>341</v>
      </c>
      <c r="B34" t="s">
        <v>61</v>
      </c>
      <c r="C34" s="3">
        <v>12</v>
      </c>
      <c r="D34" s="2">
        <v>140</v>
      </c>
      <c r="E34" s="2" t="s">
        <v>50</v>
      </c>
      <c r="F34" s="1">
        <v>0.185</v>
      </c>
      <c r="G34" s="4">
        <v>45453</v>
      </c>
      <c r="H34" s="1">
        <f t="shared" si="2"/>
        <v>0.185</v>
      </c>
      <c r="I34" s="1" t="str">
        <f t="shared" si="1"/>
        <v/>
      </c>
      <c r="K34" s="3" t="s">
        <v>74</v>
      </c>
      <c r="L34">
        <v>53.700899999999997</v>
      </c>
      <c r="M34">
        <v>-1.8159700000000001</v>
      </c>
      <c r="N34">
        <v>-1.8183100000000001</v>
      </c>
      <c r="O34">
        <v>53.698749999999997</v>
      </c>
      <c r="P34">
        <v>412246</v>
      </c>
      <c r="Q34">
        <v>422734</v>
      </c>
      <c r="R34">
        <v>412092</v>
      </c>
      <c r="S34">
        <v>422494</v>
      </c>
      <c r="T34">
        <v>53.700899999999997</v>
      </c>
      <c r="U34">
        <v>53.698749999999997</v>
      </c>
      <c r="V34">
        <v>-1.8159700000000001</v>
      </c>
      <c r="W34">
        <v>-1.8183100000000001</v>
      </c>
      <c r="Z34" t="s">
        <v>46</v>
      </c>
    </row>
    <row r="35" spans="1:26" hidden="1" x14ac:dyDescent="0.3">
      <c r="A35">
        <v>345</v>
      </c>
      <c r="B35" t="s">
        <v>61</v>
      </c>
      <c r="C35" s="3">
        <v>12</v>
      </c>
      <c r="D35" s="2">
        <v>140</v>
      </c>
      <c r="E35" s="2" t="s">
        <v>58</v>
      </c>
      <c r="F35" s="1">
        <v>0.152</v>
      </c>
      <c r="G35" s="4">
        <v>45453</v>
      </c>
      <c r="H35" s="1">
        <f t="shared" si="2"/>
        <v>0.152</v>
      </c>
      <c r="I35" s="1" t="str">
        <f t="shared" si="1"/>
        <v/>
      </c>
      <c r="K35" s="3" t="s">
        <v>75</v>
      </c>
      <c r="L35">
        <v>53.702910000000003</v>
      </c>
      <c r="M35">
        <v>-1.8162499999999999</v>
      </c>
      <c r="N35">
        <v>-1.8159700000000001</v>
      </c>
      <c r="O35">
        <v>53.700899999999997</v>
      </c>
      <c r="P35">
        <v>412227</v>
      </c>
      <c r="Q35">
        <v>422957</v>
      </c>
      <c r="R35">
        <v>412246</v>
      </c>
      <c r="S35">
        <v>422734</v>
      </c>
      <c r="T35">
        <v>53.702910000000003</v>
      </c>
      <c r="U35">
        <v>53.700899999999997</v>
      </c>
      <c r="V35">
        <v>-1.8159700000000001</v>
      </c>
      <c r="W35">
        <v>-1.81681</v>
      </c>
      <c r="Z35" t="s">
        <v>46</v>
      </c>
    </row>
    <row r="36" spans="1:26" hidden="1" x14ac:dyDescent="0.3">
      <c r="A36">
        <v>425</v>
      </c>
      <c r="B36" t="s">
        <v>62</v>
      </c>
      <c r="C36" s="3">
        <v>9</v>
      </c>
      <c r="D36" s="11">
        <v>702</v>
      </c>
      <c r="E36" s="2" t="s">
        <v>44</v>
      </c>
      <c r="F36" s="1">
        <v>0.114</v>
      </c>
      <c r="G36" s="4">
        <v>45453</v>
      </c>
      <c r="H36" s="1">
        <f t="shared" si="2"/>
        <v>0.114</v>
      </c>
      <c r="I36" s="1" t="str">
        <f t="shared" si="1"/>
        <v/>
      </c>
      <c r="K36" s="3" t="s">
        <v>76</v>
      </c>
      <c r="L36">
        <v>53.70946</v>
      </c>
      <c r="M36">
        <v>-1.8395699999999999</v>
      </c>
      <c r="N36">
        <v>-1.8370200000000001</v>
      </c>
      <c r="O36">
        <v>53.710090000000001</v>
      </c>
      <c r="P36">
        <v>410686</v>
      </c>
      <c r="Q36">
        <v>423682</v>
      </c>
      <c r="R36">
        <v>410854</v>
      </c>
      <c r="S36">
        <v>423753</v>
      </c>
      <c r="T36">
        <v>53.710090000000001</v>
      </c>
      <c r="U36">
        <v>53.70946</v>
      </c>
      <c r="V36">
        <v>-1.8370200000000001</v>
      </c>
      <c r="W36">
        <v>-1.8395699999999999</v>
      </c>
      <c r="Z36" t="s">
        <v>46</v>
      </c>
    </row>
    <row r="37" spans="1:26" hidden="1" x14ac:dyDescent="0.3">
      <c r="A37">
        <v>438</v>
      </c>
      <c r="B37" t="s">
        <v>62</v>
      </c>
      <c r="C37" s="3">
        <v>9</v>
      </c>
      <c r="D37" s="11">
        <v>702</v>
      </c>
      <c r="E37" s="2" t="s">
        <v>47</v>
      </c>
      <c r="F37" s="1">
        <v>0.129</v>
      </c>
      <c r="G37" s="4">
        <v>45453</v>
      </c>
      <c r="H37" s="1">
        <f t="shared" si="2"/>
        <v>0.129</v>
      </c>
      <c r="I37" s="1" t="str">
        <f t="shared" si="1"/>
        <v/>
      </c>
      <c r="K37" s="3" t="s">
        <v>77</v>
      </c>
      <c r="L37">
        <v>53.710090000000001</v>
      </c>
      <c r="M37">
        <v>-1.8370200000000001</v>
      </c>
      <c r="N37">
        <v>-1.83416</v>
      </c>
      <c r="O37">
        <v>53.71067</v>
      </c>
      <c r="P37">
        <v>410854</v>
      </c>
      <c r="Q37">
        <v>423753</v>
      </c>
      <c r="R37">
        <v>411043</v>
      </c>
      <c r="S37">
        <v>423818</v>
      </c>
      <c r="T37">
        <v>53.71067</v>
      </c>
      <c r="U37">
        <v>53.710090000000001</v>
      </c>
      <c r="V37">
        <v>-1.83416</v>
      </c>
      <c r="W37">
        <v>-1.8370200000000001</v>
      </c>
      <c r="Z37" t="s">
        <v>46</v>
      </c>
    </row>
    <row r="38" spans="1:26" hidden="1" x14ac:dyDescent="0.3">
      <c r="A38">
        <v>511</v>
      </c>
      <c r="B38" t="s">
        <v>61</v>
      </c>
      <c r="C38" s="3">
        <v>12</v>
      </c>
      <c r="D38" s="2">
        <v>41</v>
      </c>
      <c r="E38" s="2" t="s">
        <v>51</v>
      </c>
      <c r="F38" s="1">
        <v>1.7999999999999999E-2</v>
      </c>
      <c r="G38" s="4">
        <v>45453</v>
      </c>
      <c r="H38" s="1">
        <f t="shared" si="2"/>
        <v>1.7999999999999999E-2</v>
      </c>
      <c r="I38" s="1" t="str">
        <f t="shared" si="1"/>
        <v/>
      </c>
      <c r="K38" s="3" t="s">
        <v>78</v>
      </c>
      <c r="L38">
        <v>53.698749999999997</v>
      </c>
      <c r="M38">
        <v>-1.8183100000000001</v>
      </c>
      <c r="N38">
        <v>-1.8185800000000001</v>
      </c>
      <c r="O38">
        <v>53.698520000000002</v>
      </c>
      <c r="P38">
        <v>412092</v>
      </c>
      <c r="Q38">
        <v>422494</v>
      </c>
      <c r="R38">
        <v>412075</v>
      </c>
      <c r="S38">
        <v>422468</v>
      </c>
      <c r="T38">
        <v>53.698749999999997</v>
      </c>
      <c r="U38">
        <v>53.698520000000002</v>
      </c>
      <c r="V38">
        <v>-1.8183100000000001</v>
      </c>
      <c r="W38">
        <v>-1.8185800000000001</v>
      </c>
      <c r="Z38" t="s">
        <v>46</v>
      </c>
    </row>
    <row r="39" spans="1:26" hidden="1" x14ac:dyDescent="0.3">
      <c r="A39">
        <v>572</v>
      </c>
      <c r="B39" t="s">
        <v>62</v>
      </c>
      <c r="C39" s="3">
        <v>9</v>
      </c>
      <c r="D39" s="2">
        <v>34</v>
      </c>
      <c r="E39" s="2" t="s">
        <v>47</v>
      </c>
      <c r="F39" s="1">
        <v>4.8000000000000001E-2</v>
      </c>
      <c r="G39" s="4">
        <v>45464</v>
      </c>
      <c r="H39" s="1">
        <f t="shared" si="2"/>
        <v>4.8000000000000001E-2</v>
      </c>
      <c r="I39" s="1" t="str">
        <f t="shared" si="1"/>
        <v/>
      </c>
      <c r="K39" s="3" t="s">
        <v>79</v>
      </c>
      <c r="L39">
        <v>53.773470000000003</v>
      </c>
      <c r="M39">
        <v>-1.8791800000000001</v>
      </c>
      <c r="N39">
        <v>-1.87843</v>
      </c>
      <c r="O39">
        <v>53.774009999999997</v>
      </c>
      <c r="P39">
        <v>408059</v>
      </c>
      <c r="Q39">
        <v>430799</v>
      </c>
      <c r="R39">
        <v>408109</v>
      </c>
      <c r="S39">
        <v>430859</v>
      </c>
      <c r="T39">
        <v>53.774009999999997</v>
      </c>
      <c r="U39">
        <v>53.773470000000003</v>
      </c>
      <c r="V39">
        <v>-1.87843</v>
      </c>
      <c r="W39">
        <v>-1.8791800000000001</v>
      </c>
      <c r="Z39" t="s">
        <v>46</v>
      </c>
    </row>
    <row r="40" spans="1:26" hidden="1" x14ac:dyDescent="0.3">
      <c r="A40">
        <v>575</v>
      </c>
      <c r="B40" t="s">
        <v>62</v>
      </c>
      <c r="C40" s="3">
        <v>9</v>
      </c>
      <c r="D40" s="2">
        <v>34</v>
      </c>
      <c r="E40" s="2" t="s">
        <v>53</v>
      </c>
      <c r="F40" s="1">
        <v>6.4000000000000001E-2</v>
      </c>
      <c r="G40" s="4">
        <v>45464</v>
      </c>
      <c r="H40" s="1">
        <f t="shared" si="2"/>
        <v>6.4000000000000001E-2</v>
      </c>
      <c r="I40" s="1" t="str">
        <f t="shared" si="1"/>
        <v/>
      </c>
      <c r="K40" s="3" t="s">
        <v>80</v>
      </c>
      <c r="L40">
        <v>53.774320000000003</v>
      </c>
      <c r="M40">
        <v>-1.8789499999999999</v>
      </c>
      <c r="N40">
        <v>-1.87961</v>
      </c>
      <c r="O40">
        <v>53.775149999999996</v>
      </c>
      <c r="P40">
        <v>408074</v>
      </c>
      <c r="Q40">
        <v>430893</v>
      </c>
      <c r="R40">
        <v>408031</v>
      </c>
      <c r="S40">
        <v>430986</v>
      </c>
      <c r="T40">
        <v>53.775149999999996</v>
      </c>
      <c r="U40">
        <v>53.774320000000003</v>
      </c>
      <c r="V40">
        <v>-1.8789499999999999</v>
      </c>
      <c r="W40">
        <v>-1.87961</v>
      </c>
      <c r="Z40" t="s">
        <v>46</v>
      </c>
    </row>
    <row r="41" spans="1:26" hidden="1" x14ac:dyDescent="0.3">
      <c r="A41">
        <v>597</v>
      </c>
      <c r="B41" t="s">
        <v>62</v>
      </c>
      <c r="C41" s="3">
        <v>9</v>
      </c>
      <c r="D41" s="2">
        <v>34</v>
      </c>
      <c r="E41" s="2" t="s">
        <v>51</v>
      </c>
      <c r="F41" s="1">
        <v>0.03</v>
      </c>
      <c r="G41" s="4">
        <v>45464</v>
      </c>
      <c r="H41" s="1">
        <f t="shared" si="2"/>
        <v>0.03</v>
      </c>
      <c r="I41" s="1" t="str">
        <f t="shared" si="1"/>
        <v/>
      </c>
      <c r="K41" s="3" t="s">
        <v>81</v>
      </c>
      <c r="L41">
        <v>53.774009999999997</v>
      </c>
      <c r="M41">
        <v>-1.87843</v>
      </c>
      <c r="N41">
        <v>-1.8789499999999999</v>
      </c>
      <c r="O41">
        <v>53.774320000000003</v>
      </c>
      <c r="P41">
        <v>408109</v>
      </c>
      <c r="Q41">
        <v>430859</v>
      </c>
      <c r="R41">
        <v>408074</v>
      </c>
      <c r="S41">
        <v>430893</v>
      </c>
      <c r="T41">
        <v>53.774320000000003</v>
      </c>
      <c r="U41">
        <v>53.774009999999997</v>
      </c>
      <c r="V41">
        <v>-1.87843</v>
      </c>
      <c r="W41">
        <v>-1.8789499999999999</v>
      </c>
      <c r="Z41" t="s">
        <v>46</v>
      </c>
    </row>
    <row r="42" spans="1:26" hidden="1" x14ac:dyDescent="0.3">
      <c r="A42">
        <v>669</v>
      </c>
      <c r="B42" t="s">
        <v>62</v>
      </c>
      <c r="C42" s="3">
        <v>9</v>
      </c>
      <c r="D42" s="2">
        <v>55</v>
      </c>
      <c r="E42" s="2" t="s">
        <v>50</v>
      </c>
      <c r="F42" s="1">
        <v>0.11899999999999999</v>
      </c>
      <c r="G42" s="4">
        <v>45494</v>
      </c>
      <c r="H42" s="1">
        <f t="shared" si="2"/>
        <v>0.11899999999999999</v>
      </c>
      <c r="I42" s="1" t="str">
        <f t="shared" si="1"/>
        <v/>
      </c>
      <c r="K42" s="3" t="s">
        <v>82</v>
      </c>
      <c r="L42">
        <v>53.764130000000002</v>
      </c>
      <c r="M42">
        <v>-1.8923000000000001</v>
      </c>
      <c r="N42">
        <v>-1.8895599999999999</v>
      </c>
      <c r="O42">
        <v>53.763710000000003</v>
      </c>
      <c r="P42">
        <v>407196</v>
      </c>
      <c r="Q42">
        <v>429758</v>
      </c>
      <c r="R42">
        <v>407377</v>
      </c>
      <c r="S42">
        <v>429712</v>
      </c>
      <c r="T42">
        <v>53.764130000000002</v>
      </c>
      <c r="U42">
        <v>53.763710000000003</v>
      </c>
      <c r="V42">
        <v>-1.8895599999999999</v>
      </c>
      <c r="W42">
        <v>-1.8923000000000001</v>
      </c>
      <c r="Z42" t="s">
        <v>46</v>
      </c>
    </row>
    <row r="43" spans="1:26" hidden="1" x14ac:dyDescent="0.3">
      <c r="A43">
        <v>670</v>
      </c>
      <c r="B43" t="s">
        <v>62</v>
      </c>
      <c r="C43" s="3">
        <v>9</v>
      </c>
      <c r="D43" s="2">
        <v>55</v>
      </c>
      <c r="E43" s="2" t="s">
        <v>58</v>
      </c>
      <c r="F43" s="1">
        <v>0.13200000000000001</v>
      </c>
      <c r="G43" s="4">
        <v>45494</v>
      </c>
      <c r="H43" s="1">
        <f t="shared" si="2"/>
        <v>0.13200000000000001</v>
      </c>
      <c r="I43" s="1" t="str">
        <f t="shared" si="1"/>
        <v/>
      </c>
      <c r="K43" s="3" t="s">
        <v>83</v>
      </c>
      <c r="L43">
        <v>53.764209999999999</v>
      </c>
      <c r="M43">
        <v>-1.8954599999999999</v>
      </c>
      <c r="N43">
        <v>-1.8923000000000001</v>
      </c>
      <c r="O43">
        <v>53.764130000000002</v>
      </c>
      <c r="P43">
        <v>406988</v>
      </c>
      <c r="Q43">
        <v>429767</v>
      </c>
      <c r="R43">
        <v>407196</v>
      </c>
      <c r="S43">
        <v>429758</v>
      </c>
      <c r="T43">
        <v>53.764310000000002</v>
      </c>
      <c r="U43">
        <v>53.764130000000002</v>
      </c>
      <c r="V43">
        <v>-1.8923000000000001</v>
      </c>
      <c r="W43">
        <v>-1.8954599999999999</v>
      </c>
      <c r="Z43" t="s">
        <v>46</v>
      </c>
    </row>
    <row r="44" spans="1:26" hidden="1" x14ac:dyDescent="0.3">
      <c r="A44">
        <v>700</v>
      </c>
      <c r="B44" t="s">
        <v>62</v>
      </c>
      <c r="C44" s="3">
        <v>9</v>
      </c>
      <c r="D44" s="2">
        <v>327</v>
      </c>
      <c r="E44" s="2" t="s">
        <v>50</v>
      </c>
      <c r="F44" s="1">
        <v>0.17399999999999999</v>
      </c>
      <c r="H44" s="1" t="str">
        <f t="shared" si="2"/>
        <v/>
      </c>
      <c r="I44" s="1">
        <f t="shared" si="1"/>
        <v>0.17399999999999999</v>
      </c>
      <c r="K44" s="3" t="s">
        <v>84</v>
      </c>
      <c r="L44">
        <v>53.752659999999999</v>
      </c>
      <c r="M44">
        <v>-1.8413200000000001</v>
      </c>
      <c r="N44">
        <v>-1.84091</v>
      </c>
      <c r="O44">
        <v>53.750230000000002</v>
      </c>
      <c r="P44">
        <v>410560</v>
      </c>
      <c r="Q44">
        <v>428488</v>
      </c>
      <c r="R44">
        <v>410587</v>
      </c>
      <c r="S44">
        <v>428218</v>
      </c>
      <c r="T44">
        <v>53.752659999999999</v>
      </c>
      <c r="U44">
        <v>53.750230000000002</v>
      </c>
      <c r="V44">
        <v>-1.84091</v>
      </c>
      <c r="W44">
        <v>-1.8413200000000001</v>
      </c>
      <c r="Z44" t="s">
        <v>46</v>
      </c>
    </row>
    <row r="45" spans="1:26" hidden="1" x14ac:dyDescent="0.3">
      <c r="A45">
        <v>702</v>
      </c>
      <c r="B45" t="s">
        <v>62</v>
      </c>
      <c r="C45" s="3">
        <v>9</v>
      </c>
      <c r="D45" s="2">
        <v>327</v>
      </c>
      <c r="E45" s="2" t="s">
        <v>47</v>
      </c>
      <c r="F45" s="1">
        <v>1.7999999999999999E-2</v>
      </c>
      <c r="H45" s="1" t="str">
        <f t="shared" si="2"/>
        <v/>
      </c>
      <c r="I45" s="1">
        <f t="shared" si="1"/>
        <v>1.7999999999999999E-2</v>
      </c>
      <c r="K45" s="3" t="s">
        <v>85</v>
      </c>
      <c r="L45">
        <v>53.749940000000002</v>
      </c>
      <c r="M45">
        <v>-1.8409</v>
      </c>
      <c r="N45">
        <v>-1.84111</v>
      </c>
      <c r="O45">
        <v>53.749699999999997</v>
      </c>
      <c r="P45">
        <v>410588</v>
      </c>
      <c r="Q45">
        <v>428186</v>
      </c>
      <c r="R45">
        <v>410574</v>
      </c>
      <c r="S45">
        <v>428159</v>
      </c>
      <c r="T45">
        <v>53.749940000000002</v>
      </c>
      <c r="U45">
        <v>53.749699999999997</v>
      </c>
      <c r="V45">
        <v>-1.8409</v>
      </c>
      <c r="W45">
        <v>-1.84111</v>
      </c>
      <c r="Z45" t="s">
        <v>46</v>
      </c>
    </row>
    <row r="46" spans="1:26" hidden="1" x14ac:dyDescent="0.3">
      <c r="A46">
        <v>703</v>
      </c>
      <c r="B46" t="s">
        <v>62</v>
      </c>
      <c r="C46" s="3">
        <v>9</v>
      </c>
      <c r="D46" s="2">
        <v>311</v>
      </c>
      <c r="E46" s="2" t="s">
        <v>44</v>
      </c>
      <c r="F46" s="1">
        <v>9.7000000000000003E-2</v>
      </c>
      <c r="H46" s="1" t="str">
        <f t="shared" si="2"/>
        <v/>
      </c>
      <c r="I46" s="1">
        <f t="shared" si="1"/>
        <v>9.7000000000000003E-2</v>
      </c>
      <c r="K46" s="3" t="s">
        <v>86</v>
      </c>
      <c r="L46">
        <v>53.742989999999999</v>
      </c>
      <c r="M46">
        <v>-1.8668</v>
      </c>
      <c r="N46">
        <v>-1.8655299999999999</v>
      </c>
      <c r="O46">
        <v>53.741799999999998</v>
      </c>
      <c r="P46">
        <v>408882</v>
      </c>
      <c r="Q46">
        <v>427409</v>
      </c>
      <c r="R46">
        <v>408966</v>
      </c>
      <c r="S46">
        <v>427277</v>
      </c>
      <c r="T46">
        <v>53.742989999999999</v>
      </c>
      <c r="U46">
        <v>53.741799999999998</v>
      </c>
      <c r="V46">
        <v>-1.8655299999999999</v>
      </c>
      <c r="W46">
        <v>-1.8668</v>
      </c>
      <c r="Z46" t="s">
        <v>46</v>
      </c>
    </row>
    <row r="47" spans="1:26" hidden="1" x14ac:dyDescent="0.3">
      <c r="A47">
        <v>708</v>
      </c>
      <c r="B47" t="s">
        <v>62</v>
      </c>
      <c r="C47" s="3">
        <v>9</v>
      </c>
      <c r="D47" s="2">
        <v>428</v>
      </c>
      <c r="E47" s="2" t="s">
        <v>50</v>
      </c>
      <c r="F47" s="1">
        <v>0.20699999999999999</v>
      </c>
      <c r="H47" s="1" t="str">
        <f t="shared" si="2"/>
        <v/>
      </c>
      <c r="I47" s="1">
        <f t="shared" si="1"/>
        <v>0.20699999999999999</v>
      </c>
      <c r="K47" s="3" t="s">
        <v>87</v>
      </c>
      <c r="L47">
        <v>53.744489999999999</v>
      </c>
      <c r="M47">
        <v>-1.8707400000000001</v>
      </c>
      <c r="N47">
        <v>-1.8668</v>
      </c>
      <c r="O47">
        <v>53.742989999999999</v>
      </c>
      <c r="P47">
        <v>408622</v>
      </c>
      <c r="Q47">
        <v>427575</v>
      </c>
      <c r="R47">
        <v>408882</v>
      </c>
      <c r="S47">
        <v>427409</v>
      </c>
      <c r="T47">
        <v>53.744489999999999</v>
      </c>
      <c r="U47">
        <v>53.742849999999997</v>
      </c>
      <c r="V47">
        <v>-1.8668</v>
      </c>
      <c r="W47">
        <v>-1.8707400000000001</v>
      </c>
      <c r="Z47" t="s">
        <v>46</v>
      </c>
    </row>
    <row r="48" spans="1:26" hidden="1" x14ac:dyDescent="0.3">
      <c r="A48">
        <v>709</v>
      </c>
      <c r="B48" t="s">
        <v>62</v>
      </c>
      <c r="C48" s="3">
        <v>9</v>
      </c>
      <c r="D48" s="2">
        <v>311</v>
      </c>
      <c r="E48" s="2" t="s">
        <v>50</v>
      </c>
      <c r="F48" s="1">
        <v>0.51300000000000001</v>
      </c>
      <c r="H48" s="1" t="str">
        <f t="shared" si="2"/>
        <v/>
      </c>
      <c r="I48" s="1">
        <f t="shared" si="1"/>
        <v>0.51300000000000001</v>
      </c>
      <c r="K48" s="3" t="s">
        <v>88</v>
      </c>
      <c r="L48">
        <v>53.750100000000003</v>
      </c>
      <c r="M48">
        <v>-1.8678999999999999</v>
      </c>
      <c r="N48">
        <v>-1.8668</v>
      </c>
      <c r="O48">
        <v>53.742989999999999</v>
      </c>
      <c r="P48">
        <v>408808</v>
      </c>
      <c r="Q48">
        <v>428200</v>
      </c>
      <c r="R48">
        <v>408882</v>
      </c>
      <c r="S48">
        <v>427409</v>
      </c>
      <c r="T48">
        <v>53.750100000000003</v>
      </c>
      <c r="U48">
        <v>53.742989999999999</v>
      </c>
      <c r="V48">
        <v>-1.8668</v>
      </c>
      <c r="W48">
        <v>-1.86853</v>
      </c>
      <c r="Z48" t="s">
        <v>46</v>
      </c>
    </row>
    <row r="49" spans="1:26" hidden="1" x14ac:dyDescent="0.3">
      <c r="A49">
        <v>729</v>
      </c>
      <c r="B49" t="s">
        <v>62</v>
      </c>
      <c r="C49" s="3">
        <v>9</v>
      </c>
      <c r="D49" s="2">
        <v>302</v>
      </c>
      <c r="E49" s="2" t="s">
        <v>50</v>
      </c>
      <c r="F49" s="1">
        <v>0.13700000000000001</v>
      </c>
      <c r="H49" s="1" t="str">
        <f t="shared" si="2"/>
        <v/>
      </c>
      <c r="I49" s="1">
        <f t="shared" si="1"/>
        <v>0.13700000000000001</v>
      </c>
      <c r="K49" s="3" t="s">
        <v>89</v>
      </c>
      <c r="L49">
        <v>53.751750000000001</v>
      </c>
      <c r="M49">
        <v>-1.8728400000000001</v>
      </c>
      <c r="N49">
        <v>-1.87287</v>
      </c>
      <c r="O49">
        <v>53.74991</v>
      </c>
      <c r="P49">
        <v>408482</v>
      </c>
      <c r="Q49">
        <v>428383</v>
      </c>
      <c r="R49">
        <v>408480</v>
      </c>
      <c r="S49">
        <v>428178</v>
      </c>
      <c r="T49">
        <v>53.751750000000001</v>
      </c>
      <c r="U49">
        <v>53.74991</v>
      </c>
      <c r="V49">
        <v>-1.8727199999999999</v>
      </c>
      <c r="W49">
        <v>-1.8731199999999999</v>
      </c>
      <c r="Z49" t="s">
        <v>46</v>
      </c>
    </row>
    <row r="50" spans="1:26" hidden="1" x14ac:dyDescent="0.3">
      <c r="A50">
        <v>742</v>
      </c>
      <c r="B50" t="s">
        <v>62</v>
      </c>
      <c r="C50" s="3">
        <v>9</v>
      </c>
      <c r="D50" s="2">
        <v>404</v>
      </c>
      <c r="E50" s="2" t="s">
        <v>53</v>
      </c>
      <c r="F50" s="1">
        <v>2.5000000000000001E-2</v>
      </c>
      <c r="G50" s="4">
        <v>45460</v>
      </c>
      <c r="H50" s="1">
        <f t="shared" si="2"/>
        <v>2.5000000000000001E-2</v>
      </c>
      <c r="I50" s="1" t="str">
        <f t="shared" si="1"/>
        <v/>
      </c>
      <c r="K50" s="3" t="s">
        <v>90</v>
      </c>
      <c r="L50">
        <v>53.741329999999998</v>
      </c>
      <c r="M50">
        <v>-1.85964</v>
      </c>
      <c r="N50">
        <v>-1.86026</v>
      </c>
      <c r="O50">
        <v>53.741329999999998</v>
      </c>
      <c r="P50">
        <v>409354</v>
      </c>
      <c r="Q50">
        <v>427225</v>
      </c>
      <c r="R50">
        <v>409313</v>
      </c>
      <c r="S50">
        <v>427225</v>
      </c>
      <c r="T50">
        <v>53.741329999999998</v>
      </c>
      <c r="U50">
        <v>53.741320000000002</v>
      </c>
      <c r="V50">
        <v>-1.85964</v>
      </c>
      <c r="W50">
        <v>-1.86026</v>
      </c>
      <c r="Z50" t="s">
        <v>46</v>
      </c>
    </row>
    <row r="51" spans="1:26" hidden="1" x14ac:dyDescent="0.3">
      <c r="A51">
        <v>769</v>
      </c>
      <c r="B51" t="s">
        <v>62</v>
      </c>
      <c r="C51" s="3">
        <v>9</v>
      </c>
      <c r="D51" s="2">
        <v>311</v>
      </c>
      <c r="E51" s="2" t="s">
        <v>47</v>
      </c>
      <c r="F51" s="1">
        <v>5.5E-2</v>
      </c>
      <c r="H51" s="1" t="str">
        <f t="shared" si="2"/>
        <v/>
      </c>
      <c r="I51" s="1">
        <f t="shared" si="1"/>
        <v>5.5E-2</v>
      </c>
      <c r="K51" s="3" t="s">
        <v>91</v>
      </c>
      <c r="L51">
        <v>53.741799999999998</v>
      </c>
      <c r="M51">
        <v>-1.8655299999999999</v>
      </c>
      <c r="N51">
        <v>-1.8646199999999999</v>
      </c>
      <c r="O51">
        <v>53.741250000000001</v>
      </c>
      <c r="P51">
        <v>408966</v>
      </c>
      <c r="Q51">
        <v>427277</v>
      </c>
      <c r="R51">
        <v>409026</v>
      </c>
      <c r="S51">
        <v>427216</v>
      </c>
      <c r="T51">
        <v>53.741799999999998</v>
      </c>
      <c r="U51">
        <v>53.741250000000001</v>
      </c>
      <c r="V51">
        <v>-1.8646199999999999</v>
      </c>
      <c r="W51">
        <v>-1.8655299999999999</v>
      </c>
      <c r="Z51" t="s">
        <v>46</v>
      </c>
    </row>
    <row r="52" spans="1:26" hidden="1" x14ac:dyDescent="0.3">
      <c r="A52">
        <v>774</v>
      </c>
      <c r="B52" t="s">
        <v>62</v>
      </c>
      <c r="C52" s="3">
        <v>9</v>
      </c>
      <c r="D52" s="2">
        <v>311</v>
      </c>
      <c r="E52" s="2" t="s">
        <v>51</v>
      </c>
      <c r="F52" s="1">
        <v>7.6999999999999999E-2</v>
      </c>
      <c r="H52" s="1" t="str">
        <f t="shared" si="2"/>
        <v/>
      </c>
      <c r="I52" s="1">
        <f t="shared" si="1"/>
        <v>7.6999999999999999E-2</v>
      </c>
      <c r="K52" s="3" t="s">
        <v>92</v>
      </c>
      <c r="L52">
        <v>53.741250000000001</v>
      </c>
      <c r="M52">
        <v>-1.8646199999999999</v>
      </c>
      <c r="N52">
        <v>-1.86273</v>
      </c>
      <c r="O52">
        <v>53.741129999999998</v>
      </c>
      <c r="P52">
        <v>409026</v>
      </c>
      <c r="Q52">
        <v>427216</v>
      </c>
      <c r="R52">
        <v>409151</v>
      </c>
      <c r="S52">
        <v>427203</v>
      </c>
      <c r="T52">
        <v>53.741250000000001</v>
      </c>
      <c r="U52">
        <v>53.741129999999998</v>
      </c>
      <c r="V52">
        <v>-1.86273</v>
      </c>
      <c r="W52">
        <v>-1.8646199999999999</v>
      </c>
      <c r="Z52" t="s">
        <v>46</v>
      </c>
    </row>
    <row r="53" spans="1:26" hidden="1" x14ac:dyDescent="0.3">
      <c r="A53">
        <v>780</v>
      </c>
      <c r="B53" t="s">
        <v>62</v>
      </c>
      <c r="C53" s="3">
        <v>9</v>
      </c>
      <c r="D53" s="2">
        <v>311</v>
      </c>
      <c r="E53" s="2" t="s">
        <v>53</v>
      </c>
      <c r="F53" s="1">
        <v>4.4999999999999998E-2</v>
      </c>
      <c r="H53" s="1" t="str">
        <f t="shared" si="2"/>
        <v/>
      </c>
      <c r="I53" s="1">
        <f t="shared" si="1"/>
        <v>4.4999999999999998E-2</v>
      </c>
      <c r="K53" s="3" t="s">
        <v>93</v>
      </c>
      <c r="L53">
        <v>53.741129999999998</v>
      </c>
      <c r="M53">
        <v>-1.86273</v>
      </c>
      <c r="N53">
        <v>-1.86164</v>
      </c>
      <c r="O53">
        <v>53.741149999999998</v>
      </c>
      <c r="P53">
        <v>409151</v>
      </c>
      <c r="Q53">
        <v>427203</v>
      </c>
      <c r="R53">
        <v>409222</v>
      </c>
      <c r="S53">
        <v>427205</v>
      </c>
      <c r="T53">
        <v>53.741149999999998</v>
      </c>
      <c r="U53">
        <v>53.741109999999999</v>
      </c>
      <c r="V53">
        <v>-1.86164</v>
      </c>
      <c r="W53">
        <v>-1.86273</v>
      </c>
      <c r="Z53" t="s">
        <v>46</v>
      </c>
    </row>
    <row r="54" spans="1:26" hidden="1" x14ac:dyDescent="0.3">
      <c r="A54">
        <v>781</v>
      </c>
      <c r="B54" t="s">
        <v>62</v>
      </c>
      <c r="C54" s="3">
        <v>9</v>
      </c>
      <c r="D54" s="2">
        <v>323</v>
      </c>
      <c r="E54" s="2" t="s">
        <v>44</v>
      </c>
      <c r="F54" s="1">
        <v>0.184</v>
      </c>
      <c r="G54" s="4">
        <v>45460</v>
      </c>
      <c r="H54" s="1">
        <f t="shared" si="2"/>
        <v>0.184</v>
      </c>
      <c r="I54" s="1" t="str">
        <f t="shared" si="1"/>
        <v/>
      </c>
      <c r="K54" s="3" t="s">
        <v>94</v>
      </c>
      <c r="L54">
        <v>53.747750000000003</v>
      </c>
      <c r="M54">
        <v>-1.84802</v>
      </c>
      <c r="N54">
        <v>-1.8445</v>
      </c>
      <c r="O54">
        <v>53.749209999999998</v>
      </c>
      <c r="P54">
        <v>410119</v>
      </c>
      <c r="Q54">
        <v>427941</v>
      </c>
      <c r="R54">
        <v>410351</v>
      </c>
      <c r="S54">
        <v>428104</v>
      </c>
      <c r="T54">
        <v>53.749209999999998</v>
      </c>
      <c r="U54">
        <v>53.747750000000003</v>
      </c>
      <c r="V54">
        <v>-1.8445</v>
      </c>
      <c r="W54">
        <v>-1.84802</v>
      </c>
      <c r="Z54" t="s">
        <v>46</v>
      </c>
    </row>
    <row r="55" spans="1:26" hidden="1" x14ac:dyDescent="0.3">
      <c r="A55">
        <v>783</v>
      </c>
      <c r="B55" t="s">
        <v>62</v>
      </c>
      <c r="C55" s="3">
        <v>9</v>
      </c>
      <c r="D55" s="2">
        <v>327</v>
      </c>
      <c r="E55" s="2" t="s">
        <v>58</v>
      </c>
      <c r="F55" s="1">
        <v>0.184</v>
      </c>
      <c r="H55" s="1" t="str">
        <f t="shared" si="2"/>
        <v/>
      </c>
      <c r="I55" s="1">
        <f t="shared" si="1"/>
        <v>0.184</v>
      </c>
      <c r="K55" s="3" t="s">
        <v>95</v>
      </c>
      <c r="L55">
        <v>53.755279999999999</v>
      </c>
      <c r="M55">
        <v>-1.8420000000000001</v>
      </c>
      <c r="N55">
        <v>-1.8413200000000001</v>
      </c>
      <c r="O55">
        <v>53.752659999999999</v>
      </c>
      <c r="P55">
        <v>410514</v>
      </c>
      <c r="Q55">
        <v>428780</v>
      </c>
      <c r="R55">
        <v>410560</v>
      </c>
      <c r="S55">
        <v>428488</v>
      </c>
      <c r="T55">
        <v>53.755279999999999</v>
      </c>
      <c r="U55">
        <v>53.752659999999999</v>
      </c>
      <c r="V55">
        <v>-1.8413200000000001</v>
      </c>
      <c r="W55">
        <v>-1.8420000000000001</v>
      </c>
      <c r="Z55" t="s">
        <v>46</v>
      </c>
    </row>
    <row r="56" spans="1:26" hidden="1" x14ac:dyDescent="0.3">
      <c r="A56">
        <v>790</v>
      </c>
      <c r="B56" t="s">
        <v>62</v>
      </c>
      <c r="C56" s="3">
        <v>9</v>
      </c>
      <c r="D56" s="2">
        <v>383</v>
      </c>
      <c r="E56" s="2" t="s">
        <v>47</v>
      </c>
      <c r="F56" s="1">
        <v>2.3E-2</v>
      </c>
      <c r="G56" s="4">
        <v>45460</v>
      </c>
      <c r="H56" s="1">
        <f t="shared" si="2"/>
        <v>2.3E-2</v>
      </c>
      <c r="I56" s="1" t="str">
        <f t="shared" si="1"/>
        <v/>
      </c>
      <c r="K56" s="3" t="s">
        <v>96</v>
      </c>
      <c r="L56">
        <v>53.7376</v>
      </c>
      <c r="M56">
        <v>-1.84676</v>
      </c>
      <c r="N56">
        <v>-1.8465100000000001</v>
      </c>
      <c r="O56">
        <v>53.737290000000002</v>
      </c>
      <c r="P56">
        <v>410205</v>
      </c>
      <c r="Q56">
        <v>426812</v>
      </c>
      <c r="R56">
        <v>410221</v>
      </c>
      <c r="S56">
        <v>426778</v>
      </c>
      <c r="T56">
        <v>53.7376</v>
      </c>
      <c r="U56">
        <v>53.737290000000002</v>
      </c>
      <c r="V56">
        <v>-1.8465100000000001</v>
      </c>
      <c r="W56">
        <v>-1.84676</v>
      </c>
      <c r="Z56" t="s">
        <v>46</v>
      </c>
    </row>
    <row r="57" spans="1:26" hidden="1" x14ac:dyDescent="0.3">
      <c r="A57">
        <v>792</v>
      </c>
      <c r="B57" t="s">
        <v>62</v>
      </c>
      <c r="C57" s="3">
        <v>9</v>
      </c>
      <c r="D57" s="2">
        <v>383</v>
      </c>
      <c r="E57" s="2" t="s">
        <v>44</v>
      </c>
      <c r="F57" s="1">
        <v>0.14199999999999999</v>
      </c>
      <c r="G57" s="4">
        <v>45460</v>
      </c>
      <c r="H57" s="1">
        <f t="shared" si="2"/>
        <v>0.14199999999999999</v>
      </c>
      <c r="I57" s="1" t="str">
        <f t="shared" si="1"/>
        <v/>
      </c>
      <c r="K57" s="3" t="s">
        <v>97</v>
      </c>
      <c r="L57">
        <v>53.73959</v>
      </c>
      <c r="M57">
        <v>-1.8477300000000001</v>
      </c>
      <c r="N57">
        <v>-1.84676</v>
      </c>
      <c r="O57">
        <v>53.7376</v>
      </c>
      <c r="P57">
        <v>410140</v>
      </c>
      <c r="Q57">
        <v>427033</v>
      </c>
      <c r="R57">
        <v>410205</v>
      </c>
      <c r="S57">
        <v>426812</v>
      </c>
      <c r="T57">
        <v>53.73959</v>
      </c>
      <c r="U57">
        <v>53.7376</v>
      </c>
      <c r="V57">
        <v>-1.84676</v>
      </c>
      <c r="W57">
        <v>-1.8477300000000001</v>
      </c>
      <c r="Z57" t="s">
        <v>46</v>
      </c>
    </row>
    <row r="58" spans="1:26" hidden="1" x14ac:dyDescent="0.3">
      <c r="A58">
        <v>794</v>
      </c>
      <c r="B58" t="s">
        <v>62</v>
      </c>
      <c r="C58" s="3">
        <v>9</v>
      </c>
      <c r="D58" s="2">
        <v>442</v>
      </c>
      <c r="E58" s="2" t="s">
        <v>50</v>
      </c>
      <c r="F58" s="1">
        <v>9.0999999999999998E-2</v>
      </c>
      <c r="G58" s="4">
        <v>45460</v>
      </c>
      <c r="H58" s="1">
        <f t="shared" si="2"/>
        <v>9.0999999999999998E-2</v>
      </c>
      <c r="I58" s="1" t="str">
        <f t="shared" si="1"/>
        <v/>
      </c>
      <c r="K58" s="3" t="s">
        <v>98</v>
      </c>
      <c r="L58">
        <v>53.731850000000001</v>
      </c>
      <c r="M58">
        <v>-1.8707400000000001</v>
      </c>
      <c r="N58">
        <v>-1.86999</v>
      </c>
      <c r="O58">
        <v>53.732170000000004</v>
      </c>
      <c r="P58">
        <v>408624</v>
      </c>
      <c r="Q58">
        <v>426169</v>
      </c>
      <c r="R58">
        <v>408674</v>
      </c>
      <c r="S58">
        <v>426205</v>
      </c>
      <c r="T58">
        <v>53.732509999999998</v>
      </c>
      <c r="U58">
        <v>53.731850000000001</v>
      </c>
      <c r="V58">
        <v>-1.86999</v>
      </c>
      <c r="W58">
        <v>-1.87087</v>
      </c>
      <c r="Z58" t="s">
        <v>46</v>
      </c>
    </row>
    <row r="59" spans="1:26" hidden="1" x14ac:dyDescent="0.3">
      <c r="A59">
        <v>797</v>
      </c>
      <c r="B59" t="s">
        <v>62</v>
      </c>
      <c r="C59" s="3">
        <v>9</v>
      </c>
      <c r="D59" s="2">
        <v>442</v>
      </c>
      <c r="E59" s="2" t="s">
        <v>58</v>
      </c>
      <c r="F59" s="1">
        <v>6.6000000000000003E-2</v>
      </c>
      <c r="G59" s="4">
        <v>45460</v>
      </c>
      <c r="H59" s="1">
        <f t="shared" si="2"/>
        <v>6.6000000000000003E-2</v>
      </c>
      <c r="I59" s="1" t="str">
        <f t="shared" si="1"/>
        <v/>
      </c>
      <c r="K59" s="3" t="s">
        <v>99</v>
      </c>
      <c r="L59">
        <v>53.732170000000004</v>
      </c>
      <c r="M59">
        <v>-1.86999</v>
      </c>
      <c r="N59">
        <v>-1.86887</v>
      </c>
      <c r="O59">
        <v>53.731490000000001</v>
      </c>
      <c r="P59">
        <v>408674</v>
      </c>
      <c r="Q59">
        <v>426205</v>
      </c>
      <c r="R59">
        <v>408748</v>
      </c>
      <c r="S59">
        <v>426129</v>
      </c>
      <c r="T59">
        <v>53.732170000000004</v>
      </c>
      <c r="U59">
        <v>53.731490000000001</v>
      </c>
      <c r="V59">
        <v>-1.86887</v>
      </c>
      <c r="W59">
        <v>-1.86999</v>
      </c>
      <c r="Z59" t="s">
        <v>46</v>
      </c>
    </row>
    <row r="60" spans="1:26" hidden="1" x14ac:dyDescent="0.3">
      <c r="A60">
        <v>800</v>
      </c>
      <c r="B60" t="s">
        <v>62</v>
      </c>
      <c r="C60" s="3">
        <v>9</v>
      </c>
      <c r="D60" s="2">
        <v>404</v>
      </c>
      <c r="E60" s="2" t="s">
        <v>58</v>
      </c>
      <c r="F60" s="1">
        <v>5.1999999999999998E-2</v>
      </c>
      <c r="G60" s="4">
        <v>45460</v>
      </c>
      <c r="H60" s="1">
        <f t="shared" si="2"/>
        <v>5.1999999999999998E-2</v>
      </c>
      <c r="I60" s="1" t="str">
        <f t="shared" si="1"/>
        <v/>
      </c>
      <c r="K60" s="3" t="s">
        <v>100</v>
      </c>
      <c r="L60">
        <v>53.736989999999999</v>
      </c>
      <c r="M60">
        <v>-1.8583400000000001</v>
      </c>
      <c r="N60">
        <v>-1.8573999999999999</v>
      </c>
      <c r="O60">
        <v>53.736519999999999</v>
      </c>
      <c r="P60">
        <v>409441</v>
      </c>
      <c r="Q60">
        <v>426743</v>
      </c>
      <c r="R60">
        <v>409503</v>
      </c>
      <c r="S60">
        <v>426690</v>
      </c>
      <c r="T60">
        <v>53.736989999999999</v>
      </c>
      <c r="U60">
        <v>53.736519999999999</v>
      </c>
      <c r="V60">
        <v>-1.8573999999999999</v>
      </c>
      <c r="W60">
        <v>-1.8583400000000001</v>
      </c>
      <c r="Z60" t="s">
        <v>46</v>
      </c>
    </row>
    <row r="61" spans="1:26" hidden="1" x14ac:dyDescent="0.3">
      <c r="A61">
        <v>802</v>
      </c>
      <c r="B61" t="s">
        <v>62</v>
      </c>
      <c r="C61" s="3">
        <v>9</v>
      </c>
      <c r="D61" s="2">
        <v>405</v>
      </c>
      <c r="E61" s="2" t="s">
        <v>58</v>
      </c>
      <c r="F61" s="1">
        <v>5.2999999999999999E-2</v>
      </c>
      <c r="G61" s="4">
        <v>45460</v>
      </c>
      <c r="H61" s="1">
        <f t="shared" si="2"/>
        <v>5.2999999999999999E-2</v>
      </c>
      <c r="I61" s="1" t="str">
        <f t="shared" si="1"/>
        <v/>
      </c>
      <c r="K61" s="3" t="s">
        <v>101</v>
      </c>
      <c r="L61">
        <v>53.734720000000003</v>
      </c>
      <c r="M61">
        <v>-1.85802</v>
      </c>
      <c r="N61">
        <v>-1.8568800000000001</v>
      </c>
      <c r="O61">
        <v>53.734490000000001</v>
      </c>
      <c r="P61">
        <v>409463</v>
      </c>
      <c r="Q61">
        <v>426490</v>
      </c>
      <c r="R61">
        <v>409538</v>
      </c>
      <c r="S61">
        <v>426465</v>
      </c>
      <c r="T61">
        <v>53.734720000000003</v>
      </c>
      <c r="U61">
        <v>53.734459999999999</v>
      </c>
      <c r="V61">
        <v>-1.8568800000000001</v>
      </c>
      <c r="W61">
        <v>-1.85802</v>
      </c>
      <c r="Z61" t="s">
        <v>46</v>
      </c>
    </row>
    <row r="62" spans="1:26" hidden="1" x14ac:dyDescent="0.3">
      <c r="A62">
        <v>803</v>
      </c>
      <c r="B62" t="s">
        <v>62</v>
      </c>
      <c r="C62" s="3">
        <v>9</v>
      </c>
      <c r="D62" s="2">
        <v>404</v>
      </c>
      <c r="E62" s="2" t="s">
        <v>50</v>
      </c>
      <c r="F62" s="1">
        <v>0.14000000000000001</v>
      </c>
      <c r="G62" s="4">
        <v>45460</v>
      </c>
      <c r="H62" s="1">
        <f t="shared" si="2"/>
        <v>0.14000000000000001</v>
      </c>
      <c r="I62" s="1" t="str">
        <f t="shared" si="1"/>
        <v/>
      </c>
      <c r="K62" s="3" t="s">
        <v>102</v>
      </c>
      <c r="L62">
        <v>53.736519999999999</v>
      </c>
      <c r="M62">
        <v>-1.8573999999999999</v>
      </c>
      <c r="N62">
        <v>-1.8541700000000001</v>
      </c>
      <c r="O62">
        <v>53.737180000000002</v>
      </c>
      <c r="P62">
        <v>409503</v>
      </c>
      <c r="Q62">
        <v>426690</v>
      </c>
      <c r="R62">
        <v>409716</v>
      </c>
      <c r="S62">
        <v>426764</v>
      </c>
      <c r="T62">
        <v>53.737180000000002</v>
      </c>
      <c r="U62">
        <v>53.736519999999999</v>
      </c>
      <c r="V62">
        <v>-1.8541700000000001</v>
      </c>
      <c r="W62">
        <v>-1.8573999999999999</v>
      </c>
      <c r="Z62" t="s">
        <v>46</v>
      </c>
    </row>
    <row r="63" spans="1:26" hidden="1" x14ac:dyDescent="0.3">
      <c r="A63">
        <v>804</v>
      </c>
      <c r="B63" t="s">
        <v>62</v>
      </c>
      <c r="C63" s="3">
        <v>9</v>
      </c>
      <c r="D63" s="2">
        <v>405</v>
      </c>
      <c r="E63" s="2" t="s">
        <v>50</v>
      </c>
      <c r="F63" s="1">
        <v>4.9000000000000002E-2</v>
      </c>
      <c r="G63" s="4">
        <v>45460</v>
      </c>
      <c r="H63" s="1">
        <f t="shared" si="2"/>
        <v>4.9000000000000002E-2</v>
      </c>
      <c r="I63" s="1" t="str">
        <f t="shared" si="1"/>
        <v/>
      </c>
      <c r="K63" s="3" t="s">
        <v>103</v>
      </c>
      <c r="L63">
        <v>53.734490000000001</v>
      </c>
      <c r="M63">
        <v>-1.8568800000000001</v>
      </c>
      <c r="N63">
        <v>-1.8556999999999999</v>
      </c>
      <c r="O63">
        <v>53.734549999999999</v>
      </c>
      <c r="P63">
        <v>409538</v>
      </c>
      <c r="Q63">
        <v>426465</v>
      </c>
      <c r="R63">
        <v>409616</v>
      </c>
      <c r="S63">
        <v>426471</v>
      </c>
      <c r="T63">
        <v>53.734549999999999</v>
      </c>
      <c r="U63">
        <v>53.734490000000001</v>
      </c>
      <c r="V63">
        <v>-1.8556999999999999</v>
      </c>
      <c r="W63">
        <v>-1.8568800000000001</v>
      </c>
      <c r="Z63" t="s">
        <v>46</v>
      </c>
    </row>
    <row r="64" spans="1:26" hidden="1" x14ac:dyDescent="0.3">
      <c r="A64">
        <v>806</v>
      </c>
      <c r="B64" t="s">
        <v>62</v>
      </c>
      <c r="C64" s="3">
        <v>9</v>
      </c>
      <c r="D64" s="2">
        <v>405</v>
      </c>
      <c r="E64" s="2" t="s">
        <v>44</v>
      </c>
      <c r="F64" s="1">
        <v>0.111</v>
      </c>
      <c r="G64" s="4">
        <v>45460</v>
      </c>
      <c r="H64" s="1">
        <f t="shared" si="2"/>
        <v>0.111</v>
      </c>
      <c r="I64" s="1" t="str">
        <f t="shared" si="1"/>
        <v/>
      </c>
      <c r="K64" s="3" t="s">
        <v>104</v>
      </c>
      <c r="L64">
        <v>53.734549999999999</v>
      </c>
      <c r="M64">
        <v>-1.8556999999999999</v>
      </c>
      <c r="N64">
        <v>-1.85432</v>
      </c>
      <c r="O64">
        <v>53.733580000000003</v>
      </c>
      <c r="P64">
        <v>409616</v>
      </c>
      <c r="Q64">
        <v>426471</v>
      </c>
      <c r="R64">
        <v>409707</v>
      </c>
      <c r="S64">
        <v>426364</v>
      </c>
      <c r="T64">
        <v>53.734580000000001</v>
      </c>
      <c r="U64">
        <v>53.733580000000003</v>
      </c>
      <c r="V64">
        <v>-1.85432</v>
      </c>
      <c r="W64">
        <v>-1.8556999999999999</v>
      </c>
      <c r="Z64" t="s">
        <v>46</v>
      </c>
    </row>
    <row r="65" spans="1:26" hidden="1" x14ac:dyDescent="0.3">
      <c r="A65">
        <v>807</v>
      </c>
      <c r="B65" t="s">
        <v>62</v>
      </c>
      <c r="C65" s="3">
        <v>9</v>
      </c>
      <c r="D65" s="2">
        <v>383</v>
      </c>
      <c r="E65" s="2" t="s">
        <v>58</v>
      </c>
      <c r="F65" s="1">
        <v>0.105</v>
      </c>
      <c r="G65" s="4">
        <v>45460</v>
      </c>
      <c r="H65" s="1">
        <f t="shared" si="2"/>
        <v>0.105</v>
      </c>
      <c r="I65" s="1" t="str">
        <f t="shared" si="1"/>
        <v/>
      </c>
      <c r="K65" s="3" t="s">
        <v>105</v>
      </c>
      <c r="L65">
        <v>53.741709999999998</v>
      </c>
      <c r="M65">
        <v>-1.84795</v>
      </c>
      <c r="N65">
        <v>-1.8480300000000001</v>
      </c>
      <c r="O65">
        <v>53.74042</v>
      </c>
      <c r="P65">
        <v>410125</v>
      </c>
      <c r="Q65">
        <v>427269</v>
      </c>
      <c r="R65">
        <v>410120</v>
      </c>
      <c r="S65">
        <v>427126</v>
      </c>
      <c r="T65">
        <v>53.741709999999998</v>
      </c>
      <c r="U65">
        <v>53.74042</v>
      </c>
      <c r="V65">
        <v>-1.8474200000000001</v>
      </c>
      <c r="W65">
        <v>-1.8480300000000001</v>
      </c>
      <c r="Z65" t="s">
        <v>46</v>
      </c>
    </row>
    <row r="66" spans="1:26" hidden="1" x14ac:dyDescent="0.3">
      <c r="A66">
        <v>827</v>
      </c>
      <c r="B66" t="s">
        <v>62</v>
      </c>
      <c r="C66" s="3">
        <v>9</v>
      </c>
      <c r="D66" s="2">
        <v>404</v>
      </c>
      <c r="E66" s="2" t="s">
        <v>47</v>
      </c>
      <c r="F66" s="1">
        <v>1.4999999999999999E-2</v>
      </c>
      <c r="G66" s="4">
        <v>45460</v>
      </c>
      <c r="H66" s="1">
        <f t="shared" si="2"/>
        <v>1.4999999999999999E-2</v>
      </c>
      <c r="I66" s="1" t="str">
        <f t="shared" si="1"/>
        <v/>
      </c>
      <c r="K66" s="3" t="s">
        <v>106</v>
      </c>
      <c r="L66">
        <v>53.739310000000003</v>
      </c>
      <c r="M66">
        <v>-1.85378</v>
      </c>
      <c r="N66">
        <v>-1.8538399999999999</v>
      </c>
      <c r="O66">
        <v>53.739519999999999</v>
      </c>
      <c r="P66">
        <v>409741</v>
      </c>
      <c r="Q66">
        <v>427001</v>
      </c>
      <c r="R66">
        <v>409737</v>
      </c>
      <c r="S66">
        <v>427025</v>
      </c>
      <c r="T66">
        <v>53.739519999999999</v>
      </c>
      <c r="U66">
        <v>53.739310000000003</v>
      </c>
      <c r="V66">
        <v>-1.85378</v>
      </c>
      <c r="W66">
        <v>-1.8538399999999999</v>
      </c>
      <c r="Z66" t="s">
        <v>46</v>
      </c>
    </row>
    <row r="67" spans="1:26" hidden="1" x14ac:dyDescent="0.3">
      <c r="A67">
        <v>828</v>
      </c>
      <c r="B67" t="s">
        <v>62</v>
      </c>
      <c r="C67" s="3">
        <v>9</v>
      </c>
      <c r="D67" s="2">
        <v>404</v>
      </c>
      <c r="E67" s="2" t="s">
        <v>51</v>
      </c>
      <c r="F67" s="1">
        <v>0.28100000000000003</v>
      </c>
      <c r="G67" s="4">
        <v>45460</v>
      </c>
      <c r="H67" s="1">
        <f t="shared" si="2"/>
        <v>0.28100000000000003</v>
      </c>
      <c r="I67" s="1" t="str">
        <f t="shared" ref="I67:I101" si="3">IF((ISBLANK(G67)), (F67), "")</f>
        <v/>
      </c>
      <c r="K67" s="3" t="s">
        <v>107</v>
      </c>
      <c r="L67">
        <v>53.739519999999999</v>
      </c>
      <c r="M67">
        <v>-1.8538399999999999</v>
      </c>
      <c r="N67">
        <v>-1.85964</v>
      </c>
      <c r="O67">
        <v>53.741329999999998</v>
      </c>
      <c r="P67">
        <v>409737</v>
      </c>
      <c r="Q67">
        <v>427025</v>
      </c>
      <c r="R67">
        <v>409354</v>
      </c>
      <c r="S67">
        <v>427225</v>
      </c>
      <c r="T67">
        <v>53.741329999999998</v>
      </c>
      <c r="U67">
        <v>53.739519999999999</v>
      </c>
      <c r="V67">
        <v>-1.8538399999999999</v>
      </c>
      <c r="W67">
        <v>-1.85964</v>
      </c>
      <c r="Z67" t="s">
        <v>46</v>
      </c>
    </row>
    <row r="68" spans="1:26" hidden="1" x14ac:dyDescent="0.3">
      <c r="A68">
        <v>829</v>
      </c>
      <c r="B68" t="s">
        <v>62</v>
      </c>
      <c r="C68" s="3">
        <v>9</v>
      </c>
      <c r="D68" s="2">
        <v>383</v>
      </c>
      <c r="E68" s="2" t="s">
        <v>50</v>
      </c>
      <c r="F68" s="1">
        <v>6.0999999999999999E-2</v>
      </c>
      <c r="G68" s="4">
        <v>45460</v>
      </c>
      <c r="H68" s="1">
        <f t="shared" si="2"/>
        <v>6.0999999999999999E-2</v>
      </c>
      <c r="I68" s="1" t="str">
        <f t="shared" si="3"/>
        <v/>
      </c>
      <c r="K68" s="3" t="s">
        <v>108</v>
      </c>
      <c r="L68">
        <v>53.74042</v>
      </c>
      <c r="M68">
        <v>-1.8480300000000001</v>
      </c>
      <c r="N68">
        <v>-1.8477300000000001</v>
      </c>
      <c r="O68">
        <v>53.73959</v>
      </c>
      <c r="P68">
        <v>410120</v>
      </c>
      <c r="Q68">
        <v>427126</v>
      </c>
      <c r="R68">
        <v>410140</v>
      </c>
      <c r="S68">
        <v>427033</v>
      </c>
      <c r="T68">
        <v>53.74042</v>
      </c>
      <c r="U68">
        <v>53.73959</v>
      </c>
      <c r="V68">
        <v>-1.8477300000000001</v>
      </c>
      <c r="W68">
        <v>-1.8481099999999999</v>
      </c>
      <c r="Z68" t="s">
        <v>46</v>
      </c>
    </row>
    <row r="69" spans="1:26" hidden="1" x14ac:dyDescent="0.3">
      <c r="A69">
        <v>837</v>
      </c>
      <c r="B69" t="s">
        <v>62</v>
      </c>
      <c r="C69" s="3">
        <v>9</v>
      </c>
      <c r="D69" s="2">
        <v>323</v>
      </c>
      <c r="E69" s="2" t="s">
        <v>50</v>
      </c>
      <c r="F69" s="1">
        <v>0.1</v>
      </c>
      <c r="G69" s="4">
        <v>45460</v>
      </c>
      <c r="H69" s="1">
        <f t="shared" si="2"/>
        <v>0.1</v>
      </c>
      <c r="I69" s="1" t="str">
        <f t="shared" si="3"/>
        <v/>
      </c>
      <c r="K69" s="3" t="s">
        <v>109</v>
      </c>
      <c r="L69">
        <v>53.74821</v>
      </c>
      <c r="M69">
        <v>-1.85026</v>
      </c>
      <c r="N69">
        <v>-1.84802</v>
      </c>
      <c r="O69">
        <v>53.747750000000003</v>
      </c>
      <c r="P69">
        <v>409971</v>
      </c>
      <c r="Q69">
        <v>427992</v>
      </c>
      <c r="R69">
        <v>410119</v>
      </c>
      <c r="S69">
        <v>427941</v>
      </c>
      <c r="T69">
        <v>53.74821</v>
      </c>
      <c r="U69">
        <v>53.747750000000003</v>
      </c>
      <c r="V69">
        <v>-1.84802</v>
      </c>
      <c r="W69">
        <v>-1.85026</v>
      </c>
      <c r="Z69" t="s">
        <v>46</v>
      </c>
    </row>
    <row r="70" spans="1:26" hidden="1" x14ac:dyDescent="0.3">
      <c r="A70">
        <v>838</v>
      </c>
      <c r="B70" t="s">
        <v>62</v>
      </c>
      <c r="C70" s="3">
        <v>9</v>
      </c>
      <c r="D70" s="2">
        <v>323</v>
      </c>
      <c r="E70" s="2" t="s">
        <v>58</v>
      </c>
      <c r="F70" s="1">
        <v>0.13900000000000001</v>
      </c>
      <c r="G70" s="4">
        <v>45460</v>
      </c>
      <c r="H70" s="1">
        <f t="shared" si="2"/>
        <v>0.13900000000000001</v>
      </c>
      <c r="I70" s="1" t="str">
        <f t="shared" si="3"/>
        <v/>
      </c>
      <c r="K70" s="3" t="s">
        <v>110</v>
      </c>
      <c r="L70">
        <v>53.74953</v>
      </c>
      <c r="M70">
        <v>-1.85276</v>
      </c>
      <c r="N70">
        <v>-1.85026</v>
      </c>
      <c r="O70">
        <v>53.74821</v>
      </c>
      <c r="P70">
        <v>409806</v>
      </c>
      <c r="Q70">
        <v>428139</v>
      </c>
      <c r="R70">
        <v>409971</v>
      </c>
      <c r="S70">
        <v>427992</v>
      </c>
      <c r="T70">
        <v>53.74953</v>
      </c>
      <c r="U70">
        <v>53.74821</v>
      </c>
      <c r="V70">
        <v>-1.85026</v>
      </c>
      <c r="W70">
        <v>-1.85276</v>
      </c>
      <c r="Z70" t="s">
        <v>46</v>
      </c>
    </row>
    <row r="71" spans="1:26" hidden="1" x14ac:dyDescent="0.3">
      <c r="A71">
        <v>840</v>
      </c>
      <c r="B71" t="s">
        <v>62</v>
      </c>
      <c r="C71" s="3">
        <v>9</v>
      </c>
      <c r="D71" s="2">
        <v>392</v>
      </c>
      <c r="E71" s="2" t="s">
        <v>51</v>
      </c>
      <c r="F71" s="1">
        <v>0.109</v>
      </c>
      <c r="G71" s="4">
        <v>45460</v>
      </c>
      <c r="H71" s="1">
        <f t="shared" si="2"/>
        <v>0.109</v>
      </c>
      <c r="I71" s="1" t="str">
        <f t="shared" si="3"/>
        <v/>
      </c>
      <c r="K71" s="3" t="s">
        <v>111</v>
      </c>
      <c r="L71">
        <v>53.73207</v>
      </c>
      <c r="M71">
        <v>-1.8522799999999999</v>
      </c>
      <c r="N71">
        <v>-1.8538300000000001</v>
      </c>
      <c r="O71">
        <v>53.730829999999997</v>
      </c>
      <c r="P71">
        <v>409842</v>
      </c>
      <c r="Q71">
        <v>426196</v>
      </c>
      <c r="R71">
        <v>409740</v>
      </c>
      <c r="S71">
        <v>426058</v>
      </c>
      <c r="T71">
        <v>53.73207</v>
      </c>
      <c r="U71">
        <v>53.730829999999997</v>
      </c>
      <c r="V71">
        <v>-1.8522799999999999</v>
      </c>
      <c r="W71">
        <v>-1.8538300000000001</v>
      </c>
      <c r="Z71" t="s">
        <v>46</v>
      </c>
    </row>
    <row r="72" spans="1:26" hidden="1" x14ac:dyDescent="0.3">
      <c r="A72">
        <v>843</v>
      </c>
      <c r="B72" t="s">
        <v>62</v>
      </c>
      <c r="C72" s="3">
        <v>9</v>
      </c>
      <c r="D72" s="2">
        <v>383</v>
      </c>
      <c r="E72" s="2" t="s">
        <v>51</v>
      </c>
      <c r="F72" s="1">
        <v>0.47899999999999998</v>
      </c>
      <c r="G72" s="4">
        <v>45460</v>
      </c>
      <c r="H72" s="1">
        <f t="shared" si="2"/>
        <v>0.47899999999999998</v>
      </c>
      <c r="I72" s="1" t="str">
        <f t="shared" si="3"/>
        <v/>
      </c>
      <c r="K72" s="3" t="s">
        <v>112</v>
      </c>
      <c r="L72">
        <v>53.737290000000002</v>
      </c>
      <c r="M72">
        <v>-1.8465100000000001</v>
      </c>
      <c r="N72">
        <v>-1.84944</v>
      </c>
      <c r="O72">
        <v>53.731549999999999</v>
      </c>
      <c r="P72">
        <v>410221</v>
      </c>
      <c r="Q72">
        <v>426778</v>
      </c>
      <c r="R72">
        <v>410029</v>
      </c>
      <c r="S72">
        <v>426139</v>
      </c>
      <c r="T72">
        <v>53.737290000000002</v>
      </c>
      <c r="U72">
        <v>53.731549999999999</v>
      </c>
      <c r="V72">
        <v>-1.8463400000000001</v>
      </c>
      <c r="W72">
        <v>-1.8496600000000001</v>
      </c>
      <c r="Z72" t="s">
        <v>46</v>
      </c>
    </row>
    <row r="73" spans="1:26" hidden="1" x14ac:dyDescent="0.3">
      <c r="A73">
        <v>845</v>
      </c>
      <c r="B73" t="s">
        <v>62</v>
      </c>
      <c r="C73" s="3">
        <v>9</v>
      </c>
      <c r="D73" s="2">
        <v>392</v>
      </c>
      <c r="E73" s="2" t="s">
        <v>47</v>
      </c>
      <c r="F73" s="1">
        <v>0.12</v>
      </c>
      <c r="G73" s="4">
        <v>45460</v>
      </c>
      <c r="H73" s="1">
        <f t="shared" si="2"/>
        <v>0.12</v>
      </c>
      <c r="I73" s="1" t="str">
        <f t="shared" si="3"/>
        <v/>
      </c>
      <c r="K73" s="3" t="s">
        <v>113</v>
      </c>
      <c r="L73">
        <v>53.733739999999997</v>
      </c>
      <c r="M73">
        <v>-1.85198</v>
      </c>
      <c r="N73">
        <v>-1.8522799999999999</v>
      </c>
      <c r="O73">
        <v>53.73207</v>
      </c>
      <c r="P73">
        <v>409861</v>
      </c>
      <c r="Q73">
        <v>426382</v>
      </c>
      <c r="R73">
        <v>409842</v>
      </c>
      <c r="S73">
        <v>426196</v>
      </c>
      <c r="T73">
        <v>53.733739999999997</v>
      </c>
      <c r="U73">
        <v>53.73207</v>
      </c>
      <c r="V73">
        <v>-1.85189</v>
      </c>
      <c r="W73">
        <v>-1.8522799999999999</v>
      </c>
      <c r="Z73" t="s">
        <v>46</v>
      </c>
    </row>
    <row r="74" spans="1:26" hidden="1" x14ac:dyDescent="0.3">
      <c r="A74">
        <v>846</v>
      </c>
      <c r="B74" t="s">
        <v>62</v>
      </c>
      <c r="C74" s="3">
        <v>9</v>
      </c>
      <c r="D74" s="2">
        <v>405</v>
      </c>
      <c r="E74" s="2" t="s">
        <v>47</v>
      </c>
      <c r="F74" s="1">
        <v>9.6000000000000002E-2</v>
      </c>
      <c r="G74" s="4">
        <v>45460</v>
      </c>
      <c r="H74" s="1">
        <f t="shared" si="2"/>
        <v>9.6000000000000002E-2</v>
      </c>
      <c r="I74" s="1" t="str">
        <f t="shared" si="3"/>
        <v/>
      </c>
      <c r="K74" s="3" t="s">
        <v>114</v>
      </c>
      <c r="L74">
        <v>53.733580000000003</v>
      </c>
      <c r="M74">
        <v>-1.85432</v>
      </c>
      <c r="N74">
        <v>-1.85198</v>
      </c>
      <c r="O74">
        <v>53.733739999999997</v>
      </c>
      <c r="P74">
        <v>409707</v>
      </c>
      <c r="Q74">
        <v>426364</v>
      </c>
      <c r="R74">
        <v>409861</v>
      </c>
      <c r="S74">
        <v>426382</v>
      </c>
      <c r="T74">
        <v>53.733739999999997</v>
      </c>
      <c r="U74">
        <v>53.733580000000003</v>
      </c>
      <c r="V74">
        <v>-1.85198</v>
      </c>
      <c r="W74">
        <v>-1.85432</v>
      </c>
      <c r="Z74" t="s">
        <v>46</v>
      </c>
    </row>
    <row r="75" spans="1:26" hidden="1" x14ac:dyDescent="0.3">
      <c r="A75">
        <v>847</v>
      </c>
      <c r="B75" t="s">
        <v>62</v>
      </c>
      <c r="C75" s="3">
        <v>9</v>
      </c>
      <c r="D75" s="2">
        <v>392</v>
      </c>
      <c r="E75" s="2" t="s">
        <v>44</v>
      </c>
      <c r="F75" s="1">
        <v>0.26</v>
      </c>
      <c r="G75" s="4">
        <v>45460</v>
      </c>
      <c r="H75" s="1">
        <f t="shared" si="2"/>
        <v>0.26</v>
      </c>
      <c r="I75" s="1" t="str">
        <f t="shared" si="3"/>
        <v/>
      </c>
      <c r="K75" s="3" t="s">
        <v>115</v>
      </c>
      <c r="L75">
        <v>53.737479999999998</v>
      </c>
      <c r="M75">
        <v>-1.8519000000000001</v>
      </c>
      <c r="N75">
        <v>-1.85198</v>
      </c>
      <c r="O75">
        <v>53.733739999999997</v>
      </c>
      <c r="P75">
        <v>409866</v>
      </c>
      <c r="Q75">
        <v>426798</v>
      </c>
      <c r="R75">
        <v>409861</v>
      </c>
      <c r="S75">
        <v>426382</v>
      </c>
      <c r="T75">
        <v>53.737479999999998</v>
      </c>
      <c r="U75">
        <v>53.733739999999997</v>
      </c>
      <c r="V75">
        <v>-1.8516300000000001</v>
      </c>
      <c r="W75">
        <v>-1.85198</v>
      </c>
      <c r="Z75" t="s">
        <v>46</v>
      </c>
    </row>
    <row r="76" spans="1:26" hidden="1" x14ac:dyDescent="0.3">
      <c r="A76">
        <v>851</v>
      </c>
      <c r="B76" t="s">
        <v>62</v>
      </c>
      <c r="C76" s="3">
        <v>9</v>
      </c>
      <c r="D76" s="2">
        <v>404</v>
      </c>
      <c r="E76" s="2" t="s">
        <v>44</v>
      </c>
      <c r="F76" s="1">
        <v>0.14899999999999999</v>
      </c>
      <c r="G76" s="4">
        <v>45460</v>
      </c>
      <c r="H76" s="1">
        <f t="shared" ref="H76:H101" si="4">IF(NOT(ISBLANK(G76)), (F76), "")</f>
        <v>0.14899999999999999</v>
      </c>
      <c r="I76" s="1" t="str">
        <f t="shared" si="3"/>
        <v/>
      </c>
      <c r="K76" s="3" t="s">
        <v>116</v>
      </c>
      <c r="L76">
        <v>53.737180000000002</v>
      </c>
      <c r="M76">
        <v>-1.8541700000000001</v>
      </c>
      <c r="N76">
        <v>-1.85378</v>
      </c>
      <c r="O76">
        <v>53.739310000000003</v>
      </c>
      <c r="P76">
        <v>409716</v>
      </c>
      <c r="Q76">
        <v>426764</v>
      </c>
      <c r="R76">
        <v>409741</v>
      </c>
      <c r="S76">
        <v>427001</v>
      </c>
      <c r="T76">
        <v>53.739310000000003</v>
      </c>
      <c r="U76">
        <v>53.737180000000002</v>
      </c>
      <c r="V76">
        <v>-1.8536699999999999</v>
      </c>
      <c r="W76">
        <v>-1.8541700000000001</v>
      </c>
      <c r="Z76" t="s">
        <v>46</v>
      </c>
    </row>
    <row r="77" spans="1:26" hidden="1" x14ac:dyDescent="0.3">
      <c r="A77">
        <v>853</v>
      </c>
      <c r="B77" t="s">
        <v>62</v>
      </c>
      <c r="C77" s="3">
        <v>9</v>
      </c>
      <c r="D77" s="2">
        <v>392</v>
      </c>
      <c r="E77" s="2" t="s">
        <v>50</v>
      </c>
      <c r="F77" s="1">
        <v>1.2999999999999999E-2</v>
      </c>
      <c r="G77" s="4">
        <v>45460</v>
      </c>
      <c r="H77" s="1">
        <f t="shared" si="4"/>
        <v>1.2999999999999999E-2</v>
      </c>
      <c r="I77" s="1" t="str">
        <f t="shared" si="3"/>
        <v/>
      </c>
      <c r="K77" s="3" t="s">
        <v>117</v>
      </c>
      <c r="L77">
        <v>53.737670000000001</v>
      </c>
      <c r="M77">
        <v>-1.8519300000000001</v>
      </c>
      <c r="N77">
        <v>-1.8519000000000001</v>
      </c>
      <c r="O77">
        <v>53.737479999999998</v>
      </c>
      <c r="P77">
        <v>409864</v>
      </c>
      <c r="Q77">
        <v>426819</v>
      </c>
      <c r="R77">
        <v>409866</v>
      </c>
      <c r="S77">
        <v>426798</v>
      </c>
      <c r="T77">
        <v>53.737670000000001</v>
      </c>
      <c r="U77">
        <v>53.737479999999998</v>
      </c>
      <c r="V77">
        <v>-1.8519000000000001</v>
      </c>
      <c r="W77">
        <v>-1.8519300000000001</v>
      </c>
      <c r="Z77" t="s">
        <v>46</v>
      </c>
    </row>
    <row r="78" spans="1:26" hidden="1" x14ac:dyDescent="0.3">
      <c r="A78">
        <v>855</v>
      </c>
      <c r="B78" t="s">
        <v>62</v>
      </c>
      <c r="C78" s="3">
        <v>9</v>
      </c>
      <c r="D78" s="2">
        <v>392</v>
      </c>
      <c r="E78" s="2" t="s">
        <v>58</v>
      </c>
      <c r="F78" s="1">
        <v>0.14099999999999999</v>
      </c>
      <c r="G78" s="4">
        <v>45460</v>
      </c>
      <c r="H78" s="1">
        <f t="shared" si="4"/>
        <v>0.14099999999999999</v>
      </c>
      <c r="I78" s="1" t="str">
        <f t="shared" si="3"/>
        <v/>
      </c>
      <c r="K78" s="3" t="s">
        <v>118</v>
      </c>
      <c r="L78">
        <v>53.739310000000003</v>
      </c>
      <c r="M78">
        <v>-1.85378</v>
      </c>
      <c r="N78">
        <v>-1.8519300000000001</v>
      </c>
      <c r="O78">
        <v>53.737670000000001</v>
      </c>
      <c r="P78">
        <v>409741</v>
      </c>
      <c r="Q78">
        <v>427001</v>
      </c>
      <c r="R78">
        <v>409864</v>
      </c>
      <c r="S78">
        <v>426819</v>
      </c>
      <c r="T78">
        <v>53.739310000000003</v>
      </c>
      <c r="U78">
        <v>53.737670000000001</v>
      </c>
      <c r="V78">
        <v>-1.8519300000000001</v>
      </c>
      <c r="W78">
        <v>-1.85378</v>
      </c>
      <c r="Z78" t="s">
        <v>46</v>
      </c>
    </row>
    <row r="79" spans="1:26" hidden="1" x14ac:dyDescent="0.3">
      <c r="A79">
        <v>859</v>
      </c>
      <c r="B79" t="s">
        <v>62</v>
      </c>
      <c r="C79" s="3">
        <v>9</v>
      </c>
      <c r="D79" s="2">
        <v>428</v>
      </c>
      <c r="E79" s="2" t="s">
        <v>58</v>
      </c>
      <c r="F79" s="1">
        <v>9.4E-2</v>
      </c>
      <c r="H79" s="1" t="str">
        <f t="shared" si="4"/>
        <v/>
      </c>
      <c r="I79" s="1">
        <f t="shared" si="3"/>
        <v>9.4E-2</v>
      </c>
      <c r="K79" s="3" t="s">
        <v>119</v>
      </c>
      <c r="L79">
        <v>53.744950000000003</v>
      </c>
      <c r="M79">
        <v>-1.87147</v>
      </c>
      <c r="N79">
        <v>-1.8707400000000001</v>
      </c>
      <c r="O79">
        <v>53.744489999999999</v>
      </c>
      <c r="P79">
        <v>408573</v>
      </c>
      <c r="Q79">
        <v>427627</v>
      </c>
      <c r="R79">
        <v>408622</v>
      </c>
      <c r="S79">
        <v>427575</v>
      </c>
      <c r="T79">
        <v>53.745350000000002</v>
      </c>
      <c r="U79">
        <v>53.744489999999999</v>
      </c>
      <c r="V79">
        <v>-1.8707400000000001</v>
      </c>
      <c r="W79">
        <v>-1.87147</v>
      </c>
      <c r="Z79" t="s">
        <v>46</v>
      </c>
    </row>
    <row r="80" spans="1:26" hidden="1" x14ac:dyDescent="0.3">
      <c r="A80">
        <v>869</v>
      </c>
      <c r="B80" t="s">
        <v>62</v>
      </c>
      <c r="C80" s="3">
        <v>9</v>
      </c>
      <c r="D80" s="2" t="s">
        <v>120</v>
      </c>
      <c r="E80" s="2" t="s">
        <v>58</v>
      </c>
      <c r="F80" s="1">
        <v>0.13</v>
      </c>
      <c r="H80" s="1" t="str">
        <f t="shared" si="4"/>
        <v/>
      </c>
      <c r="I80" s="1">
        <f t="shared" si="3"/>
        <v>0.13</v>
      </c>
      <c r="K80" s="3" t="s">
        <v>121</v>
      </c>
      <c r="L80">
        <v>53.750100000000003</v>
      </c>
      <c r="M80">
        <v>-1.8678999999999999</v>
      </c>
      <c r="N80">
        <v>-1.86497</v>
      </c>
      <c r="O80">
        <v>53.750830000000001</v>
      </c>
      <c r="P80">
        <v>408808</v>
      </c>
      <c r="Q80">
        <v>428200</v>
      </c>
      <c r="R80">
        <v>409001</v>
      </c>
      <c r="S80">
        <v>428282</v>
      </c>
      <c r="T80">
        <v>53.750830000000001</v>
      </c>
      <c r="U80">
        <v>53.750100000000003</v>
      </c>
      <c r="V80">
        <v>-1.86497</v>
      </c>
      <c r="W80">
        <v>-1.8678999999999999</v>
      </c>
      <c r="Z80" t="s">
        <v>46</v>
      </c>
    </row>
    <row r="81" spans="1:26" hidden="1" x14ac:dyDescent="0.3">
      <c r="A81">
        <v>870</v>
      </c>
      <c r="B81" t="s">
        <v>62</v>
      </c>
      <c r="C81" s="3">
        <v>9</v>
      </c>
      <c r="D81" s="2">
        <v>311</v>
      </c>
      <c r="E81" s="2" t="s">
        <v>58</v>
      </c>
      <c r="F81" s="1">
        <v>0.17100000000000001</v>
      </c>
      <c r="H81" s="1" t="str">
        <f t="shared" si="4"/>
        <v/>
      </c>
      <c r="I81" s="1">
        <f t="shared" si="3"/>
        <v>0.17100000000000001</v>
      </c>
      <c r="K81" s="3" t="s">
        <v>122</v>
      </c>
      <c r="L81">
        <v>53.752119999999998</v>
      </c>
      <c r="M81">
        <v>-1.8660699999999999</v>
      </c>
      <c r="N81">
        <v>-1.8678999999999999</v>
      </c>
      <c r="O81">
        <v>53.750109999999999</v>
      </c>
      <c r="P81">
        <v>408928</v>
      </c>
      <c r="Q81">
        <v>428425</v>
      </c>
      <c r="R81">
        <v>408808</v>
      </c>
      <c r="S81">
        <v>428201</v>
      </c>
      <c r="T81">
        <v>53.752119999999998</v>
      </c>
      <c r="U81">
        <v>53.750109999999999</v>
      </c>
      <c r="V81">
        <v>-1.8660699999999999</v>
      </c>
      <c r="W81">
        <v>-1.8678999999999999</v>
      </c>
      <c r="Z81" t="s">
        <v>46</v>
      </c>
    </row>
    <row r="82" spans="1:26" hidden="1" x14ac:dyDescent="0.3">
      <c r="A82">
        <v>875</v>
      </c>
      <c r="B82" t="s">
        <v>62</v>
      </c>
      <c r="C82" s="3">
        <v>9</v>
      </c>
      <c r="D82" s="2">
        <v>643</v>
      </c>
      <c r="E82" s="2" t="s">
        <v>58</v>
      </c>
      <c r="F82" s="1">
        <v>4.1000000000000002E-2</v>
      </c>
      <c r="H82" s="1" t="str">
        <f t="shared" si="4"/>
        <v/>
      </c>
      <c r="I82" s="1">
        <f t="shared" si="3"/>
        <v>4.1000000000000002E-2</v>
      </c>
      <c r="K82" s="3" t="s">
        <v>123</v>
      </c>
      <c r="L82">
        <v>53.71951</v>
      </c>
      <c r="M82">
        <v>-1.8941399999999999</v>
      </c>
      <c r="N82">
        <v>-1.89316</v>
      </c>
      <c r="O82">
        <v>53.71951</v>
      </c>
      <c r="P82">
        <v>407082</v>
      </c>
      <c r="Q82">
        <v>424794</v>
      </c>
      <c r="R82">
        <v>407147</v>
      </c>
      <c r="S82">
        <v>424794</v>
      </c>
      <c r="T82">
        <v>53.71951</v>
      </c>
      <c r="U82">
        <v>53.719499999999996</v>
      </c>
      <c r="V82">
        <v>-1.89316</v>
      </c>
      <c r="W82">
        <v>-1.8941399999999999</v>
      </c>
      <c r="Z82" t="s">
        <v>46</v>
      </c>
    </row>
    <row r="83" spans="1:26" hidden="1" x14ac:dyDescent="0.3">
      <c r="A83">
        <v>878</v>
      </c>
      <c r="B83" t="s">
        <v>62</v>
      </c>
      <c r="C83" s="3">
        <v>9</v>
      </c>
      <c r="D83" s="2">
        <v>553</v>
      </c>
      <c r="E83" s="2" t="s">
        <v>50</v>
      </c>
      <c r="F83" s="1">
        <v>0.158</v>
      </c>
      <c r="H83" s="1" t="str">
        <f t="shared" si="4"/>
        <v/>
      </c>
      <c r="I83" s="1">
        <f t="shared" si="3"/>
        <v>0.158</v>
      </c>
      <c r="K83" s="3" t="s">
        <v>124</v>
      </c>
      <c r="L83">
        <v>53.725259999999999</v>
      </c>
      <c r="M83">
        <v>-1.8954200000000001</v>
      </c>
      <c r="N83">
        <v>-1.8915599999999999</v>
      </c>
      <c r="O83">
        <v>53.725079999999998</v>
      </c>
      <c r="P83">
        <v>406997</v>
      </c>
      <c r="Q83">
        <v>425433</v>
      </c>
      <c r="R83">
        <v>407252</v>
      </c>
      <c r="S83">
        <v>425414</v>
      </c>
      <c r="T83">
        <v>53.725259999999999</v>
      </c>
      <c r="U83">
        <v>53.725079999999998</v>
      </c>
      <c r="V83">
        <v>-1.8915599999999999</v>
      </c>
      <c r="W83">
        <v>-1.8954200000000001</v>
      </c>
      <c r="Z83" t="s">
        <v>46</v>
      </c>
    </row>
    <row r="84" spans="1:26" hidden="1" x14ac:dyDescent="0.3">
      <c r="A84">
        <v>879</v>
      </c>
      <c r="B84" t="s">
        <v>62</v>
      </c>
      <c r="C84" s="3">
        <v>9</v>
      </c>
      <c r="D84" s="2">
        <v>553</v>
      </c>
      <c r="E84" s="2" t="s">
        <v>58</v>
      </c>
      <c r="F84" s="1">
        <v>0.04</v>
      </c>
      <c r="H84" s="1" t="str">
        <f t="shared" si="4"/>
        <v/>
      </c>
      <c r="I84" s="1">
        <f t="shared" si="3"/>
        <v>0.04</v>
      </c>
      <c r="K84" s="3" t="s">
        <v>125</v>
      </c>
      <c r="L84">
        <v>53.72533</v>
      </c>
      <c r="M84">
        <v>-1.89639</v>
      </c>
      <c r="N84">
        <v>-1.8954200000000001</v>
      </c>
      <c r="O84">
        <v>53.725259999999999</v>
      </c>
      <c r="P84">
        <v>406933</v>
      </c>
      <c r="Q84">
        <v>425441</v>
      </c>
      <c r="R84">
        <v>406997</v>
      </c>
      <c r="S84">
        <v>425433</v>
      </c>
      <c r="T84">
        <v>53.72533</v>
      </c>
      <c r="U84">
        <v>53.725259999999999</v>
      </c>
      <c r="V84">
        <v>-1.8954200000000001</v>
      </c>
      <c r="W84">
        <v>-1.89639</v>
      </c>
      <c r="Z84" t="s">
        <v>46</v>
      </c>
    </row>
    <row r="85" spans="1:26" hidden="1" x14ac:dyDescent="0.3">
      <c r="A85">
        <v>880</v>
      </c>
      <c r="B85" t="s">
        <v>62</v>
      </c>
      <c r="C85" s="3">
        <v>9</v>
      </c>
      <c r="D85" s="2">
        <v>554</v>
      </c>
      <c r="E85" s="2" t="s">
        <v>58</v>
      </c>
      <c r="F85" s="1">
        <v>0.11899999999999999</v>
      </c>
      <c r="H85" s="1" t="str">
        <f t="shared" si="4"/>
        <v/>
      </c>
      <c r="I85" s="1">
        <f t="shared" si="3"/>
        <v>0.11899999999999999</v>
      </c>
      <c r="K85" s="3" t="s">
        <v>126</v>
      </c>
      <c r="L85">
        <v>53.725259999999999</v>
      </c>
      <c r="M85">
        <v>-1.8954200000000001</v>
      </c>
      <c r="N85">
        <v>-1.89381</v>
      </c>
      <c r="O85">
        <v>53.726349999999996</v>
      </c>
      <c r="P85">
        <v>406997</v>
      </c>
      <c r="Q85">
        <v>425433</v>
      </c>
      <c r="R85">
        <v>407103</v>
      </c>
      <c r="S85">
        <v>425555</v>
      </c>
      <c r="T85">
        <v>53.726349999999996</v>
      </c>
      <c r="U85">
        <v>53.725259999999999</v>
      </c>
      <c r="V85">
        <v>-1.89381</v>
      </c>
      <c r="W85">
        <v>-1.8954200000000001</v>
      </c>
      <c r="Z85" t="s">
        <v>46</v>
      </c>
    </row>
    <row r="86" spans="1:26" hidden="1" x14ac:dyDescent="0.3">
      <c r="A86">
        <v>882</v>
      </c>
      <c r="B86" t="s">
        <v>62</v>
      </c>
      <c r="C86" s="3">
        <v>9</v>
      </c>
      <c r="D86" s="2">
        <v>448</v>
      </c>
      <c r="E86" s="2" t="s">
        <v>58</v>
      </c>
      <c r="F86" s="1">
        <v>1.4E-2</v>
      </c>
      <c r="H86" s="1" t="str">
        <f t="shared" si="4"/>
        <v/>
      </c>
      <c r="I86" s="1">
        <f t="shared" si="3"/>
        <v>1.4E-2</v>
      </c>
      <c r="K86" s="3" t="s">
        <v>127</v>
      </c>
      <c r="L86">
        <v>53.7331</v>
      </c>
      <c r="M86">
        <v>-1.87253</v>
      </c>
      <c r="N86">
        <v>-1.8722399999999999</v>
      </c>
      <c r="O86">
        <v>53.733199999999997</v>
      </c>
      <c r="P86">
        <v>408506</v>
      </c>
      <c r="Q86">
        <v>426308</v>
      </c>
      <c r="R86">
        <v>408525</v>
      </c>
      <c r="S86">
        <v>426319</v>
      </c>
      <c r="T86">
        <v>53.733199999999997</v>
      </c>
      <c r="U86">
        <v>53.7331</v>
      </c>
      <c r="V86">
        <v>-1.8722399999999999</v>
      </c>
      <c r="W86">
        <v>-1.87253</v>
      </c>
      <c r="Z86" t="s">
        <v>46</v>
      </c>
    </row>
    <row r="87" spans="1:26" hidden="1" x14ac:dyDescent="0.3">
      <c r="A87">
        <v>923</v>
      </c>
      <c r="B87" t="s">
        <v>62</v>
      </c>
      <c r="C87" s="3">
        <v>9</v>
      </c>
      <c r="D87" s="2">
        <v>654</v>
      </c>
      <c r="E87" s="2" t="s">
        <v>58</v>
      </c>
      <c r="F87" s="1">
        <v>7.6999999999999999E-2</v>
      </c>
      <c r="H87" s="1" t="str">
        <f t="shared" si="4"/>
        <v/>
      </c>
      <c r="I87" s="1">
        <f t="shared" si="3"/>
        <v>7.6999999999999999E-2</v>
      </c>
      <c r="K87" s="3" t="s">
        <v>128</v>
      </c>
      <c r="L87">
        <v>53.715719999999997</v>
      </c>
      <c r="M87">
        <v>-1.88805</v>
      </c>
      <c r="N87">
        <v>-1.88964</v>
      </c>
      <c r="O87">
        <v>53.716239999999999</v>
      </c>
      <c r="P87">
        <v>407485</v>
      </c>
      <c r="Q87">
        <v>424373</v>
      </c>
      <c r="R87">
        <v>407380</v>
      </c>
      <c r="S87">
        <v>424430</v>
      </c>
      <c r="T87">
        <v>53.716239999999999</v>
      </c>
      <c r="U87">
        <v>53.715719999999997</v>
      </c>
      <c r="V87">
        <v>-1.88805</v>
      </c>
      <c r="W87">
        <v>-1.88964</v>
      </c>
      <c r="Z87" t="s">
        <v>46</v>
      </c>
    </row>
    <row r="88" spans="1:26" hidden="1" x14ac:dyDescent="0.3">
      <c r="A88">
        <v>945</v>
      </c>
      <c r="B88" t="s">
        <v>62</v>
      </c>
      <c r="C88" s="3">
        <v>9</v>
      </c>
      <c r="D88" s="2">
        <v>696</v>
      </c>
      <c r="E88" s="2" t="s">
        <v>58</v>
      </c>
      <c r="F88" s="1">
        <v>0.128</v>
      </c>
      <c r="G88" s="4">
        <v>45460</v>
      </c>
      <c r="H88" s="1">
        <f t="shared" si="4"/>
        <v>0.128</v>
      </c>
      <c r="I88" s="1" t="str">
        <f t="shared" si="3"/>
        <v/>
      </c>
      <c r="K88" s="3" t="s">
        <v>129</v>
      </c>
      <c r="L88">
        <v>53.715060000000001</v>
      </c>
      <c r="M88">
        <v>-1.8446499999999999</v>
      </c>
      <c r="N88">
        <v>-1.8433999999999999</v>
      </c>
      <c r="O88">
        <v>53.71678</v>
      </c>
      <c r="P88">
        <v>410349</v>
      </c>
      <c r="Q88">
        <v>424305</v>
      </c>
      <c r="R88">
        <v>410431</v>
      </c>
      <c r="S88">
        <v>424496</v>
      </c>
      <c r="T88">
        <v>53.71678</v>
      </c>
      <c r="U88">
        <v>53.715060000000001</v>
      </c>
      <c r="V88">
        <v>-1.8433999999999999</v>
      </c>
      <c r="W88">
        <v>-1.8446499999999999</v>
      </c>
      <c r="Z88" t="s">
        <v>46</v>
      </c>
    </row>
    <row r="89" spans="1:26" hidden="1" x14ac:dyDescent="0.3">
      <c r="A89">
        <v>951</v>
      </c>
      <c r="B89" t="s">
        <v>62</v>
      </c>
      <c r="C89" s="3">
        <v>9</v>
      </c>
      <c r="D89" s="2">
        <v>588</v>
      </c>
      <c r="E89" s="2" t="s">
        <v>50</v>
      </c>
      <c r="F89" s="1">
        <v>3.5000000000000003E-2</v>
      </c>
      <c r="G89" s="4">
        <v>45453</v>
      </c>
      <c r="H89" s="1">
        <f t="shared" si="4"/>
        <v>3.5000000000000003E-2</v>
      </c>
      <c r="I89" s="1" t="str">
        <f t="shared" si="3"/>
        <v/>
      </c>
      <c r="K89" s="3" t="s">
        <v>130</v>
      </c>
      <c r="L89">
        <v>53.724060000000001</v>
      </c>
      <c r="M89">
        <v>-1.8462099999999999</v>
      </c>
      <c r="N89">
        <v>-1.84554</v>
      </c>
      <c r="O89">
        <v>53.724269999999997</v>
      </c>
      <c r="P89">
        <v>410244</v>
      </c>
      <c r="Q89">
        <v>425306</v>
      </c>
      <c r="R89">
        <v>410288</v>
      </c>
      <c r="S89">
        <v>425329</v>
      </c>
      <c r="T89">
        <v>53.724269999999997</v>
      </c>
      <c r="U89">
        <v>53.724029999999999</v>
      </c>
      <c r="V89">
        <v>-1.84554</v>
      </c>
      <c r="W89">
        <v>-1.8462099999999999</v>
      </c>
      <c r="Z89" t="s">
        <v>46</v>
      </c>
    </row>
    <row r="90" spans="1:26" hidden="1" x14ac:dyDescent="0.3">
      <c r="A90">
        <v>952</v>
      </c>
      <c r="B90" t="s">
        <v>62</v>
      </c>
      <c r="C90" s="3">
        <v>9</v>
      </c>
      <c r="D90" s="2">
        <v>588</v>
      </c>
      <c r="E90" s="2" t="s">
        <v>58</v>
      </c>
      <c r="F90" s="1">
        <v>0.122</v>
      </c>
      <c r="G90" s="4">
        <v>45453</v>
      </c>
      <c r="H90" s="1">
        <f t="shared" si="4"/>
        <v>0.122</v>
      </c>
      <c r="I90" s="1" t="str">
        <f t="shared" si="3"/>
        <v/>
      </c>
      <c r="K90" s="3" t="s">
        <v>131</v>
      </c>
      <c r="L90">
        <v>53.725250000000003</v>
      </c>
      <c r="M90">
        <v>-1.84815</v>
      </c>
      <c r="N90">
        <v>-1.8462099999999999</v>
      </c>
      <c r="O90">
        <v>53.724060000000001</v>
      </c>
      <c r="P90">
        <v>410116</v>
      </c>
      <c r="Q90">
        <v>425438</v>
      </c>
      <c r="R90">
        <v>410244</v>
      </c>
      <c r="S90">
        <v>425306</v>
      </c>
      <c r="T90">
        <v>53.725250000000003</v>
      </c>
      <c r="U90">
        <v>53.724060000000001</v>
      </c>
      <c r="V90">
        <v>-1.8462099999999999</v>
      </c>
      <c r="W90">
        <v>-1.84815</v>
      </c>
      <c r="Z90" t="s">
        <v>46</v>
      </c>
    </row>
    <row r="91" spans="1:26" hidden="1" x14ac:dyDescent="0.3">
      <c r="A91">
        <v>957</v>
      </c>
      <c r="B91" t="s">
        <v>62</v>
      </c>
      <c r="C91" s="3">
        <v>9</v>
      </c>
      <c r="D91" s="2" t="s">
        <v>132</v>
      </c>
      <c r="E91" s="2" t="s">
        <v>58</v>
      </c>
      <c r="F91" s="1">
        <v>5.6000000000000001E-2</v>
      </c>
      <c r="G91" s="4">
        <v>45451</v>
      </c>
      <c r="H91" s="1">
        <f t="shared" si="4"/>
        <v>5.6000000000000001E-2</v>
      </c>
      <c r="I91" s="1" t="str">
        <f t="shared" si="3"/>
        <v/>
      </c>
      <c r="K91" s="3" t="s">
        <v>133</v>
      </c>
      <c r="L91">
        <v>53.739409999999999</v>
      </c>
      <c r="M91">
        <v>-1.89957</v>
      </c>
      <c r="N91">
        <v>-1.89836</v>
      </c>
      <c r="O91">
        <v>53.73939</v>
      </c>
      <c r="P91">
        <v>406721</v>
      </c>
      <c r="Q91">
        <v>427007</v>
      </c>
      <c r="R91">
        <v>406801</v>
      </c>
      <c r="S91">
        <v>427005</v>
      </c>
      <c r="T91">
        <v>53.739570000000001</v>
      </c>
      <c r="U91">
        <v>53.73939</v>
      </c>
      <c r="V91">
        <v>-1.89836</v>
      </c>
      <c r="W91">
        <v>-1.89957</v>
      </c>
      <c r="Z91" t="s">
        <v>46</v>
      </c>
    </row>
    <row r="92" spans="1:26" hidden="1" x14ac:dyDescent="0.3">
      <c r="A92">
        <v>966</v>
      </c>
      <c r="B92" t="s">
        <v>62</v>
      </c>
      <c r="C92" s="3">
        <v>9</v>
      </c>
      <c r="D92" s="2">
        <v>724</v>
      </c>
      <c r="E92" s="2" t="s">
        <v>50</v>
      </c>
      <c r="F92" s="1">
        <v>0.11600000000000001</v>
      </c>
      <c r="G92" s="4">
        <v>45453</v>
      </c>
      <c r="H92" s="1">
        <f t="shared" si="4"/>
        <v>0.11600000000000001</v>
      </c>
      <c r="I92" s="1" t="str">
        <f t="shared" si="3"/>
        <v/>
      </c>
      <c r="K92" s="3" t="s">
        <v>134</v>
      </c>
      <c r="L92">
        <v>53.6995</v>
      </c>
      <c r="M92">
        <v>-1.8567499999999999</v>
      </c>
      <c r="N92">
        <v>-1.8555999999999999</v>
      </c>
      <c r="O92">
        <v>53.700989999999997</v>
      </c>
      <c r="P92">
        <v>409554</v>
      </c>
      <c r="Q92">
        <v>422572</v>
      </c>
      <c r="R92">
        <v>409630</v>
      </c>
      <c r="S92">
        <v>422738</v>
      </c>
      <c r="T92">
        <v>53.700989999999997</v>
      </c>
      <c r="U92">
        <v>53.6995</v>
      </c>
      <c r="V92">
        <v>-1.8555999999999999</v>
      </c>
      <c r="W92">
        <v>-1.8567499999999999</v>
      </c>
      <c r="Z92" t="s">
        <v>46</v>
      </c>
    </row>
    <row r="93" spans="1:26" hidden="1" x14ac:dyDescent="0.3">
      <c r="A93">
        <v>974</v>
      </c>
      <c r="B93" t="s">
        <v>62</v>
      </c>
      <c r="C93" s="3">
        <v>9</v>
      </c>
      <c r="D93" s="2">
        <v>684</v>
      </c>
      <c r="E93" s="2" t="s">
        <v>58</v>
      </c>
      <c r="F93" s="1">
        <v>0.3</v>
      </c>
      <c r="G93" s="4">
        <v>45453</v>
      </c>
      <c r="H93" s="1">
        <f t="shared" si="4"/>
        <v>0.3</v>
      </c>
      <c r="I93" s="1" t="str">
        <f t="shared" si="3"/>
        <v/>
      </c>
      <c r="K93" s="3" t="s">
        <v>135</v>
      </c>
      <c r="L93">
        <v>53.705829999999999</v>
      </c>
      <c r="M93">
        <v>-1.8722700000000001</v>
      </c>
      <c r="N93">
        <v>-1.8689100000000001</v>
      </c>
      <c r="O93">
        <v>53.707439999999998</v>
      </c>
      <c r="P93">
        <v>408528</v>
      </c>
      <c r="Q93">
        <v>423274</v>
      </c>
      <c r="R93">
        <v>408750</v>
      </c>
      <c r="S93">
        <v>423454</v>
      </c>
      <c r="T93">
        <v>53.707439999999998</v>
      </c>
      <c r="U93">
        <v>53.704889999999999</v>
      </c>
      <c r="V93">
        <v>-1.8689100000000001</v>
      </c>
      <c r="W93">
        <v>-1.8722700000000001</v>
      </c>
      <c r="Z93" t="s">
        <v>46</v>
      </c>
    </row>
    <row r="94" spans="1:26" hidden="1" x14ac:dyDescent="0.3">
      <c r="A94">
        <v>986</v>
      </c>
      <c r="B94" t="s">
        <v>62</v>
      </c>
      <c r="C94" s="3">
        <v>9</v>
      </c>
      <c r="D94" s="2">
        <v>673</v>
      </c>
      <c r="E94" s="2" t="s">
        <v>50</v>
      </c>
      <c r="F94" s="1">
        <v>4.2999999999999997E-2</v>
      </c>
      <c r="G94" s="4">
        <v>45453</v>
      </c>
      <c r="H94" s="1">
        <f t="shared" si="4"/>
        <v>4.2999999999999997E-2</v>
      </c>
      <c r="I94" s="1" t="str">
        <f t="shared" si="3"/>
        <v/>
      </c>
      <c r="K94" s="3" t="s">
        <v>136</v>
      </c>
      <c r="L94">
        <v>53.709209999999999</v>
      </c>
      <c r="M94">
        <v>-1.87937</v>
      </c>
      <c r="N94">
        <v>-1.8799600000000001</v>
      </c>
      <c r="O94">
        <v>53.709719999999997</v>
      </c>
      <c r="P94">
        <v>408059</v>
      </c>
      <c r="Q94">
        <v>423649</v>
      </c>
      <c r="R94">
        <v>408020</v>
      </c>
      <c r="S94">
        <v>423706</v>
      </c>
      <c r="T94">
        <v>53.709719999999997</v>
      </c>
      <c r="U94">
        <v>53.709209999999999</v>
      </c>
      <c r="V94">
        <v>-1.87937</v>
      </c>
      <c r="W94">
        <v>-1.8799600000000001</v>
      </c>
      <c r="Z94" t="s">
        <v>46</v>
      </c>
    </row>
    <row r="95" spans="1:26" hidden="1" x14ac:dyDescent="0.3">
      <c r="A95">
        <v>988</v>
      </c>
      <c r="B95" t="s">
        <v>62</v>
      </c>
      <c r="C95" s="3">
        <v>9</v>
      </c>
      <c r="D95" s="2">
        <v>673</v>
      </c>
      <c r="E95" s="2" t="s">
        <v>58</v>
      </c>
      <c r="F95" s="1">
        <v>0.10199999999999999</v>
      </c>
      <c r="G95" s="4">
        <v>45453</v>
      </c>
      <c r="H95" s="1">
        <f t="shared" si="4"/>
        <v>0.10199999999999999</v>
      </c>
      <c r="I95" s="1" t="str">
        <f t="shared" si="3"/>
        <v/>
      </c>
      <c r="K95" s="3" t="s">
        <v>137</v>
      </c>
      <c r="L95">
        <v>53.707859999999997</v>
      </c>
      <c r="M95">
        <v>-1.8786</v>
      </c>
      <c r="N95">
        <v>-1.87937</v>
      </c>
      <c r="O95">
        <v>53.709209999999999</v>
      </c>
      <c r="P95">
        <v>408110</v>
      </c>
      <c r="Q95">
        <v>423499</v>
      </c>
      <c r="R95">
        <v>408059</v>
      </c>
      <c r="S95">
        <v>423649</v>
      </c>
      <c r="T95">
        <v>53.709209999999999</v>
      </c>
      <c r="U95">
        <v>53.707859999999997</v>
      </c>
      <c r="V95">
        <v>-1.8785700000000001</v>
      </c>
      <c r="W95">
        <v>-1.87937</v>
      </c>
      <c r="Z95" t="s">
        <v>46</v>
      </c>
    </row>
    <row r="96" spans="1:26" hidden="1" x14ac:dyDescent="0.3">
      <c r="A96">
        <v>1000</v>
      </c>
      <c r="B96" t="s">
        <v>62</v>
      </c>
      <c r="C96" s="3">
        <v>9</v>
      </c>
      <c r="D96" s="11">
        <v>702</v>
      </c>
      <c r="E96" s="2" t="s">
        <v>58</v>
      </c>
      <c r="F96" s="1">
        <v>0.27500000000000002</v>
      </c>
      <c r="G96" s="4">
        <v>45453</v>
      </c>
      <c r="H96" s="1">
        <f t="shared" si="4"/>
        <v>0.27500000000000002</v>
      </c>
      <c r="I96" s="1" t="str">
        <f t="shared" si="3"/>
        <v/>
      </c>
      <c r="K96" s="3" t="s">
        <v>138</v>
      </c>
      <c r="L96">
        <v>53.707279999999997</v>
      </c>
      <c r="M96">
        <v>-1.84534</v>
      </c>
      <c r="N96">
        <v>-1.84162</v>
      </c>
      <c r="O96">
        <v>53.709069999999997</v>
      </c>
      <c r="P96">
        <v>410306</v>
      </c>
      <c r="Q96">
        <v>423439</v>
      </c>
      <c r="R96">
        <v>410551</v>
      </c>
      <c r="S96">
        <v>423639</v>
      </c>
      <c r="T96">
        <v>53.709069999999997</v>
      </c>
      <c r="U96">
        <v>53.707140000000003</v>
      </c>
      <c r="V96">
        <v>-1.84162</v>
      </c>
      <c r="W96">
        <v>-1.84534</v>
      </c>
      <c r="Z96" t="s">
        <v>46</v>
      </c>
    </row>
    <row r="97" spans="1:26" hidden="1" x14ac:dyDescent="0.3">
      <c r="A97">
        <v>1002</v>
      </c>
      <c r="B97" t="s">
        <v>62</v>
      </c>
      <c r="C97" s="3">
        <v>9</v>
      </c>
      <c r="D97" s="11">
        <v>702</v>
      </c>
      <c r="E97" s="2" t="s">
        <v>50</v>
      </c>
      <c r="F97" s="1">
        <v>9.0999999999999998E-2</v>
      </c>
      <c r="G97" s="4">
        <v>45453</v>
      </c>
      <c r="H97" s="1">
        <f t="shared" si="4"/>
        <v>9.0999999999999998E-2</v>
      </c>
      <c r="I97" s="1" t="str">
        <f t="shared" si="3"/>
        <v/>
      </c>
      <c r="K97" s="3" t="s">
        <v>139</v>
      </c>
      <c r="L97">
        <v>53.709069999999997</v>
      </c>
      <c r="M97">
        <v>-1.84162</v>
      </c>
      <c r="N97">
        <v>-1.8395699999999999</v>
      </c>
      <c r="O97">
        <v>53.70946</v>
      </c>
      <c r="P97">
        <v>410551</v>
      </c>
      <c r="Q97">
        <v>423639</v>
      </c>
      <c r="R97">
        <v>410686</v>
      </c>
      <c r="S97">
        <v>423682</v>
      </c>
      <c r="T97">
        <v>53.70946</v>
      </c>
      <c r="U97">
        <v>53.709060000000001</v>
      </c>
      <c r="V97">
        <v>-1.8395699999999999</v>
      </c>
      <c r="W97">
        <v>-1.84162</v>
      </c>
      <c r="Z97" t="s">
        <v>46</v>
      </c>
    </row>
    <row r="98" spans="1:26" hidden="1" x14ac:dyDescent="0.3">
      <c r="A98">
        <v>1023</v>
      </c>
      <c r="B98" t="s">
        <v>62</v>
      </c>
      <c r="C98" s="3">
        <v>9</v>
      </c>
      <c r="D98" s="2">
        <v>477</v>
      </c>
      <c r="E98" s="2" t="s">
        <v>50</v>
      </c>
      <c r="F98" s="1">
        <v>8.8999999999999996E-2</v>
      </c>
      <c r="H98" s="1" t="str">
        <f t="shared" si="4"/>
        <v/>
      </c>
      <c r="I98" s="1">
        <f t="shared" si="3"/>
        <v>8.8999999999999996E-2</v>
      </c>
      <c r="K98" s="3" t="s">
        <v>140</v>
      </c>
      <c r="L98">
        <v>53.732559999999999</v>
      </c>
      <c r="M98">
        <v>-1.8891</v>
      </c>
      <c r="N98">
        <v>-1.88696</v>
      </c>
      <c r="O98">
        <v>53.732570000000003</v>
      </c>
      <c r="P98">
        <v>407413</v>
      </c>
      <c r="Q98">
        <v>426246</v>
      </c>
      <c r="R98">
        <v>407554</v>
      </c>
      <c r="S98">
        <v>426247</v>
      </c>
      <c r="T98">
        <v>53.732570000000003</v>
      </c>
      <c r="U98">
        <v>53.732469999999999</v>
      </c>
      <c r="V98">
        <v>-1.88696</v>
      </c>
      <c r="W98">
        <v>-1.8891</v>
      </c>
      <c r="Z98" t="s">
        <v>46</v>
      </c>
    </row>
    <row r="99" spans="1:26" hidden="1" x14ac:dyDescent="0.3">
      <c r="A99">
        <v>1024</v>
      </c>
      <c r="B99" t="s">
        <v>62</v>
      </c>
      <c r="C99" s="3">
        <v>9</v>
      </c>
      <c r="D99" s="2">
        <v>477</v>
      </c>
      <c r="E99" s="2" t="s">
        <v>58</v>
      </c>
      <c r="F99" s="1">
        <v>0.215</v>
      </c>
      <c r="H99" s="1" t="str">
        <f t="shared" si="4"/>
        <v/>
      </c>
      <c r="I99" s="1">
        <f t="shared" si="3"/>
        <v>0.215</v>
      </c>
      <c r="K99" s="3" t="s">
        <v>141</v>
      </c>
      <c r="L99">
        <v>53.73254</v>
      </c>
      <c r="M99">
        <v>-1.8941600000000001</v>
      </c>
      <c r="N99">
        <v>-1.8891</v>
      </c>
      <c r="O99">
        <v>53.732559999999999</v>
      </c>
      <c r="P99">
        <v>407079</v>
      </c>
      <c r="Q99">
        <v>426243</v>
      </c>
      <c r="R99">
        <v>407413</v>
      </c>
      <c r="S99">
        <v>426246</v>
      </c>
      <c r="T99">
        <v>53.732869999999998</v>
      </c>
      <c r="U99">
        <v>53.73254</v>
      </c>
      <c r="V99">
        <v>-1.8891</v>
      </c>
      <c r="W99">
        <v>-1.8941600000000001</v>
      </c>
      <c r="Z99" t="s">
        <v>46</v>
      </c>
    </row>
    <row r="100" spans="1:26" hidden="1" x14ac:dyDescent="0.3">
      <c r="A100">
        <v>1028</v>
      </c>
      <c r="B100" t="s">
        <v>62</v>
      </c>
      <c r="C100" s="3">
        <v>9</v>
      </c>
      <c r="D100" s="2">
        <v>724</v>
      </c>
      <c r="E100" s="2" t="s">
        <v>58</v>
      </c>
      <c r="F100" s="1">
        <v>4.3999999999999997E-2</v>
      </c>
      <c r="G100" s="4">
        <v>45453</v>
      </c>
      <c r="H100" s="1">
        <f t="shared" si="4"/>
        <v>4.3999999999999997E-2</v>
      </c>
      <c r="I100" s="1" t="str">
        <f t="shared" si="3"/>
        <v/>
      </c>
      <c r="K100" s="3" t="s">
        <v>142</v>
      </c>
      <c r="L100">
        <v>53.698920000000001</v>
      </c>
      <c r="M100">
        <v>-1.8571599999999999</v>
      </c>
      <c r="N100">
        <v>-1.8567499999999999</v>
      </c>
      <c r="O100">
        <v>53.6995</v>
      </c>
      <c r="P100">
        <v>409527</v>
      </c>
      <c r="Q100">
        <v>422507</v>
      </c>
      <c r="R100">
        <v>409554</v>
      </c>
      <c r="S100">
        <v>422572</v>
      </c>
      <c r="T100">
        <v>53.6995</v>
      </c>
      <c r="U100">
        <v>53.698920000000001</v>
      </c>
      <c r="V100">
        <v>-1.8567499999999999</v>
      </c>
      <c r="W100">
        <v>-1.8571599999999999</v>
      </c>
      <c r="Z100" t="s">
        <v>46</v>
      </c>
    </row>
    <row r="101" spans="1:26" hidden="1" x14ac:dyDescent="0.3">
      <c r="A101">
        <v>1033</v>
      </c>
      <c r="B101" t="s">
        <v>143</v>
      </c>
      <c r="C101" s="3">
        <v>11</v>
      </c>
      <c r="D101" s="11">
        <v>95</v>
      </c>
      <c r="E101" s="2" t="s">
        <v>51</v>
      </c>
      <c r="F101" s="1">
        <v>0.08</v>
      </c>
      <c r="G101" s="4">
        <v>45412</v>
      </c>
      <c r="H101" s="1">
        <f t="shared" si="4"/>
        <v>0.08</v>
      </c>
      <c r="I101" s="1" t="str">
        <f t="shared" si="3"/>
        <v/>
      </c>
      <c r="K101" s="3" t="s">
        <v>144</v>
      </c>
      <c r="L101">
        <v>53.697330000000001</v>
      </c>
      <c r="M101">
        <v>-1.8796200000000001</v>
      </c>
      <c r="N101">
        <v>-1.8815500000000001</v>
      </c>
      <c r="O101">
        <v>53.697290000000002</v>
      </c>
      <c r="P101">
        <v>408045</v>
      </c>
      <c r="Q101">
        <v>422327</v>
      </c>
      <c r="R101">
        <v>407917</v>
      </c>
      <c r="S101">
        <v>422323</v>
      </c>
      <c r="T101">
        <v>53.697330000000001</v>
      </c>
      <c r="U101">
        <v>53.69726</v>
      </c>
      <c r="V101">
        <v>-1.8796200000000001</v>
      </c>
      <c r="W101">
        <v>-1.8815500000000001</v>
      </c>
      <c r="Z101" t="s">
        <v>46</v>
      </c>
    </row>
    <row r="102" spans="1:26" hidden="1" x14ac:dyDescent="0.3">
      <c r="A102">
        <v>1071</v>
      </c>
      <c r="B102" t="s">
        <v>143</v>
      </c>
      <c r="C102" s="3">
        <v>11</v>
      </c>
      <c r="D102" s="11" t="s">
        <v>47</v>
      </c>
      <c r="E102" s="2" t="s">
        <v>44</v>
      </c>
      <c r="F102" s="1">
        <v>0.109</v>
      </c>
      <c r="G102" s="4">
        <v>45412</v>
      </c>
      <c r="H102" s="1">
        <f t="shared" ref="H102:H165" si="5">IF(NOT(ISBLANK(G102)), (F102), "")</f>
        <v>0.109</v>
      </c>
      <c r="I102" s="1" t="str">
        <f t="shared" ref="I102:I165" si="6">IF((ISBLANK(G102)), (F102), "")</f>
        <v/>
      </c>
      <c r="K102" s="3" t="s">
        <v>145</v>
      </c>
      <c r="L102">
        <v>53.693860000000001</v>
      </c>
      <c r="M102">
        <v>-1.8821300000000001</v>
      </c>
      <c r="N102">
        <v>-1.87958</v>
      </c>
      <c r="O102">
        <v>53.694249999999997</v>
      </c>
      <c r="P102">
        <v>407880</v>
      </c>
      <c r="Q102">
        <v>421941</v>
      </c>
      <c r="R102">
        <v>408048</v>
      </c>
      <c r="S102">
        <v>421985</v>
      </c>
      <c r="T102">
        <v>53.694249999999997</v>
      </c>
      <c r="U102">
        <v>53.693860000000001</v>
      </c>
      <c r="V102">
        <v>-1.87958</v>
      </c>
      <c r="W102">
        <v>-1.8821300000000001</v>
      </c>
      <c r="Z102" t="s">
        <v>46</v>
      </c>
    </row>
    <row r="103" spans="1:26" hidden="1" x14ac:dyDescent="0.3">
      <c r="A103">
        <v>1072</v>
      </c>
      <c r="B103" t="s">
        <v>143</v>
      </c>
      <c r="C103" s="3">
        <v>11</v>
      </c>
      <c r="D103" s="11" t="s">
        <v>47</v>
      </c>
      <c r="E103" s="2" t="s">
        <v>47</v>
      </c>
      <c r="F103" s="1">
        <v>9.2999999999999999E-2</v>
      </c>
      <c r="G103" s="4">
        <v>45412</v>
      </c>
      <c r="H103" s="1">
        <f t="shared" si="5"/>
        <v>9.2999999999999999E-2</v>
      </c>
      <c r="I103" s="1" t="str">
        <f t="shared" si="6"/>
        <v/>
      </c>
      <c r="K103" s="3" t="s">
        <v>146</v>
      </c>
      <c r="L103">
        <v>53.694249999999997</v>
      </c>
      <c r="M103">
        <v>-1.87958</v>
      </c>
      <c r="N103">
        <v>-1.8774200000000001</v>
      </c>
      <c r="O103">
        <v>53.694510000000001</v>
      </c>
      <c r="P103">
        <v>408048</v>
      </c>
      <c r="Q103">
        <v>421985</v>
      </c>
      <c r="R103">
        <v>408191</v>
      </c>
      <c r="S103">
        <v>422014</v>
      </c>
      <c r="T103">
        <v>53.694510000000001</v>
      </c>
      <c r="U103">
        <v>53.694249999999997</v>
      </c>
      <c r="V103">
        <v>-1.8774200000000001</v>
      </c>
      <c r="W103">
        <v>-1.87958</v>
      </c>
      <c r="Z103" t="s">
        <v>46</v>
      </c>
    </row>
    <row r="104" spans="1:26" hidden="1" x14ac:dyDescent="0.3">
      <c r="A104">
        <v>1073</v>
      </c>
      <c r="B104" t="s">
        <v>143</v>
      </c>
      <c r="C104" s="3">
        <v>11</v>
      </c>
      <c r="D104" s="11" t="s">
        <v>47</v>
      </c>
      <c r="E104" s="2" t="s">
        <v>53</v>
      </c>
      <c r="F104" s="1">
        <v>5.0999999999999997E-2</v>
      </c>
      <c r="G104" s="4">
        <v>45412</v>
      </c>
      <c r="H104" s="1">
        <f t="shared" si="5"/>
        <v>5.0999999999999997E-2</v>
      </c>
      <c r="I104" s="1" t="str">
        <f t="shared" si="6"/>
        <v/>
      </c>
      <c r="K104" s="3" t="s">
        <v>147</v>
      </c>
      <c r="L104">
        <v>53.695430000000002</v>
      </c>
      <c r="M104">
        <v>-1.87748</v>
      </c>
      <c r="N104">
        <v>-1.8781600000000001</v>
      </c>
      <c r="O104">
        <v>53.69605</v>
      </c>
      <c r="P104">
        <v>408186</v>
      </c>
      <c r="Q104">
        <v>422116</v>
      </c>
      <c r="R104">
        <v>408141</v>
      </c>
      <c r="S104">
        <v>422185</v>
      </c>
      <c r="T104">
        <v>53.69605</v>
      </c>
      <c r="U104">
        <v>53.695430000000002</v>
      </c>
      <c r="V104">
        <v>-1.87748</v>
      </c>
      <c r="W104">
        <v>-1.8781600000000001</v>
      </c>
      <c r="Z104" t="s">
        <v>46</v>
      </c>
    </row>
    <row r="105" spans="1:26" hidden="1" x14ac:dyDescent="0.3">
      <c r="A105">
        <v>1074</v>
      </c>
      <c r="B105" t="s">
        <v>143</v>
      </c>
      <c r="C105" s="3">
        <v>11</v>
      </c>
      <c r="D105" s="11" t="s">
        <v>47</v>
      </c>
      <c r="E105" s="2" t="s">
        <v>51</v>
      </c>
      <c r="F105" s="1">
        <v>6.3E-2</v>
      </c>
      <c r="G105" s="4">
        <v>45412</v>
      </c>
      <c r="H105" s="1">
        <f t="shared" si="5"/>
        <v>6.3E-2</v>
      </c>
      <c r="I105" s="1" t="str">
        <f t="shared" si="6"/>
        <v/>
      </c>
      <c r="K105" s="3" t="s">
        <v>148</v>
      </c>
      <c r="L105">
        <v>53.694510000000001</v>
      </c>
      <c r="M105">
        <v>-1.8774200000000001</v>
      </c>
      <c r="N105">
        <v>-1.87748</v>
      </c>
      <c r="O105">
        <v>53.695430000000002</v>
      </c>
      <c r="P105">
        <v>408191</v>
      </c>
      <c r="Q105">
        <v>422014</v>
      </c>
      <c r="R105">
        <v>408186</v>
      </c>
      <c r="S105">
        <v>422116</v>
      </c>
      <c r="T105">
        <v>53.695430000000002</v>
      </c>
      <c r="U105">
        <v>53.694510000000001</v>
      </c>
      <c r="V105">
        <v>-1.87741</v>
      </c>
      <c r="W105">
        <v>-1.87748</v>
      </c>
      <c r="Z105" t="s">
        <v>46</v>
      </c>
    </row>
    <row r="106" spans="1:26" hidden="1" x14ac:dyDescent="0.3">
      <c r="A106">
        <v>1076</v>
      </c>
      <c r="B106" t="s">
        <v>143</v>
      </c>
      <c r="C106" s="3">
        <v>11</v>
      </c>
      <c r="D106" s="11">
        <v>95</v>
      </c>
      <c r="E106" s="2" t="s">
        <v>50</v>
      </c>
      <c r="F106" s="1">
        <v>8.2000000000000003E-2</v>
      </c>
      <c r="G106" s="4">
        <v>45412</v>
      </c>
      <c r="H106" s="1">
        <f t="shared" si="5"/>
        <v>8.2000000000000003E-2</v>
      </c>
      <c r="I106" s="1" t="str">
        <f t="shared" si="6"/>
        <v/>
      </c>
      <c r="K106" s="3" t="s">
        <v>149</v>
      </c>
      <c r="L106">
        <v>53.697220000000002</v>
      </c>
      <c r="M106">
        <v>-1.87388</v>
      </c>
      <c r="N106">
        <v>-1.8758699999999999</v>
      </c>
      <c r="O106">
        <v>53.697180000000003</v>
      </c>
      <c r="P106">
        <v>408424</v>
      </c>
      <c r="Q106">
        <v>422316</v>
      </c>
      <c r="R106">
        <v>408292</v>
      </c>
      <c r="S106">
        <v>422311</v>
      </c>
      <c r="T106">
        <v>53.697220000000002</v>
      </c>
      <c r="U106">
        <v>53.697110000000002</v>
      </c>
      <c r="V106">
        <v>-1.87388</v>
      </c>
      <c r="W106">
        <v>-1.8758699999999999</v>
      </c>
      <c r="Z106" t="s">
        <v>46</v>
      </c>
    </row>
    <row r="107" spans="1:26" hidden="1" x14ac:dyDescent="0.3">
      <c r="A107">
        <v>1087</v>
      </c>
      <c r="B107" t="s">
        <v>143</v>
      </c>
      <c r="C107" s="3">
        <v>11</v>
      </c>
      <c r="D107" s="11">
        <v>95</v>
      </c>
      <c r="E107" s="2" t="s">
        <v>58</v>
      </c>
      <c r="F107" s="1">
        <v>0.04</v>
      </c>
      <c r="G107" s="4">
        <v>45412</v>
      </c>
      <c r="H107" s="1">
        <f t="shared" si="5"/>
        <v>0.04</v>
      </c>
      <c r="I107" s="1" t="str">
        <f t="shared" si="6"/>
        <v/>
      </c>
      <c r="K107" s="3" t="s">
        <v>150</v>
      </c>
      <c r="L107">
        <v>53.697719999999997</v>
      </c>
      <c r="M107">
        <v>-1.8734200000000001</v>
      </c>
      <c r="N107">
        <v>-1.87388</v>
      </c>
      <c r="O107">
        <v>53.697220000000002</v>
      </c>
      <c r="P107">
        <v>408454</v>
      </c>
      <c r="Q107">
        <v>422372</v>
      </c>
      <c r="R107">
        <v>408424</v>
      </c>
      <c r="S107">
        <v>422316</v>
      </c>
      <c r="T107">
        <v>53.697719999999997</v>
      </c>
      <c r="U107">
        <v>53.697220000000002</v>
      </c>
      <c r="V107">
        <v>-1.8734200000000001</v>
      </c>
      <c r="W107">
        <v>-1.87388</v>
      </c>
      <c r="Z107" t="s">
        <v>46</v>
      </c>
    </row>
    <row r="108" spans="1:26" hidden="1" x14ac:dyDescent="0.3">
      <c r="A108">
        <v>1110</v>
      </c>
      <c r="B108" t="s">
        <v>143</v>
      </c>
      <c r="C108" s="3">
        <v>11</v>
      </c>
      <c r="D108" s="11">
        <v>43</v>
      </c>
      <c r="E108" s="2" t="s">
        <v>58</v>
      </c>
      <c r="F108" s="1">
        <v>0.12</v>
      </c>
      <c r="G108" s="4">
        <v>45412</v>
      </c>
      <c r="H108" s="1">
        <f t="shared" si="5"/>
        <v>0.12</v>
      </c>
      <c r="I108" s="1" t="str">
        <f t="shared" si="6"/>
        <v/>
      </c>
      <c r="K108" s="3" t="s">
        <v>151</v>
      </c>
      <c r="L108">
        <v>53.69294</v>
      </c>
      <c r="M108">
        <v>-1.89185</v>
      </c>
      <c r="N108">
        <v>-1.89124</v>
      </c>
      <c r="O108">
        <v>53.691249999999997</v>
      </c>
      <c r="P108">
        <v>407238</v>
      </c>
      <c r="Q108">
        <v>421838</v>
      </c>
      <c r="R108">
        <v>407279</v>
      </c>
      <c r="S108">
        <v>421650</v>
      </c>
      <c r="T108">
        <v>53.69294</v>
      </c>
      <c r="U108">
        <v>53.691249999999997</v>
      </c>
      <c r="V108">
        <v>-1.89124</v>
      </c>
      <c r="W108">
        <v>-1.89185</v>
      </c>
      <c r="Z108" t="s">
        <v>46</v>
      </c>
    </row>
    <row r="109" spans="1:26" hidden="1" x14ac:dyDescent="0.3">
      <c r="A109">
        <v>1111</v>
      </c>
      <c r="B109" t="s">
        <v>143</v>
      </c>
      <c r="C109" s="3">
        <v>11</v>
      </c>
      <c r="D109" s="11">
        <v>43</v>
      </c>
      <c r="E109" s="2" t="s">
        <v>50</v>
      </c>
      <c r="F109" s="1">
        <v>4.1000000000000002E-2</v>
      </c>
      <c r="G109" s="4">
        <v>45412</v>
      </c>
      <c r="H109" s="1">
        <f t="shared" si="5"/>
        <v>4.1000000000000002E-2</v>
      </c>
      <c r="I109" s="1" t="str">
        <f t="shared" si="6"/>
        <v/>
      </c>
      <c r="K109" s="3" t="s">
        <v>152</v>
      </c>
      <c r="L109">
        <v>53.691249999999997</v>
      </c>
      <c r="M109">
        <v>-1.89124</v>
      </c>
      <c r="N109">
        <v>-1.89107</v>
      </c>
      <c r="O109">
        <v>53.690669999999997</v>
      </c>
      <c r="P109">
        <v>407279</v>
      </c>
      <c r="Q109">
        <v>421650</v>
      </c>
      <c r="R109">
        <v>407290</v>
      </c>
      <c r="S109">
        <v>421585</v>
      </c>
      <c r="T109">
        <v>53.691249999999997</v>
      </c>
      <c r="U109">
        <v>53.690669999999997</v>
      </c>
      <c r="V109">
        <v>-1.89107</v>
      </c>
      <c r="W109">
        <v>-1.89124</v>
      </c>
      <c r="Z109" t="s">
        <v>46</v>
      </c>
    </row>
    <row r="110" spans="1:26" hidden="1" x14ac:dyDescent="0.3">
      <c r="A110">
        <v>1118</v>
      </c>
      <c r="B110" t="s">
        <v>143</v>
      </c>
      <c r="C110" s="3">
        <v>11</v>
      </c>
      <c r="D110" s="11" t="s">
        <v>47</v>
      </c>
      <c r="E110" s="2" t="s">
        <v>58</v>
      </c>
      <c r="F110" s="1">
        <v>0.29699999999999999</v>
      </c>
      <c r="G110" s="4">
        <v>45412</v>
      </c>
      <c r="H110" s="1">
        <f t="shared" si="5"/>
        <v>0.29699999999999999</v>
      </c>
      <c r="I110" s="1" t="str">
        <f t="shared" si="6"/>
        <v/>
      </c>
      <c r="K110" s="3" t="s">
        <v>153</v>
      </c>
      <c r="L110">
        <v>53.692619999999998</v>
      </c>
      <c r="M110">
        <v>-1.8902000000000001</v>
      </c>
      <c r="N110">
        <v>-1.88324</v>
      </c>
      <c r="O110">
        <v>53.693649999999998</v>
      </c>
      <c r="P110">
        <v>407347</v>
      </c>
      <c r="Q110">
        <v>421802</v>
      </c>
      <c r="R110">
        <v>407806</v>
      </c>
      <c r="S110">
        <v>421918</v>
      </c>
      <c r="T110">
        <v>53.693649999999998</v>
      </c>
      <c r="U110">
        <v>53.692619999999998</v>
      </c>
      <c r="V110">
        <v>-1.88324</v>
      </c>
      <c r="W110">
        <v>-1.8902000000000001</v>
      </c>
      <c r="Z110" t="s">
        <v>46</v>
      </c>
    </row>
    <row r="111" spans="1:26" hidden="1" x14ac:dyDescent="0.3">
      <c r="A111">
        <v>1121</v>
      </c>
      <c r="B111" t="s">
        <v>143</v>
      </c>
      <c r="C111" s="3">
        <v>11</v>
      </c>
      <c r="D111" s="11" t="s">
        <v>47</v>
      </c>
      <c r="E111" s="2" t="s">
        <v>50</v>
      </c>
      <c r="F111" s="1">
        <v>4.9000000000000002E-2</v>
      </c>
      <c r="G111" s="4">
        <v>45412</v>
      </c>
      <c r="H111" s="1">
        <f t="shared" si="5"/>
        <v>4.9000000000000002E-2</v>
      </c>
      <c r="I111" s="1" t="str">
        <f t="shared" si="6"/>
        <v/>
      </c>
      <c r="K111" s="3" t="s">
        <v>154</v>
      </c>
      <c r="L111">
        <v>53.693649999999998</v>
      </c>
      <c r="M111">
        <v>-1.88324</v>
      </c>
      <c r="N111">
        <v>-1.8821300000000001</v>
      </c>
      <c r="O111">
        <v>53.693860000000001</v>
      </c>
      <c r="P111">
        <v>407806</v>
      </c>
      <c r="Q111">
        <v>421918</v>
      </c>
      <c r="R111">
        <v>407880</v>
      </c>
      <c r="S111">
        <v>421941</v>
      </c>
      <c r="T111">
        <v>53.693860000000001</v>
      </c>
      <c r="U111">
        <v>53.693649999999998</v>
      </c>
      <c r="V111">
        <v>-1.8821300000000001</v>
      </c>
      <c r="W111">
        <v>-1.88324</v>
      </c>
      <c r="Z111" t="s">
        <v>46</v>
      </c>
    </row>
    <row r="112" spans="1:26" hidden="1" x14ac:dyDescent="0.3">
      <c r="A112">
        <v>1124</v>
      </c>
      <c r="B112" t="s">
        <v>143</v>
      </c>
      <c r="C112" s="3">
        <v>11</v>
      </c>
      <c r="D112" s="11">
        <v>60</v>
      </c>
      <c r="E112" s="2" t="s">
        <v>47</v>
      </c>
      <c r="F112" s="1">
        <v>0.22600000000000001</v>
      </c>
      <c r="G112" s="4">
        <v>45405</v>
      </c>
      <c r="H112" s="1">
        <f t="shared" si="5"/>
        <v>0.22600000000000001</v>
      </c>
      <c r="I112" s="1" t="str">
        <f t="shared" si="6"/>
        <v/>
      </c>
      <c r="N112">
        <v>-1.89079</v>
      </c>
      <c r="O112">
        <v>53.678359999999998</v>
      </c>
      <c r="P112">
        <v>407533</v>
      </c>
      <c r="Q112">
        <v>420399</v>
      </c>
      <c r="R112">
        <v>407310</v>
      </c>
      <c r="S112">
        <v>420216</v>
      </c>
      <c r="T112">
        <v>53.68</v>
      </c>
      <c r="U112">
        <v>53.678359999999998</v>
      </c>
      <c r="V112">
        <v>-1.8874200000000001</v>
      </c>
      <c r="W112">
        <v>-1.8909499999999999</v>
      </c>
      <c r="Z112" t="s">
        <v>46</v>
      </c>
    </row>
    <row r="113" spans="1:26" hidden="1" x14ac:dyDescent="0.3">
      <c r="A113">
        <v>1127</v>
      </c>
      <c r="B113" t="s">
        <v>143</v>
      </c>
      <c r="C113" s="3">
        <v>11</v>
      </c>
      <c r="D113" s="11">
        <v>60</v>
      </c>
      <c r="E113" s="2" t="s">
        <v>50</v>
      </c>
      <c r="F113" s="1">
        <v>0.13600000000000001</v>
      </c>
      <c r="G113" s="4">
        <v>45405</v>
      </c>
      <c r="H113" s="1">
        <f t="shared" si="5"/>
        <v>0.13600000000000001</v>
      </c>
      <c r="I113" s="1" t="str">
        <f t="shared" si="6"/>
        <v/>
      </c>
      <c r="N113">
        <v>-1.8874200000000001</v>
      </c>
      <c r="O113">
        <v>53.68</v>
      </c>
      <c r="P113">
        <v>407681</v>
      </c>
      <c r="Q113">
        <v>420526</v>
      </c>
      <c r="R113">
        <v>407533</v>
      </c>
      <c r="S113">
        <v>420399</v>
      </c>
      <c r="T113">
        <v>53.681139999999999</v>
      </c>
      <c r="U113">
        <v>53.68</v>
      </c>
      <c r="V113">
        <v>-1.88517</v>
      </c>
      <c r="W113">
        <v>-1.8874200000000001</v>
      </c>
      <c r="Z113" t="s">
        <v>46</v>
      </c>
    </row>
    <row r="114" spans="1:26" hidden="1" x14ac:dyDescent="0.3">
      <c r="A114">
        <v>1129</v>
      </c>
      <c r="B114" t="s">
        <v>143</v>
      </c>
      <c r="C114" s="3">
        <v>11</v>
      </c>
      <c r="D114" s="11">
        <v>85</v>
      </c>
      <c r="E114" s="2" t="s">
        <v>44</v>
      </c>
      <c r="F114" s="1">
        <v>5.8999999999999997E-2</v>
      </c>
      <c r="G114" s="4">
        <v>45405</v>
      </c>
      <c r="H114" s="1">
        <f t="shared" si="5"/>
        <v>5.8999999999999997E-2</v>
      </c>
      <c r="I114" s="1" t="str">
        <f t="shared" si="6"/>
        <v/>
      </c>
      <c r="N114">
        <v>-1.8854599999999999</v>
      </c>
      <c r="O114">
        <v>53.681530000000002</v>
      </c>
      <c r="P114">
        <v>407657</v>
      </c>
      <c r="Q114">
        <v>420651</v>
      </c>
      <c r="R114">
        <v>407662</v>
      </c>
      <c r="S114">
        <v>420569</v>
      </c>
      <c r="T114">
        <v>53.682270000000003</v>
      </c>
      <c r="U114">
        <v>53.681530000000002</v>
      </c>
      <c r="V114">
        <v>-1.8854599999999999</v>
      </c>
      <c r="W114">
        <v>-1.8858600000000001</v>
      </c>
      <c r="Z114" t="s">
        <v>46</v>
      </c>
    </row>
    <row r="115" spans="1:26" hidden="1" x14ac:dyDescent="0.3">
      <c r="A115">
        <v>1130</v>
      </c>
      <c r="B115" t="s">
        <v>143</v>
      </c>
      <c r="C115" s="3">
        <v>11</v>
      </c>
      <c r="D115" s="11">
        <v>84</v>
      </c>
      <c r="E115" s="2" t="s">
        <v>50</v>
      </c>
      <c r="F115" s="1">
        <v>0.10100000000000001</v>
      </c>
      <c r="G115" s="4">
        <v>45436</v>
      </c>
      <c r="H115" s="1">
        <f t="shared" si="5"/>
        <v>0.10100000000000001</v>
      </c>
      <c r="I115" s="1" t="str">
        <f t="shared" si="6"/>
        <v/>
      </c>
      <c r="K115" s="3" t="s">
        <v>155</v>
      </c>
      <c r="L115">
        <v>53.673310000000001</v>
      </c>
      <c r="M115">
        <v>-1.8526</v>
      </c>
      <c r="N115">
        <v>-1.8505</v>
      </c>
      <c r="O115">
        <v>53.672649999999997</v>
      </c>
      <c r="P115">
        <v>409834</v>
      </c>
      <c r="Q115">
        <v>419658</v>
      </c>
      <c r="R115">
        <v>409973</v>
      </c>
      <c r="S115">
        <v>419585</v>
      </c>
      <c r="T115">
        <v>53.673310000000001</v>
      </c>
      <c r="U115">
        <v>53.672649999999997</v>
      </c>
      <c r="V115">
        <v>-1.8505</v>
      </c>
      <c r="W115">
        <v>-1.8526</v>
      </c>
      <c r="Z115" t="s">
        <v>46</v>
      </c>
    </row>
    <row r="116" spans="1:26" hidden="1" x14ac:dyDescent="0.3">
      <c r="A116">
        <v>1138</v>
      </c>
      <c r="B116" t="s">
        <v>143</v>
      </c>
      <c r="C116" s="3">
        <v>11</v>
      </c>
      <c r="D116" s="2">
        <v>53</v>
      </c>
      <c r="E116" s="2" t="s">
        <v>58</v>
      </c>
      <c r="F116" s="1">
        <v>2.5999999999999999E-2</v>
      </c>
      <c r="H116" s="1" t="str">
        <f t="shared" si="5"/>
        <v/>
      </c>
      <c r="I116" s="1">
        <f t="shared" si="6"/>
        <v>2.5999999999999999E-2</v>
      </c>
      <c r="K116" s="3" t="s">
        <v>156</v>
      </c>
      <c r="L116">
        <v>53.687779999999997</v>
      </c>
      <c r="M116">
        <v>-1.87921</v>
      </c>
      <c r="N116">
        <v>-1.87869</v>
      </c>
      <c r="O116">
        <v>53.687570000000001</v>
      </c>
      <c r="P116">
        <v>408074</v>
      </c>
      <c r="Q116">
        <v>421265</v>
      </c>
      <c r="R116">
        <v>408108</v>
      </c>
      <c r="S116">
        <v>421242</v>
      </c>
      <c r="T116">
        <v>53.687779999999997</v>
      </c>
      <c r="U116">
        <v>53.687570000000001</v>
      </c>
      <c r="V116">
        <v>-1.87869</v>
      </c>
      <c r="W116">
        <v>-1.87921</v>
      </c>
      <c r="Z116" t="s">
        <v>46</v>
      </c>
    </row>
    <row r="117" spans="1:26" hidden="1" x14ac:dyDescent="0.3">
      <c r="A117">
        <v>1140</v>
      </c>
      <c r="B117" t="s">
        <v>143</v>
      </c>
      <c r="C117" s="3">
        <v>11</v>
      </c>
      <c r="D117" s="2">
        <v>53</v>
      </c>
      <c r="E117" s="2" t="s">
        <v>50</v>
      </c>
      <c r="F117" s="1">
        <v>0.151</v>
      </c>
      <c r="H117" s="1" t="str">
        <f t="shared" si="5"/>
        <v/>
      </c>
      <c r="I117" s="1">
        <f t="shared" si="6"/>
        <v>0.151</v>
      </c>
      <c r="K117" s="3" t="s">
        <v>157</v>
      </c>
      <c r="L117">
        <v>53.687570000000001</v>
      </c>
      <c r="M117">
        <v>-1.87869</v>
      </c>
      <c r="N117">
        <v>-1.8777999999999999</v>
      </c>
      <c r="O117">
        <v>53.68562</v>
      </c>
      <c r="P117">
        <v>408108</v>
      </c>
      <c r="Q117">
        <v>421242</v>
      </c>
      <c r="R117">
        <v>408167</v>
      </c>
      <c r="S117">
        <v>421025</v>
      </c>
      <c r="T117">
        <v>53.687570000000001</v>
      </c>
      <c r="U117">
        <v>53.68562</v>
      </c>
      <c r="V117">
        <v>-1.8776999999999999</v>
      </c>
      <c r="W117">
        <v>-1.87869</v>
      </c>
      <c r="Z117" t="s">
        <v>46</v>
      </c>
    </row>
    <row r="118" spans="1:26" hidden="1" x14ac:dyDescent="0.3">
      <c r="A118">
        <v>1141</v>
      </c>
      <c r="B118" t="s">
        <v>143</v>
      </c>
      <c r="C118" s="3">
        <v>11</v>
      </c>
      <c r="D118" s="2">
        <v>53</v>
      </c>
      <c r="E118" s="2" t="s">
        <v>44</v>
      </c>
      <c r="F118" s="1">
        <v>3.7999999999999999E-2</v>
      </c>
      <c r="H118" s="1" t="str">
        <f t="shared" si="5"/>
        <v/>
      </c>
      <c r="I118" s="1">
        <f t="shared" si="6"/>
        <v>3.7999999999999999E-2</v>
      </c>
      <c r="K118" s="3" t="s">
        <v>158</v>
      </c>
      <c r="L118">
        <v>53.68562</v>
      </c>
      <c r="M118">
        <v>-1.8777999999999999</v>
      </c>
      <c r="N118">
        <v>-1.87832</v>
      </c>
      <c r="O118">
        <v>53.685180000000003</v>
      </c>
      <c r="P118">
        <v>408167</v>
      </c>
      <c r="Q118">
        <v>421025</v>
      </c>
      <c r="R118">
        <v>408133</v>
      </c>
      <c r="S118">
        <v>420976</v>
      </c>
      <c r="T118">
        <v>53.68562</v>
      </c>
      <c r="U118">
        <v>53.685180000000003</v>
      </c>
      <c r="V118">
        <v>-1.8777999999999999</v>
      </c>
      <c r="W118">
        <v>-1.87832</v>
      </c>
      <c r="Z118" t="s">
        <v>46</v>
      </c>
    </row>
    <row r="119" spans="1:26" hidden="1" x14ac:dyDescent="0.3">
      <c r="A119">
        <v>1142</v>
      </c>
      <c r="B119" t="s">
        <v>143</v>
      </c>
      <c r="C119" s="3">
        <v>11</v>
      </c>
      <c r="D119" s="11" t="s">
        <v>47</v>
      </c>
      <c r="E119" s="2" t="s">
        <v>43</v>
      </c>
      <c r="F119" s="1">
        <v>0.29699999999999999</v>
      </c>
      <c r="G119" s="4">
        <v>45412</v>
      </c>
      <c r="H119" s="1">
        <f t="shared" si="5"/>
        <v>0.29699999999999999</v>
      </c>
      <c r="I119" s="1" t="str">
        <f t="shared" si="6"/>
        <v/>
      </c>
      <c r="K119" s="3" t="s">
        <v>159</v>
      </c>
      <c r="L119">
        <v>53.692149999999998</v>
      </c>
      <c r="M119">
        <v>-1.8776600000000001</v>
      </c>
      <c r="N119">
        <v>-1.8780300000000001</v>
      </c>
      <c r="O119">
        <v>53.687910000000002</v>
      </c>
      <c r="P119">
        <v>408175</v>
      </c>
      <c r="Q119">
        <v>421751</v>
      </c>
      <c r="R119">
        <v>408152</v>
      </c>
      <c r="S119">
        <v>421280</v>
      </c>
      <c r="T119">
        <v>53.692149999999998</v>
      </c>
      <c r="U119">
        <v>53.687910000000002</v>
      </c>
      <c r="V119">
        <v>-1.87765</v>
      </c>
      <c r="W119">
        <v>-1.8780300000000001</v>
      </c>
      <c r="Z119" t="s">
        <v>46</v>
      </c>
    </row>
    <row r="120" spans="1:26" hidden="1" x14ac:dyDescent="0.3">
      <c r="A120">
        <v>1160</v>
      </c>
      <c r="B120" t="s">
        <v>143</v>
      </c>
      <c r="C120" s="3">
        <v>11</v>
      </c>
      <c r="D120" s="11">
        <v>43</v>
      </c>
      <c r="E120" s="2" t="s">
        <v>44</v>
      </c>
      <c r="F120" s="1">
        <v>0.129</v>
      </c>
      <c r="G120" s="4">
        <v>45412</v>
      </c>
      <c r="H120" s="1">
        <f t="shared" si="5"/>
        <v>0.129</v>
      </c>
      <c r="I120" s="1" t="str">
        <f t="shared" si="6"/>
        <v/>
      </c>
      <c r="K120" s="3" t="s">
        <v>160</v>
      </c>
      <c r="L120">
        <v>53.690669999999997</v>
      </c>
      <c r="M120">
        <v>-1.89107</v>
      </c>
      <c r="N120">
        <v>-1.8904700000000001</v>
      </c>
      <c r="O120">
        <v>53.688830000000003</v>
      </c>
      <c r="P120">
        <v>407290</v>
      </c>
      <c r="Q120">
        <v>421585</v>
      </c>
      <c r="R120">
        <v>407330</v>
      </c>
      <c r="S120">
        <v>421381</v>
      </c>
      <c r="T120">
        <v>53.690669999999997</v>
      </c>
      <c r="U120">
        <v>53.688830000000003</v>
      </c>
      <c r="V120">
        <v>-1.8904700000000001</v>
      </c>
      <c r="W120">
        <v>-1.89107</v>
      </c>
      <c r="Z120" t="s">
        <v>46</v>
      </c>
    </row>
    <row r="121" spans="1:26" hidden="1" x14ac:dyDescent="0.3">
      <c r="A121">
        <v>1173</v>
      </c>
      <c r="B121" t="s">
        <v>143</v>
      </c>
      <c r="C121" s="3">
        <v>11</v>
      </c>
      <c r="D121" s="11" t="s">
        <v>47</v>
      </c>
      <c r="E121" s="2" t="s">
        <v>161</v>
      </c>
      <c r="F121" s="1">
        <v>0.13700000000000001</v>
      </c>
      <c r="G121" s="4">
        <v>45412</v>
      </c>
      <c r="H121" s="1">
        <f t="shared" si="5"/>
        <v>0.13700000000000001</v>
      </c>
      <c r="I121" s="1" t="str">
        <f t="shared" si="6"/>
        <v/>
      </c>
      <c r="K121" s="3" t="s">
        <v>162</v>
      </c>
      <c r="L121">
        <v>53.69605</v>
      </c>
      <c r="M121">
        <v>-1.8781600000000001</v>
      </c>
      <c r="N121">
        <v>-1.8809800000000001</v>
      </c>
      <c r="O121">
        <v>53.697069999999997</v>
      </c>
      <c r="P121">
        <v>408141</v>
      </c>
      <c r="Q121">
        <v>422185</v>
      </c>
      <c r="R121">
        <v>407955</v>
      </c>
      <c r="S121">
        <v>422298</v>
      </c>
      <c r="T121">
        <v>53.697069999999997</v>
      </c>
      <c r="U121">
        <v>53.69605</v>
      </c>
      <c r="V121">
        <v>-1.8781600000000001</v>
      </c>
      <c r="W121">
        <v>-1.8809800000000001</v>
      </c>
      <c r="Z121" t="s">
        <v>46</v>
      </c>
    </row>
    <row r="122" spans="1:26" hidden="1" x14ac:dyDescent="0.3">
      <c r="A122">
        <v>1175</v>
      </c>
      <c r="B122" t="s">
        <v>143</v>
      </c>
      <c r="C122" s="3">
        <v>11</v>
      </c>
      <c r="D122" s="11">
        <v>95</v>
      </c>
      <c r="E122" s="2" t="s">
        <v>47</v>
      </c>
      <c r="F122" s="1">
        <v>8.8999999999999996E-2</v>
      </c>
      <c r="G122" s="4">
        <v>45412</v>
      </c>
      <c r="H122" s="1">
        <f t="shared" si="5"/>
        <v>8.8999999999999996E-2</v>
      </c>
      <c r="I122" s="1" t="str">
        <f t="shared" si="6"/>
        <v/>
      </c>
      <c r="K122" s="3" t="s">
        <v>163</v>
      </c>
      <c r="L122">
        <v>53.697380000000003</v>
      </c>
      <c r="M122">
        <v>-1.8774999999999999</v>
      </c>
      <c r="N122">
        <v>-1.8796200000000001</v>
      </c>
      <c r="O122">
        <v>53.697330000000001</v>
      </c>
      <c r="P122">
        <v>408185</v>
      </c>
      <c r="Q122">
        <v>422333</v>
      </c>
      <c r="R122">
        <v>408045</v>
      </c>
      <c r="S122">
        <v>422327</v>
      </c>
      <c r="T122">
        <v>53.697389999999999</v>
      </c>
      <c r="U122">
        <v>53.697330000000001</v>
      </c>
      <c r="V122">
        <v>-1.8774999999999999</v>
      </c>
      <c r="W122">
        <v>-1.8796200000000001</v>
      </c>
      <c r="Z122" t="s">
        <v>46</v>
      </c>
    </row>
    <row r="123" spans="1:26" hidden="1" x14ac:dyDescent="0.3">
      <c r="A123">
        <v>1176</v>
      </c>
      <c r="B123" t="s">
        <v>143</v>
      </c>
      <c r="C123" s="3">
        <v>11</v>
      </c>
      <c r="D123" s="11">
        <v>95</v>
      </c>
      <c r="E123" s="2" t="s">
        <v>44</v>
      </c>
      <c r="F123" s="1">
        <v>6.8000000000000005E-2</v>
      </c>
      <c r="G123" s="4">
        <v>45412</v>
      </c>
      <c r="H123" s="1">
        <f t="shared" si="5"/>
        <v>6.8000000000000005E-2</v>
      </c>
      <c r="I123" s="1" t="str">
        <f t="shared" si="6"/>
        <v/>
      </c>
      <c r="K123" s="3" t="s">
        <v>164</v>
      </c>
      <c r="L123">
        <v>53.697180000000003</v>
      </c>
      <c r="M123">
        <v>-1.8758699999999999</v>
      </c>
      <c r="N123">
        <v>-1.8774999999999999</v>
      </c>
      <c r="O123">
        <v>53.697380000000003</v>
      </c>
      <c r="P123">
        <v>408292</v>
      </c>
      <c r="Q123">
        <v>422311</v>
      </c>
      <c r="R123">
        <v>408185</v>
      </c>
      <c r="S123">
        <v>422333</v>
      </c>
      <c r="T123">
        <v>53.697380000000003</v>
      </c>
      <c r="U123">
        <v>53.697180000000003</v>
      </c>
      <c r="V123">
        <v>-1.8758699999999999</v>
      </c>
      <c r="W123">
        <v>-1.8774999999999999</v>
      </c>
      <c r="Z123" t="s">
        <v>46</v>
      </c>
    </row>
    <row r="124" spans="1:26" hidden="1" x14ac:dyDescent="0.3">
      <c r="A124">
        <v>1184</v>
      </c>
      <c r="B124" t="s">
        <v>165</v>
      </c>
      <c r="C124" s="3">
        <v>7</v>
      </c>
      <c r="D124" s="11">
        <v>102</v>
      </c>
      <c r="E124" s="2" t="s">
        <v>58</v>
      </c>
      <c r="F124" s="1">
        <v>0.16700000000000001</v>
      </c>
      <c r="G124" s="4">
        <v>45433</v>
      </c>
      <c r="H124" s="1">
        <f t="shared" si="5"/>
        <v>0.16700000000000001</v>
      </c>
      <c r="I124" s="1" t="str">
        <f t="shared" si="6"/>
        <v/>
      </c>
      <c r="K124" s="3" t="s">
        <v>166</v>
      </c>
      <c r="L124">
        <v>53.668689999999998</v>
      </c>
      <c r="M124">
        <v>-1.9254199999999999</v>
      </c>
      <c r="N124">
        <v>-1.9228000000000001</v>
      </c>
      <c r="O124">
        <v>53.666980000000002</v>
      </c>
      <c r="P124">
        <v>405024</v>
      </c>
      <c r="Q124">
        <v>419137</v>
      </c>
      <c r="R124">
        <v>405197</v>
      </c>
      <c r="S124">
        <v>418947</v>
      </c>
      <c r="T124">
        <v>53.668700000000001</v>
      </c>
      <c r="U124">
        <v>53.666980000000002</v>
      </c>
      <c r="V124">
        <v>-1.9228000000000001</v>
      </c>
      <c r="W124">
        <v>-1.9254199999999999</v>
      </c>
      <c r="Z124" t="s">
        <v>46</v>
      </c>
    </row>
    <row r="125" spans="1:26" hidden="1" x14ac:dyDescent="0.3">
      <c r="A125">
        <v>1186</v>
      </c>
      <c r="B125" t="s">
        <v>165</v>
      </c>
      <c r="C125" s="3">
        <v>7</v>
      </c>
      <c r="D125" s="11">
        <v>90</v>
      </c>
      <c r="E125" s="2" t="s">
        <v>58</v>
      </c>
      <c r="F125" s="1">
        <v>0.34799999999999998</v>
      </c>
      <c r="G125" s="4">
        <v>45408</v>
      </c>
      <c r="H125" s="1">
        <f t="shared" si="5"/>
        <v>0.34799999999999998</v>
      </c>
      <c r="I125" s="1" t="str">
        <f t="shared" si="6"/>
        <v/>
      </c>
      <c r="N125">
        <v>-1.91629</v>
      </c>
      <c r="O125">
        <v>53.669370000000001</v>
      </c>
      <c r="P125">
        <v>405108</v>
      </c>
      <c r="Q125">
        <v>419378</v>
      </c>
      <c r="R125">
        <v>405627</v>
      </c>
      <c r="S125">
        <v>419213</v>
      </c>
      <c r="T125">
        <v>53.670859999999998</v>
      </c>
      <c r="U125">
        <v>53.669370000000001</v>
      </c>
      <c r="V125">
        <v>-1.91629</v>
      </c>
      <c r="W125">
        <v>-1.92415</v>
      </c>
      <c r="Z125" t="s">
        <v>46</v>
      </c>
    </row>
    <row r="126" spans="1:26" hidden="1" x14ac:dyDescent="0.3">
      <c r="A126">
        <v>1194</v>
      </c>
      <c r="B126" t="s">
        <v>167</v>
      </c>
      <c r="C126" s="3">
        <v>5</v>
      </c>
      <c r="D126" s="11">
        <v>154</v>
      </c>
      <c r="E126" s="2" t="s">
        <v>44</v>
      </c>
      <c r="F126" s="1">
        <v>7.6999999999999999E-2</v>
      </c>
      <c r="G126" s="4">
        <v>45443</v>
      </c>
      <c r="H126" s="1">
        <f t="shared" si="5"/>
        <v>7.6999999999999999E-2</v>
      </c>
      <c r="I126" s="1" t="str">
        <f t="shared" si="6"/>
        <v/>
      </c>
      <c r="K126" s="3" t="s">
        <v>168</v>
      </c>
      <c r="L126">
        <v>53.694330000000001</v>
      </c>
      <c r="M126">
        <v>-1.96854</v>
      </c>
      <c r="N126">
        <v>-1.96675</v>
      </c>
      <c r="O126">
        <v>53.694470000000003</v>
      </c>
      <c r="P126">
        <v>402174</v>
      </c>
      <c r="Q126">
        <v>421987</v>
      </c>
      <c r="R126">
        <v>402292</v>
      </c>
      <c r="S126">
        <v>422003</v>
      </c>
      <c r="T126">
        <v>53.694470000000003</v>
      </c>
      <c r="U126">
        <v>53.694270000000003</v>
      </c>
      <c r="V126">
        <v>-1.96675</v>
      </c>
      <c r="W126">
        <v>-1.96854</v>
      </c>
      <c r="Z126" t="s">
        <v>46</v>
      </c>
    </row>
    <row r="127" spans="1:26" hidden="1" x14ac:dyDescent="0.3">
      <c r="A127">
        <v>1203</v>
      </c>
      <c r="B127" t="s">
        <v>167</v>
      </c>
      <c r="C127" s="3">
        <v>5</v>
      </c>
      <c r="D127" s="2">
        <v>119</v>
      </c>
      <c r="E127" s="2" t="s">
        <v>58</v>
      </c>
      <c r="F127" s="1">
        <v>0.19400000000000001</v>
      </c>
      <c r="G127" s="4">
        <v>45443</v>
      </c>
      <c r="H127" s="1">
        <f t="shared" si="5"/>
        <v>0.19400000000000001</v>
      </c>
      <c r="I127" s="1" t="str">
        <f t="shared" si="6"/>
        <v/>
      </c>
      <c r="K127" s="3" t="s">
        <v>169</v>
      </c>
      <c r="L127">
        <v>53.694879999999998</v>
      </c>
      <c r="M127">
        <v>-1.96441</v>
      </c>
      <c r="N127">
        <v>-1.96028</v>
      </c>
      <c r="O127">
        <v>53.693649999999998</v>
      </c>
      <c r="P127">
        <v>402447</v>
      </c>
      <c r="Q127">
        <v>422049</v>
      </c>
      <c r="R127">
        <v>402719</v>
      </c>
      <c r="S127">
        <v>421912</v>
      </c>
      <c r="T127">
        <v>53.694879999999998</v>
      </c>
      <c r="U127">
        <v>53.693649999999998</v>
      </c>
      <c r="V127">
        <v>-1.96028</v>
      </c>
      <c r="W127">
        <v>-1.96441</v>
      </c>
      <c r="Z127" t="s">
        <v>46</v>
      </c>
    </row>
    <row r="128" spans="1:26" hidden="1" x14ac:dyDescent="0.3">
      <c r="A128">
        <v>1214</v>
      </c>
      <c r="B128" t="s">
        <v>165</v>
      </c>
      <c r="C128" s="3">
        <v>7</v>
      </c>
      <c r="D128" s="11" t="s">
        <v>51</v>
      </c>
      <c r="E128" s="2" t="s">
        <v>51</v>
      </c>
      <c r="F128" s="1">
        <v>3.4000000000000002E-2</v>
      </c>
      <c r="G128" s="4">
        <v>45443</v>
      </c>
      <c r="H128" s="1">
        <f t="shared" si="5"/>
        <v>3.4000000000000002E-2</v>
      </c>
      <c r="I128" s="1" t="str">
        <f t="shared" si="6"/>
        <v/>
      </c>
      <c r="K128" s="3" t="s">
        <v>170</v>
      </c>
      <c r="L128">
        <v>53.68609</v>
      </c>
      <c r="M128">
        <v>-1.97129</v>
      </c>
      <c r="N128">
        <v>-1.9715</v>
      </c>
      <c r="O128">
        <v>53.685650000000003</v>
      </c>
      <c r="P128">
        <v>401993</v>
      </c>
      <c r="Q128">
        <v>421071</v>
      </c>
      <c r="R128">
        <v>401979</v>
      </c>
      <c r="S128">
        <v>421022</v>
      </c>
      <c r="T128">
        <v>53.68609</v>
      </c>
      <c r="U128">
        <v>53.685650000000003</v>
      </c>
      <c r="V128">
        <v>-1.97129</v>
      </c>
      <c r="W128">
        <v>-1.97156</v>
      </c>
      <c r="Z128" t="s">
        <v>46</v>
      </c>
    </row>
    <row r="129" spans="1:26" hidden="1" x14ac:dyDescent="0.3">
      <c r="A129">
        <v>1246</v>
      </c>
      <c r="B129" t="s">
        <v>165</v>
      </c>
      <c r="C129" s="3">
        <v>7</v>
      </c>
      <c r="D129" s="2">
        <v>73</v>
      </c>
      <c r="E129" s="2" t="s">
        <v>161</v>
      </c>
      <c r="F129" s="1">
        <v>0.107</v>
      </c>
      <c r="G129" s="4">
        <v>45412</v>
      </c>
      <c r="H129" s="1">
        <f t="shared" si="5"/>
        <v>0.107</v>
      </c>
      <c r="I129" s="1" t="str">
        <f t="shared" si="6"/>
        <v/>
      </c>
      <c r="K129" s="3" t="s">
        <v>171</v>
      </c>
      <c r="L129">
        <v>53.683639999999997</v>
      </c>
      <c r="M129">
        <v>-1.9011800000000001</v>
      </c>
      <c r="N129">
        <v>-1.89974</v>
      </c>
      <c r="O129">
        <v>53.682369999999999</v>
      </c>
      <c r="P129">
        <v>406623</v>
      </c>
      <c r="Q129">
        <v>420802</v>
      </c>
      <c r="R129">
        <v>406719</v>
      </c>
      <c r="S129">
        <v>420661</v>
      </c>
      <c r="T129">
        <v>53.683639999999997</v>
      </c>
      <c r="U129">
        <v>53.682369999999999</v>
      </c>
      <c r="V129">
        <v>-1.89974</v>
      </c>
      <c r="W129">
        <v>-1.9011800000000001</v>
      </c>
      <c r="Z129" t="s">
        <v>46</v>
      </c>
    </row>
    <row r="130" spans="1:26" hidden="1" x14ac:dyDescent="0.3">
      <c r="A130">
        <v>1255</v>
      </c>
      <c r="B130" t="s">
        <v>167</v>
      </c>
      <c r="C130" s="3">
        <v>5</v>
      </c>
      <c r="D130" s="2">
        <v>166</v>
      </c>
      <c r="E130" s="2" t="s">
        <v>53</v>
      </c>
      <c r="F130" s="1">
        <v>5.0999999999999997E-2</v>
      </c>
      <c r="H130" s="1" t="str">
        <f t="shared" si="5"/>
        <v/>
      </c>
      <c r="I130" s="1">
        <f t="shared" si="6"/>
        <v>5.0999999999999997E-2</v>
      </c>
      <c r="K130" s="3" t="s">
        <v>172</v>
      </c>
      <c r="L130">
        <v>53.704479999999997</v>
      </c>
      <c r="M130">
        <v>-1.95886</v>
      </c>
      <c r="N130">
        <v>-1.95797</v>
      </c>
      <c r="O130">
        <v>53.703960000000002</v>
      </c>
      <c r="P130">
        <v>402812</v>
      </c>
      <c r="Q130">
        <v>423117</v>
      </c>
      <c r="R130">
        <v>402871</v>
      </c>
      <c r="S130">
        <v>423059</v>
      </c>
      <c r="T130">
        <v>53.704479999999997</v>
      </c>
      <c r="U130">
        <v>53.703960000000002</v>
      </c>
      <c r="V130">
        <v>-1.95797</v>
      </c>
      <c r="W130">
        <v>-1.95886</v>
      </c>
      <c r="Z130" t="s">
        <v>46</v>
      </c>
    </row>
    <row r="131" spans="1:26" hidden="1" x14ac:dyDescent="0.3">
      <c r="A131">
        <v>1263</v>
      </c>
      <c r="B131" t="s">
        <v>165</v>
      </c>
      <c r="C131" s="3">
        <v>7</v>
      </c>
      <c r="D131" s="11">
        <v>52</v>
      </c>
      <c r="E131" s="2" t="s">
        <v>58</v>
      </c>
      <c r="F131" s="1">
        <v>2.1999999999999999E-2</v>
      </c>
      <c r="G131" s="4">
        <v>45408</v>
      </c>
      <c r="H131" s="1">
        <f t="shared" si="5"/>
        <v>2.1999999999999999E-2</v>
      </c>
      <c r="I131" s="1" t="str">
        <f t="shared" si="6"/>
        <v/>
      </c>
      <c r="N131">
        <v>-1.9484699999999999</v>
      </c>
      <c r="O131">
        <v>53.68618</v>
      </c>
      <c r="P131">
        <v>403467</v>
      </c>
      <c r="Q131">
        <v>421076</v>
      </c>
      <c r="R131">
        <v>403500</v>
      </c>
      <c r="S131">
        <v>421081</v>
      </c>
      <c r="T131">
        <v>53.68618</v>
      </c>
      <c r="U131">
        <v>53.686129999999999</v>
      </c>
      <c r="V131">
        <v>-1.9484699999999999</v>
      </c>
      <c r="W131">
        <v>-1.9489700000000001</v>
      </c>
      <c r="Z131" t="s">
        <v>46</v>
      </c>
    </row>
    <row r="132" spans="1:26" hidden="1" x14ac:dyDescent="0.3">
      <c r="A132">
        <v>1264</v>
      </c>
      <c r="B132" t="s">
        <v>165</v>
      </c>
      <c r="C132" s="3">
        <v>7</v>
      </c>
      <c r="D132" s="11">
        <v>52</v>
      </c>
      <c r="E132" s="2" t="s">
        <v>50</v>
      </c>
      <c r="F132" s="1">
        <v>4.7E-2</v>
      </c>
      <c r="G132" s="4">
        <v>45408</v>
      </c>
      <c r="H132" s="1">
        <f t="shared" si="5"/>
        <v>4.7E-2</v>
      </c>
      <c r="I132" s="1" t="str">
        <f t="shared" si="6"/>
        <v/>
      </c>
      <c r="N132">
        <v>-1.94743</v>
      </c>
      <c r="O132">
        <v>53.686529999999998</v>
      </c>
      <c r="P132">
        <v>403500</v>
      </c>
      <c r="Q132">
        <v>421081</v>
      </c>
      <c r="R132">
        <v>403568</v>
      </c>
      <c r="S132">
        <v>421120</v>
      </c>
      <c r="T132">
        <v>53.686529999999998</v>
      </c>
      <c r="U132">
        <v>53.68618</v>
      </c>
      <c r="V132">
        <v>-1.94743</v>
      </c>
      <c r="W132">
        <v>-1.9484699999999999</v>
      </c>
      <c r="Z132" t="s">
        <v>46</v>
      </c>
    </row>
    <row r="133" spans="1:26" hidden="1" x14ac:dyDescent="0.3">
      <c r="A133">
        <v>1265</v>
      </c>
      <c r="B133" t="s">
        <v>165</v>
      </c>
      <c r="C133" s="3">
        <v>7</v>
      </c>
      <c r="D133" s="11">
        <v>52</v>
      </c>
      <c r="E133" s="2" t="s">
        <v>44</v>
      </c>
      <c r="F133" s="1">
        <v>0.25</v>
      </c>
      <c r="G133" s="4">
        <v>45408</v>
      </c>
      <c r="H133" s="1">
        <f t="shared" si="5"/>
        <v>0.25</v>
      </c>
      <c r="I133" s="1" t="str">
        <f t="shared" si="6"/>
        <v/>
      </c>
      <c r="N133">
        <v>-1.94163</v>
      </c>
      <c r="O133">
        <v>53.687109999999997</v>
      </c>
      <c r="P133">
        <v>403568</v>
      </c>
      <c r="Q133">
        <v>421120</v>
      </c>
      <c r="R133">
        <v>403951</v>
      </c>
      <c r="S133">
        <v>421185</v>
      </c>
      <c r="T133">
        <v>53.687260000000002</v>
      </c>
      <c r="U133">
        <v>53.686529999999998</v>
      </c>
      <c r="V133">
        <v>-1.94163</v>
      </c>
      <c r="W133">
        <v>-1.94743</v>
      </c>
      <c r="Z133" t="s">
        <v>46</v>
      </c>
    </row>
    <row r="134" spans="1:26" hidden="1" x14ac:dyDescent="0.3">
      <c r="A134">
        <v>1299</v>
      </c>
      <c r="B134" t="s">
        <v>167</v>
      </c>
      <c r="C134" s="3">
        <v>5</v>
      </c>
      <c r="D134" s="11">
        <v>70</v>
      </c>
      <c r="E134" s="2" t="s">
        <v>44</v>
      </c>
      <c r="F134" s="1">
        <v>0.11</v>
      </c>
      <c r="G134" s="4">
        <v>45440</v>
      </c>
      <c r="H134" s="1">
        <f t="shared" si="5"/>
        <v>0.11</v>
      </c>
      <c r="I134" s="1" t="str">
        <f t="shared" si="6"/>
        <v/>
      </c>
      <c r="K134" s="3" t="s">
        <v>173</v>
      </c>
      <c r="L134">
        <v>53.70843</v>
      </c>
      <c r="M134">
        <v>-1.94659</v>
      </c>
      <c r="N134">
        <v>-1.9478899999999999</v>
      </c>
      <c r="O134">
        <v>53.707349999999998</v>
      </c>
      <c r="P134">
        <v>403622</v>
      </c>
      <c r="Q134">
        <v>423557</v>
      </c>
      <c r="R134">
        <v>403536</v>
      </c>
      <c r="S134">
        <v>423437</v>
      </c>
      <c r="T134">
        <v>53.70843</v>
      </c>
      <c r="U134">
        <v>53.707349999999998</v>
      </c>
      <c r="V134">
        <v>-1.94659</v>
      </c>
      <c r="W134">
        <v>-1.9478899999999999</v>
      </c>
      <c r="Z134" t="s">
        <v>46</v>
      </c>
    </row>
    <row r="135" spans="1:26" hidden="1" x14ac:dyDescent="0.3">
      <c r="A135">
        <v>1301</v>
      </c>
      <c r="B135" t="s">
        <v>167</v>
      </c>
      <c r="C135" s="3">
        <v>5</v>
      </c>
      <c r="D135" s="11">
        <v>70</v>
      </c>
      <c r="E135" s="2" t="s">
        <v>50</v>
      </c>
      <c r="F135" s="1">
        <v>0.13100000000000001</v>
      </c>
      <c r="G135" s="4">
        <v>45440</v>
      </c>
      <c r="H135" s="1">
        <f t="shared" si="5"/>
        <v>0.13100000000000001</v>
      </c>
      <c r="I135" s="1" t="str">
        <f t="shared" si="6"/>
        <v/>
      </c>
      <c r="K135" s="3" t="s">
        <v>174</v>
      </c>
      <c r="L135">
        <v>53.710270000000001</v>
      </c>
      <c r="M135">
        <v>-1.94652</v>
      </c>
      <c r="N135">
        <v>-1.94659</v>
      </c>
      <c r="O135">
        <v>53.70843</v>
      </c>
      <c r="P135">
        <v>403627</v>
      </c>
      <c r="Q135">
        <v>423762</v>
      </c>
      <c r="R135">
        <v>403622</v>
      </c>
      <c r="S135">
        <v>423557</v>
      </c>
      <c r="T135">
        <v>53.710270000000001</v>
      </c>
      <c r="U135">
        <v>53.70843</v>
      </c>
      <c r="V135">
        <v>-1.9464999999999999</v>
      </c>
      <c r="W135">
        <v>-1.94659</v>
      </c>
      <c r="Z135" t="s">
        <v>46</v>
      </c>
    </row>
    <row r="136" spans="1:26" hidden="1" x14ac:dyDescent="0.3">
      <c r="A136">
        <v>1304</v>
      </c>
      <c r="B136" t="s">
        <v>165</v>
      </c>
      <c r="C136" s="3">
        <v>7</v>
      </c>
      <c r="D136" s="2">
        <v>45</v>
      </c>
      <c r="E136" s="2" t="s">
        <v>58</v>
      </c>
      <c r="F136" s="1">
        <v>0.14099999999999999</v>
      </c>
      <c r="G136" s="4">
        <v>45433</v>
      </c>
      <c r="H136" s="1">
        <f t="shared" si="5"/>
        <v>0.14099999999999999</v>
      </c>
      <c r="I136" s="1" t="str">
        <f t="shared" si="6"/>
        <v/>
      </c>
      <c r="K136" s="3" t="s">
        <v>175</v>
      </c>
      <c r="L136">
        <v>53.670949999999998</v>
      </c>
      <c r="M136">
        <v>-1.9579299999999999</v>
      </c>
      <c r="N136">
        <v>-1.95495</v>
      </c>
      <c r="O136">
        <v>53.670099999999998</v>
      </c>
      <c r="P136">
        <v>402876</v>
      </c>
      <c r="Q136">
        <v>419387</v>
      </c>
      <c r="R136">
        <v>403073</v>
      </c>
      <c r="S136">
        <v>419292</v>
      </c>
      <c r="T136">
        <v>53.670949999999998</v>
      </c>
      <c r="U136">
        <v>53.670099999999998</v>
      </c>
      <c r="V136">
        <v>-1.95495</v>
      </c>
      <c r="W136">
        <v>-1.9579299999999999</v>
      </c>
      <c r="Z136" t="s">
        <v>46</v>
      </c>
    </row>
    <row r="137" spans="1:26" hidden="1" x14ac:dyDescent="0.3">
      <c r="A137">
        <v>1306</v>
      </c>
      <c r="B137" t="s">
        <v>165</v>
      </c>
      <c r="C137" s="3">
        <v>7</v>
      </c>
      <c r="D137" s="11" t="s">
        <v>176</v>
      </c>
      <c r="E137" s="2" t="s">
        <v>50</v>
      </c>
      <c r="F137" s="1">
        <v>0.15</v>
      </c>
      <c r="G137" s="4">
        <v>45433</v>
      </c>
      <c r="H137" s="1">
        <f t="shared" si="5"/>
        <v>0.15</v>
      </c>
      <c r="I137" s="1" t="str">
        <f t="shared" si="6"/>
        <v/>
      </c>
      <c r="K137" s="3" t="s">
        <v>177</v>
      </c>
      <c r="L137">
        <v>53.673180000000002</v>
      </c>
      <c r="M137">
        <v>-1.9578</v>
      </c>
      <c r="N137">
        <v>-1.9555100000000001</v>
      </c>
      <c r="O137">
        <v>53.671500000000002</v>
      </c>
      <c r="P137">
        <v>402884</v>
      </c>
      <c r="Q137">
        <v>419635</v>
      </c>
      <c r="R137">
        <v>403036</v>
      </c>
      <c r="S137">
        <v>419448</v>
      </c>
      <c r="T137">
        <v>53.673180000000002</v>
      </c>
      <c r="U137">
        <v>53.671500000000002</v>
      </c>
      <c r="V137">
        <v>-1.9555100000000001</v>
      </c>
      <c r="W137">
        <v>-1.9578</v>
      </c>
      <c r="Z137" t="s">
        <v>46</v>
      </c>
    </row>
    <row r="138" spans="1:26" hidden="1" x14ac:dyDescent="0.3">
      <c r="A138">
        <v>1307</v>
      </c>
      <c r="B138" t="s">
        <v>165</v>
      </c>
      <c r="C138" s="3">
        <v>7</v>
      </c>
      <c r="D138" s="11" t="s">
        <v>178</v>
      </c>
      <c r="E138" s="2" t="s">
        <v>44</v>
      </c>
      <c r="F138" s="1">
        <v>0.155</v>
      </c>
      <c r="G138" s="4">
        <v>45433</v>
      </c>
      <c r="H138" s="1">
        <f t="shared" si="5"/>
        <v>0.155</v>
      </c>
      <c r="I138" s="1" t="str">
        <f t="shared" si="6"/>
        <v/>
      </c>
      <c r="K138" s="3" t="s">
        <v>179</v>
      </c>
      <c r="L138">
        <v>53.673589999999997</v>
      </c>
      <c r="M138">
        <v>-1.9557800000000001</v>
      </c>
      <c r="N138">
        <v>-1.95462</v>
      </c>
      <c r="O138">
        <v>53.671529999999997</v>
      </c>
      <c r="P138">
        <v>403018</v>
      </c>
      <c r="Q138">
        <v>419680</v>
      </c>
      <c r="R138">
        <v>403095</v>
      </c>
      <c r="S138">
        <v>419451</v>
      </c>
      <c r="T138">
        <v>53.673589999999997</v>
      </c>
      <c r="U138">
        <v>53.671529999999997</v>
      </c>
      <c r="V138">
        <v>-1.95462</v>
      </c>
      <c r="W138">
        <v>-1.9557800000000001</v>
      </c>
      <c r="Z138" t="s">
        <v>46</v>
      </c>
    </row>
    <row r="139" spans="1:26" hidden="1" x14ac:dyDescent="0.3">
      <c r="A139">
        <v>1308</v>
      </c>
      <c r="B139" t="s">
        <v>165</v>
      </c>
      <c r="C139" s="3">
        <v>7</v>
      </c>
      <c r="D139" s="11" t="s">
        <v>180</v>
      </c>
      <c r="E139" s="2" t="s">
        <v>58</v>
      </c>
      <c r="F139" s="1">
        <v>0.03</v>
      </c>
      <c r="G139" s="4">
        <v>45433</v>
      </c>
      <c r="H139" s="1">
        <f t="shared" si="5"/>
        <v>0.03</v>
      </c>
      <c r="I139" s="1" t="str">
        <f t="shared" si="6"/>
        <v/>
      </c>
      <c r="K139" s="3" t="s">
        <v>181</v>
      </c>
      <c r="L139">
        <v>53.672249999999998</v>
      </c>
      <c r="M139">
        <v>-1.9617</v>
      </c>
      <c r="N139">
        <v>-1.96105</v>
      </c>
      <c r="O139">
        <v>53.672130000000003</v>
      </c>
      <c r="P139">
        <v>402627</v>
      </c>
      <c r="Q139">
        <v>419531</v>
      </c>
      <c r="R139">
        <v>402670</v>
      </c>
      <c r="S139">
        <v>419518</v>
      </c>
      <c r="T139">
        <v>53.672249999999998</v>
      </c>
      <c r="U139">
        <v>53.67212</v>
      </c>
      <c r="V139">
        <v>-1.96105</v>
      </c>
      <c r="W139">
        <v>-1.9617</v>
      </c>
      <c r="Z139" t="s">
        <v>46</v>
      </c>
    </row>
    <row r="140" spans="1:26" hidden="1" x14ac:dyDescent="0.3">
      <c r="A140">
        <v>1309</v>
      </c>
      <c r="B140" t="s">
        <v>165</v>
      </c>
      <c r="C140" s="3">
        <v>7</v>
      </c>
      <c r="D140" s="11" t="s">
        <v>180</v>
      </c>
      <c r="E140" s="2" t="s">
        <v>44</v>
      </c>
      <c r="F140" s="1">
        <v>0.152</v>
      </c>
      <c r="G140" s="4">
        <v>45433</v>
      </c>
      <c r="H140" s="1">
        <f t="shared" si="5"/>
        <v>0.152</v>
      </c>
      <c r="I140" s="1" t="str">
        <f t="shared" si="6"/>
        <v/>
      </c>
      <c r="K140" s="3" t="s">
        <v>182</v>
      </c>
      <c r="L140">
        <v>53.672130000000003</v>
      </c>
      <c r="M140">
        <v>-1.96105</v>
      </c>
      <c r="N140">
        <v>-1.9578</v>
      </c>
      <c r="O140">
        <v>53.673180000000002</v>
      </c>
      <c r="P140">
        <v>402670</v>
      </c>
      <c r="Q140">
        <v>419518</v>
      </c>
      <c r="R140">
        <v>402884</v>
      </c>
      <c r="S140">
        <v>419635</v>
      </c>
      <c r="T140">
        <v>53.673180000000002</v>
      </c>
      <c r="U140">
        <v>53.672130000000003</v>
      </c>
      <c r="V140">
        <v>-1.9578</v>
      </c>
      <c r="W140">
        <v>-1.96105</v>
      </c>
      <c r="Z140" t="s">
        <v>46</v>
      </c>
    </row>
    <row r="141" spans="1:26" hidden="1" x14ac:dyDescent="0.3">
      <c r="A141">
        <v>1310</v>
      </c>
      <c r="B141" t="s">
        <v>165</v>
      </c>
      <c r="C141" s="3">
        <v>7</v>
      </c>
      <c r="D141" s="11" t="s">
        <v>180</v>
      </c>
      <c r="E141" s="2" t="s">
        <v>47</v>
      </c>
      <c r="F141" s="1">
        <v>1.9E-2</v>
      </c>
      <c r="G141" s="4">
        <v>45433</v>
      </c>
      <c r="H141" s="1">
        <f t="shared" si="5"/>
        <v>1.9E-2</v>
      </c>
      <c r="I141" s="1" t="str">
        <f t="shared" si="6"/>
        <v/>
      </c>
      <c r="K141" s="3" t="s">
        <v>183</v>
      </c>
      <c r="L141">
        <v>53.673180000000002</v>
      </c>
      <c r="M141">
        <v>-1.9578</v>
      </c>
      <c r="N141">
        <v>-1.95739</v>
      </c>
      <c r="O141">
        <v>53.673299999999998</v>
      </c>
      <c r="P141">
        <v>402884</v>
      </c>
      <c r="Q141">
        <v>419635</v>
      </c>
      <c r="R141">
        <v>402912</v>
      </c>
      <c r="S141">
        <v>419648</v>
      </c>
      <c r="T141">
        <v>53.673299999999998</v>
      </c>
      <c r="U141">
        <v>53.673180000000002</v>
      </c>
      <c r="V141">
        <v>-1.95739</v>
      </c>
      <c r="W141">
        <v>-1.9578</v>
      </c>
      <c r="Z141" t="s">
        <v>46</v>
      </c>
    </row>
    <row r="142" spans="1:26" hidden="1" x14ac:dyDescent="0.3">
      <c r="A142">
        <v>1312</v>
      </c>
      <c r="B142" t="s">
        <v>165</v>
      </c>
      <c r="C142" s="3">
        <v>7</v>
      </c>
      <c r="D142" s="11" t="s">
        <v>180</v>
      </c>
      <c r="E142" s="2" t="s">
        <v>51</v>
      </c>
      <c r="F142" s="1">
        <v>7.0999999999999994E-2</v>
      </c>
      <c r="G142" s="4">
        <v>45433</v>
      </c>
      <c r="H142" s="1">
        <f t="shared" si="5"/>
        <v>7.0999999999999994E-2</v>
      </c>
      <c r="I142" s="1" t="str">
        <f t="shared" si="6"/>
        <v/>
      </c>
      <c r="K142" s="3" t="s">
        <v>184</v>
      </c>
      <c r="L142">
        <v>53.673299999999998</v>
      </c>
      <c r="M142">
        <v>-1.95739</v>
      </c>
      <c r="N142">
        <v>-1.9558500000000001</v>
      </c>
      <c r="O142">
        <v>53.673760000000001</v>
      </c>
      <c r="P142">
        <v>402912</v>
      </c>
      <c r="Q142">
        <v>419648</v>
      </c>
      <c r="R142">
        <v>403013</v>
      </c>
      <c r="S142">
        <v>419699</v>
      </c>
      <c r="T142">
        <v>53.673760000000001</v>
      </c>
      <c r="U142">
        <v>53.673299999999998</v>
      </c>
      <c r="V142">
        <v>-1.9558500000000001</v>
      </c>
      <c r="W142">
        <v>-1.95739</v>
      </c>
      <c r="Z142" t="s">
        <v>46</v>
      </c>
    </row>
    <row r="143" spans="1:26" hidden="1" x14ac:dyDescent="0.3">
      <c r="A143">
        <v>1313</v>
      </c>
      <c r="B143" t="s">
        <v>165</v>
      </c>
      <c r="C143" s="3">
        <v>7</v>
      </c>
      <c r="D143" s="11" t="s">
        <v>43</v>
      </c>
      <c r="E143" s="2" t="s">
        <v>43</v>
      </c>
      <c r="F143" s="1">
        <v>9.8000000000000004E-2</v>
      </c>
      <c r="G143" s="4">
        <v>45433</v>
      </c>
      <c r="H143" s="1">
        <f t="shared" si="5"/>
        <v>9.8000000000000004E-2</v>
      </c>
      <c r="I143" s="1" t="str">
        <f t="shared" si="6"/>
        <v/>
      </c>
      <c r="K143" s="3" t="s">
        <v>185</v>
      </c>
      <c r="L143">
        <v>53.674059999999997</v>
      </c>
      <c r="M143">
        <v>-1.96374</v>
      </c>
      <c r="N143">
        <v>-1.96156</v>
      </c>
      <c r="O143">
        <v>53.673540000000003</v>
      </c>
      <c r="P143">
        <v>402492</v>
      </c>
      <c r="Q143">
        <v>419732</v>
      </c>
      <c r="R143">
        <v>402636</v>
      </c>
      <c r="S143">
        <v>419675</v>
      </c>
      <c r="T143">
        <v>53.674059999999997</v>
      </c>
      <c r="U143">
        <v>53.673540000000003</v>
      </c>
      <c r="V143">
        <v>-1.96156</v>
      </c>
      <c r="W143">
        <v>-1.96374</v>
      </c>
      <c r="Z143" t="s">
        <v>46</v>
      </c>
    </row>
    <row r="144" spans="1:26" hidden="1" x14ac:dyDescent="0.3">
      <c r="A144">
        <v>1314</v>
      </c>
      <c r="B144" t="s">
        <v>165</v>
      </c>
      <c r="C144" s="3">
        <v>7</v>
      </c>
      <c r="D144" s="2" t="s">
        <v>186</v>
      </c>
      <c r="E144" s="2" t="s">
        <v>43</v>
      </c>
      <c r="F144" s="1">
        <v>9.9000000000000005E-2</v>
      </c>
      <c r="G144" s="4">
        <v>45408</v>
      </c>
      <c r="H144" s="1">
        <f t="shared" si="5"/>
        <v>9.9000000000000005E-2</v>
      </c>
      <c r="I144" s="1" t="str">
        <f t="shared" si="6"/>
        <v/>
      </c>
      <c r="N144">
        <v>-1.96147</v>
      </c>
      <c r="O144">
        <v>53.67351</v>
      </c>
      <c r="P144">
        <v>402733</v>
      </c>
      <c r="Q144">
        <v>419800</v>
      </c>
      <c r="R144">
        <v>402642</v>
      </c>
      <c r="S144">
        <v>419671</v>
      </c>
      <c r="T144">
        <v>53.674669999999999</v>
      </c>
      <c r="U144">
        <v>53.67351</v>
      </c>
      <c r="V144">
        <v>-1.9600900000000001</v>
      </c>
      <c r="W144">
        <v>-1.96147</v>
      </c>
      <c r="Z144" t="s">
        <v>46</v>
      </c>
    </row>
    <row r="145" spans="1:26" hidden="1" x14ac:dyDescent="0.3">
      <c r="A145">
        <v>1316</v>
      </c>
      <c r="B145" t="s">
        <v>165</v>
      </c>
      <c r="C145" s="3">
        <v>7</v>
      </c>
      <c r="D145" s="11" t="s">
        <v>178</v>
      </c>
      <c r="E145" s="2" t="s">
        <v>50</v>
      </c>
      <c r="F145" s="1">
        <v>1.2E-2</v>
      </c>
      <c r="G145" s="4">
        <v>45433</v>
      </c>
      <c r="H145" s="1">
        <f t="shared" si="5"/>
        <v>1.2E-2</v>
      </c>
      <c r="I145" s="1" t="str">
        <f t="shared" si="6"/>
        <v/>
      </c>
      <c r="K145" s="3" t="s">
        <v>187</v>
      </c>
      <c r="L145">
        <v>53.673760000000001</v>
      </c>
      <c r="M145">
        <v>-1.9558500000000001</v>
      </c>
      <c r="N145">
        <v>-1.9557800000000001</v>
      </c>
      <c r="O145">
        <v>53.673589999999997</v>
      </c>
      <c r="P145">
        <v>403013</v>
      </c>
      <c r="Q145">
        <v>419699</v>
      </c>
      <c r="R145">
        <v>403018</v>
      </c>
      <c r="S145">
        <v>419680</v>
      </c>
      <c r="T145">
        <v>53.673760000000001</v>
      </c>
      <c r="U145">
        <v>53.673589999999997</v>
      </c>
      <c r="V145">
        <v>-1.9557800000000001</v>
      </c>
      <c r="W145">
        <v>-1.9558500000000001</v>
      </c>
      <c r="Z145" t="s">
        <v>46</v>
      </c>
    </row>
    <row r="146" spans="1:26" hidden="1" x14ac:dyDescent="0.3">
      <c r="A146">
        <v>1317</v>
      </c>
      <c r="B146" t="s">
        <v>165</v>
      </c>
      <c r="C146" s="3">
        <v>7</v>
      </c>
      <c r="D146" s="11" t="s">
        <v>178</v>
      </c>
      <c r="E146" s="2" t="s">
        <v>58</v>
      </c>
      <c r="F146" s="1">
        <v>0.16</v>
      </c>
      <c r="G146" s="4">
        <v>45433</v>
      </c>
      <c r="H146" s="1">
        <f t="shared" si="5"/>
        <v>0.16</v>
      </c>
      <c r="I146" s="1" t="str">
        <f t="shared" si="6"/>
        <v/>
      </c>
      <c r="K146" s="3" t="s">
        <v>188</v>
      </c>
      <c r="L146">
        <v>53.675429999999999</v>
      </c>
      <c r="M146">
        <v>-1.95828</v>
      </c>
      <c r="N146">
        <v>-1.9558500000000001</v>
      </c>
      <c r="O146">
        <v>53.673760000000001</v>
      </c>
      <c r="P146">
        <v>402853</v>
      </c>
      <c r="Q146">
        <v>419885</v>
      </c>
      <c r="R146">
        <v>403013</v>
      </c>
      <c r="S146">
        <v>419699</v>
      </c>
      <c r="T146">
        <v>53.675429999999999</v>
      </c>
      <c r="U146">
        <v>53.673760000000001</v>
      </c>
      <c r="V146">
        <v>-1.9558500000000001</v>
      </c>
      <c r="W146">
        <v>-1.95828</v>
      </c>
      <c r="Z146" t="s">
        <v>46</v>
      </c>
    </row>
    <row r="147" spans="1:26" hidden="1" x14ac:dyDescent="0.3">
      <c r="A147">
        <v>1318</v>
      </c>
      <c r="B147" t="s">
        <v>165</v>
      </c>
      <c r="C147" s="3">
        <v>7</v>
      </c>
      <c r="D147" s="11" t="s">
        <v>189</v>
      </c>
      <c r="E147" s="2" t="s">
        <v>50</v>
      </c>
      <c r="F147" s="1">
        <v>9.4E-2</v>
      </c>
      <c r="G147" s="4">
        <v>45433</v>
      </c>
      <c r="H147" s="1">
        <f t="shared" si="5"/>
        <v>9.4E-2</v>
      </c>
      <c r="I147" s="1" t="str">
        <f t="shared" si="6"/>
        <v/>
      </c>
      <c r="K147" s="3" t="s">
        <v>190</v>
      </c>
      <c r="L147">
        <v>53.674059999999997</v>
      </c>
      <c r="M147">
        <v>-1.96374</v>
      </c>
      <c r="N147">
        <v>-1.9616400000000001</v>
      </c>
      <c r="O147">
        <v>53.67456</v>
      </c>
      <c r="P147">
        <v>402492</v>
      </c>
      <c r="Q147">
        <v>419732</v>
      </c>
      <c r="R147">
        <v>402631</v>
      </c>
      <c r="S147">
        <v>419788</v>
      </c>
      <c r="T147">
        <v>53.67456</v>
      </c>
      <c r="U147">
        <v>53.674059999999997</v>
      </c>
      <c r="V147">
        <v>-1.9616400000000001</v>
      </c>
      <c r="W147">
        <v>-1.96374</v>
      </c>
      <c r="Z147" t="s">
        <v>46</v>
      </c>
    </row>
    <row r="148" spans="1:26" hidden="1" x14ac:dyDescent="0.3">
      <c r="A148">
        <v>1331</v>
      </c>
      <c r="B148" t="s">
        <v>165</v>
      </c>
      <c r="C148" s="3">
        <v>7</v>
      </c>
      <c r="D148" s="2">
        <v>59</v>
      </c>
      <c r="E148" s="2" t="s">
        <v>44</v>
      </c>
      <c r="F148" s="1">
        <v>0.18</v>
      </c>
      <c r="G148" s="4">
        <v>45433</v>
      </c>
      <c r="H148" s="1">
        <f t="shared" si="5"/>
        <v>0.18</v>
      </c>
      <c r="I148" s="1" t="str">
        <f t="shared" si="6"/>
        <v/>
      </c>
      <c r="K148" s="3" t="s">
        <v>191</v>
      </c>
      <c r="L148">
        <v>53.680030000000002</v>
      </c>
      <c r="M148">
        <v>-1.9392400000000001</v>
      </c>
      <c r="N148">
        <v>-1.9360200000000001</v>
      </c>
      <c r="O148">
        <v>53.68018</v>
      </c>
      <c r="P148">
        <v>404110</v>
      </c>
      <c r="Q148">
        <v>420398</v>
      </c>
      <c r="R148">
        <v>404323</v>
      </c>
      <c r="S148">
        <v>420415</v>
      </c>
      <c r="T148">
        <v>53.680860000000003</v>
      </c>
      <c r="U148">
        <v>53.680019999999999</v>
      </c>
      <c r="V148">
        <v>-1.9360200000000001</v>
      </c>
      <c r="W148">
        <v>-1.9392400000000001</v>
      </c>
      <c r="Z148" t="s">
        <v>46</v>
      </c>
    </row>
    <row r="149" spans="1:26" hidden="1" x14ac:dyDescent="0.3">
      <c r="A149">
        <v>1332</v>
      </c>
      <c r="B149" t="s">
        <v>165</v>
      </c>
      <c r="C149" s="3">
        <v>7</v>
      </c>
      <c r="D149" s="2">
        <v>59</v>
      </c>
      <c r="E149" s="2" t="s">
        <v>50</v>
      </c>
      <c r="F149" s="1">
        <v>1.6E-2</v>
      </c>
      <c r="G149" s="4">
        <v>45433</v>
      </c>
      <c r="H149" s="1">
        <f t="shared" si="5"/>
        <v>1.6E-2</v>
      </c>
      <c r="I149" s="1" t="str">
        <f t="shared" si="6"/>
        <v/>
      </c>
      <c r="K149" s="3" t="s">
        <v>192</v>
      </c>
      <c r="L149">
        <v>53.680259999999997</v>
      </c>
      <c r="M149">
        <v>-1.93916</v>
      </c>
      <c r="N149">
        <v>-1.9392400000000001</v>
      </c>
      <c r="O149">
        <v>53.680030000000002</v>
      </c>
      <c r="P149">
        <v>404115</v>
      </c>
      <c r="Q149">
        <v>420423</v>
      </c>
      <c r="R149">
        <v>404110</v>
      </c>
      <c r="S149">
        <v>420398</v>
      </c>
      <c r="T149">
        <v>53.680259999999997</v>
      </c>
      <c r="U149">
        <v>53.680030000000002</v>
      </c>
      <c r="V149">
        <v>-1.93916</v>
      </c>
      <c r="W149">
        <v>-1.9392400000000001</v>
      </c>
      <c r="Z149" t="s">
        <v>46</v>
      </c>
    </row>
    <row r="150" spans="1:26" hidden="1" x14ac:dyDescent="0.3">
      <c r="A150">
        <v>1337</v>
      </c>
      <c r="B150" t="s">
        <v>165</v>
      </c>
      <c r="C150" s="3">
        <v>7</v>
      </c>
      <c r="D150" s="2">
        <v>152</v>
      </c>
      <c r="E150" s="2" t="s">
        <v>58</v>
      </c>
      <c r="F150" s="1">
        <v>9.7000000000000003E-2</v>
      </c>
      <c r="G150" s="4">
        <v>45433</v>
      </c>
      <c r="H150" s="1">
        <f t="shared" si="5"/>
        <v>9.7000000000000003E-2</v>
      </c>
      <c r="I150" s="1" t="str">
        <f t="shared" si="6"/>
        <v/>
      </c>
      <c r="K150" s="3" t="s">
        <v>193</v>
      </c>
      <c r="L150">
        <v>53.6815</v>
      </c>
      <c r="M150">
        <v>-1.9349400000000001</v>
      </c>
      <c r="N150">
        <v>-1.93319</v>
      </c>
      <c r="O150">
        <v>53.680869999999999</v>
      </c>
      <c r="P150">
        <v>404394</v>
      </c>
      <c r="Q150">
        <v>420562</v>
      </c>
      <c r="R150">
        <v>404509</v>
      </c>
      <c r="S150">
        <v>420492</v>
      </c>
      <c r="T150">
        <v>53.6815</v>
      </c>
      <c r="U150">
        <v>53.680869999999999</v>
      </c>
      <c r="V150">
        <v>-1.93319</v>
      </c>
      <c r="W150">
        <v>-1.9349400000000001</v>
      </c>
      <c r="Z150" t="s">
        <v>46</v>
      </c>
    </row>
    <row r="151" spans="1:26" hidden="1" x14ac:dyDescent="0.3">
      <c r="A151">
        <v>1340</v>
      </c>
      <c r="B151" t="s">
        <v>165</v>
      </c>
      <c r="C151" s="3">
        <v>7</v>
      </c>
      <c r="D151" s="11">
        <v>100</v>
      </c>
      <c r="E151" s="2" t="s">
        <v>58</v>
      </c>
      <c r="F151" s="1">
        <v>0.105</v>
      </c>
      <c r="G151" s="4">
        <v>45433</v>
      </c>
      <c r="H151" s="1">
        <f t="shared" si="5"/>
        <v>0.105</v>
      </c>
      <c r="I151" s="1" t="str">
        <f t="shared" si="6"/>
        <v/>
      </c>
      <c r="K151" s="3" t="s">
        <v>194</v>
      </c>
      <c r="L151">
        <v>53.665570000000002</v>
      </c>
      <c r="M151">
        <v>-1.9402600000000001</v>
      </c>
      <c r="N151">
        <v>-1.93872</v>
      </c>
      <c r="O151">
        <v>53.664490000000001</v>
      </c>
      <c r="P151">
        <v>404044</v>
      </c>
      <c r="Q151">
        <v>418789</v>
      </c>
      <c r="R151">
        <v>404146</v>
      </c>
      <c r="S151">
        <v>418669</v>
      </c>
      <c r="T151">
        <v>53.665570000000002</v>
      </c>
      <c r="U151">
        <v>53.664470000000001</v>
      </c>
      <c r="V151">
        <v>-1.93872</v>
      </c>
      <c r="W151">
        <v>-1.9402600000000001</v>
      </c>
      <c r="Z151" t="s">
        <v>46</v>
      </c>
    </row>
    <row r="152" spans="1:26" hidden="1" x14ac:dyDescent="0.3">
      <c r="A152">
        <v>1341</v>
      </c>
      <c r="B152" t="s">
        <v>165</v>
      </c>
      <c r="C152" s="3">
        <v>7</v>
      </c>
      <c r="D152" s="11">
        <v>101</v>
      </c>
      <c r="E152" s="2" t="s">
        <v>58</v>
      </c>
      <c r="F152" s="1">
        <v>0.28199999999999997</v>
      </c>
      <c r="G152" s="4">
        <v>45433</v>
      </c>
      <c r="H152" s="1">
        <f t="shared" si="5"/>
        <v>0.28199999999999997</v>
      </c>
      <c r="I152" s="1" t="str">
        <f t="shared" si="6"/>
        <v/>
      </c>
      <c r="K152" s="3" t="s">
        <v>195</v>
      </c>
      <c r="L152">
        <v>53.664490000000001</v>
      </c>
      <c r="M152">
        <v>-1.93872</v>
      </c>
      <c r="N152">
        <v>-1.93431</v>
      </c>
      <c r="O152">
        <v>53.667349999999999</v>
      </c>
      <c r="P152">
        <v>404146</v>
      </c>
      <c r="Q152">
        <v>418669</v>
      </c>
      <c r="R152">
        <v>404437</v>
      </c>
      <c r="S152">
        <v>418987</v>
      </c>
      <c r="T152">
        <v>53.667349999999999</v>
      </c>
      <c r="U152">
        <v>53.664490000000001</v>
      </c>
      <c r="V152">
        <v>-1.93431</v>
      </c>
      <c r="W152">
        <v>-1.93872</v>
      </c>
      <c r="Z152" t="s">
        <v>46</v>
      </c>
    </row>
    <row r="153" spans="1:26" hidden="1" x14ac:dyDescent="0.3">
      <c r="A153">
        <v>1355</v>
      </c>
      <c r="B153" t="s">
        <v>196</v>
      </c>
      <c r="C153" s="3">
        <v>13</v>
      </c>
      <c r="D153" s="11">
        <v>106</v>
      </c>
      <c r="E153" s="2" t="s">
        <v>53</v>
      </c>
      <c r="F153" s="1">
        <v>0.20699999999999999</v>
      </c>
      <c r="G153" s="4">
        <v>45440</v>
      </c>
      <c r="H153" s="1">
        <f t="shared" si="5"/>
        <v>0.20699999999999999</v>
      </c>
      <c r="I153" s="1" t="str">
        <f t="shared" si="6"/>
        <v/>
      </c>
      <c r="K153" s="3" t="s">
        <v>197</v>
      </c>
      <c r="L153">
        <v>53.708649999999999</v>
      </c>
      <c r="M153">
        <v>-1.9798</v>
      </c>
      <c r="N153">
        <v>-1.9764999999999999</v>
      </c>
      <c r="O153">
        <v>53.706530000000001</v>
      </c>
      <c r="P153">
        <v>401430</v>
      </c>
      <c r="Q153">
        <v>423580</v>
      </c>
      <c r="R153">
        <v>401648</v>
      </c>
      <c r="S153">
        <v>423345</v>
      </c>
      <c r="T153">
        <v>53.708649999999999</v>
      </c>
      <c r="U153">
        <v>53.706530000000001</v>
      </c>
      <c r="V153">
        <v>-1.9764999999999999</v>
      </c>
      <c r="W153">
        <v>-1.9798</v>
      </c>
      <c r="Z153" t="s">
        <v>46</v>
      </c>
    </row>
    <row r="154" spans="1:26" hidden="1" x14ac:dyDescent="0.3">
      <c r="A154">
        <v>1357</v>
      </c>
      <c r="B154" t="s">
        <v>165</v>
      </c>
      <c r="C154" s="3">
        <v>7</v>
      </c>
      <c r="D154" s="11" t="s">
        <v>189</v>
      </c>
      <c r="E154" s="2" t="s">
        <v>44</v>
      </c>
      <c r="F154" s="1">
        <v>6.6000000000000003E-2</v>
      </c>
      <c r="G154" s="4">
        <v>45433</v>
      </c>
      <c r="H154" s="1">
        <f t="shared" si="5"/>
        <v>6.6000000000000003E-2</v>
      </c>
      <c r="I154" s="1" t="str">
        <f t="shared" si="6"/>
        <v/>
      </c>
      <c r="K154" s="3" t="s">
        <v>198</v>
      </c>
      <c r="L154">
        <v>53.67456</v>
      </c>
      <c r="M154">
        <v>-1.9616400000000001</v>
      </c>
      <c r="N154">
        <v>-1.9600900000000001</v>
      </c>
      <c r="O154">
        <v>53.674669999999999</v>
      </c>
      <c r="P154">
        <v>402631</v>
      </c>
      <c r="Q154">
        <v>419788</v>
      </c>
      <c r="R154">
        <v>402733</v>
      </c>
      <c r="S154">
        <v>419800</v>
      </c>
      <c r="T154">
        <v>53.674729999999997</v>
      </c>
      <c r="U154">
        <v>53.67456</v>
      </c>
      <c r="V154">
        <v>-1.9600900000000001</v>
      </c>
      <c r="W154">
        <v>-1.9616400000000001</v>
      </c>
      <c r="Z154" t="s">
        <v>46</v>
      </c>
    </row>
    <row r="155" spans="1:26" hidden="1" x14ac:dyDescent="0.3">
      <c r="A155">
        <v>1370</v>
      </c>
      <c r="B155" t="s">
        <v>167</v>
      </c>
      <c r="C155" s="3">
        <v>5</v>
      </c>
      <c r="D155" s="2">
        <v>166</v>
      </c>
      <c r="E155" s="2" t="s">
        <v>51</v>
      </c>
      <c r="F155" s="1">
        <v>0.11700000000000001</v>
      </c>
      <c r="G155" s="4">
        <v>45440</v>
      </c>
      <c r="H155" s="1">
        <f t="shared" si="5"/>
        <v>0.11700000000000001</v>
      </c>
      <c r="I155" s="1" t="str">
        <f t="shared" si="6"/>
        <v/>
      </c>
      <c r="K155" s="3" t="s">
        <v>199</v>
      </c>
      <c r="L155">
        <v>53.705509999999997</v>
      </c>
      <c r="M155">
        <v>-1.9610700000000001</v>
      </c>
      <c r="N155">
        <v>-1.95886</v>
      </c>
      <c r="O155">
        <v>53.704479999999997</v>
      </c>
      <c r="P155">
        <v>402666</v>
      </c>
      <c r="Q155">
        <v>423232</v>
      </c>
      <c r="R155">
        <v>402812</v>
      </c>
      <c r="S155">
        <v>423117</v>
      </c>
      <c r="T155">
        <v>53.705509999999997</v>
      </c>
      <c r="U155">
        <v>53.704479999999997</v>
      </c>
      <c r="V155">
        <v>-1.95886</v>
      </c>
      <c r="W155">
        <v>-1.9610700000000001</v>
      </c>
      <c r="Z155" t="s">
        <v>46</v>
      </c>
    </row>
    <row r="156" spans="1:26" hidden="1" x14ac:dyDescent="0.3">
      <c r="A156">
        <v>1373</v>
      </c>
      <c r="B156" t="s">
        <v>167</v>
      </c>
      <c r="C156" s="3">
        <v>5</v>
      </c>
      <c r="D156" s="2">
        <v>166</v>
      </c>
      <c r="E156" s="2" t="s">
        <v>47</v>
      </c>
      <c r="F156" s="1">
        <v>0.10199999999999999</v>
      </c>
      <c r="G156" s="4">
        <v>45440</v>
      </c>
      <c r="H156" s="1">
        <f t="shared" si="5"/>
        <v>0.10199999999999999</v>
      </c>
      <c r="I156" s="1" t="str">
        <f t="shared" si="6"/>
        <v/>
      </c>
      <c r="K156" s="3" t="s">
        <v>200</v>
      </c>
      <c r="L156">
        <v>53.706209999999999</v>
      </c>
      <c r="M156">
        <v>-1.9632499999999999</v>
      </c>
      <c r="N156">
        <v>-1.9610700000000001</v>
      </c>
      <c r="O156">
        <v>53.705509999999997</v>
      </c>
      <c r="P156">
        <v>402522</v>
      </c>
      <c r="Q156">
        <v>423309</v>
      </c>
      <c r="R156">
        <v>402666</v>
      </c>
      <c r="S156">
        <v>423232</v>
      </c>
      <c r="T156">
        <v>53.706209999999999</v>
      </c>
      <c r="U156">
        <v>53.705509999999997</v>
      </c>
      <c r="V156">
        <v>-1.9610700000000001</v>
      </c>
      <c r="W156">
        <v>-1.9632499999999999</v>
      </c>
      <c r="Z156" t="s">
        <v>46</v>
      </c>
    </row>
    <row r="157" spans="1:26" hidden="1" x14ac:dyDescent="0.3">
      <c r="A157">
        <v>1376</v>
      </c>
      <c r="B157" t="s">
        <v>167</v>
      </c>
      <c r="C157" s="3">
        <v>5</v>
      </c>
      <c r="D157" s="2">
        <v>166</v>
      </c>
      <c r="E157" s="2" t="s">
        <v>44</v>
      </c>
      <c r="F157" s="1">
        <v>2.5999999999999999E-2</v>
      </c>
      <c r="G157" s="4">
        <v>45440</v>
      </c>
      <c r="H157" s="1">
        <f t="shared" si="5"/>
        <v>2.5999999999999999E-2</v>
      </c>
      <c r="I157" s="1" t="str">
        <f t="shared" si="6"/>
        <v/>
      </c>
      <c r="K157" s="3" t="s">
        <v>201</v>
      </c>
      <c r="L157">
        <v>53.706290000000003</v>
      </c>
      <c r="M157">
        <v>-1.9638599999999999</v>
      </c>
      <c r="N157">
        <v>-1.9632499999999999</v>
      </c>
      <c r="O157">
        <v>53.706209999999999</v>
      </c>
      <c r="P157">
        <v>402482</v>
      </c>
      <c r="Q157">
        <v>423318</v>
      </c>
      <c r="R157">
        <v>402522</v>
      </c>
      <c r="S157">
        <v>423309</v>
      </c>
      <c r="T157">
        <v>53.706290000000003</v>
      </c>
      <c r="U157">
        <v>53.706209999999999</v>
      </c>
      <c r="V157">
        <v>-1.9632499999999999</v>
      </c>
      <c r="W157">
        <v>-1.9638599999999999</v>
      </c>
      <c r="Z157" t="s">
        <v>46</v>
      </c>
    </row>
    <row r="158" spans="1:26" hidden="1" x14ac:dyDescent="0.3">
      <c r="A158">
        <v>1381</v>
      </c>
      <c r="B158" t="s">
        <v>167</v>
      </c>
      <c r="C158" s="3">
        <v>5</v>
      </c>
      <c r="D158" s="2">
        <v>166</v>
      </c>
      <c r="E158" s="2" t="s">
        <v>50</v>
      </c>
      <c r="F158" s="1">
        <v>0.153</v>
      </c>
      <c r="G158" s="4">
        <v>45440</v>
      </c>
      <c r="H158" s="1">
        <f t="shared" si="5"/>
        <v>0.153</v>
      </c>
      <c r="I158" s="1" t="str">
        <f t="shared" si="6"/>
        <v/>
      </c>
      <c r="K158" s="3" t="s">
        <v>202</v>
      </c>
      <c r="L158">
        <v>53.706859999999999</v>
      </c>
      <c r="M158">
        <v>-1.9674799999999999</v>
      </c>
      <c r="N158">
        <v>-1.9638599999999999</v>
      </c>
      <c r="O158">
        <v>53.706299999999999</v>
      </c>
      <c r="P158">
        <v>402243</v>
      </c>
      <c r="Q158">
        <v>423382</v>
      </c>
      <c r="R158">
        <v>402482</v>
      </c>
      <c r="S158">
        <v>423319</v>
      </c>
      <c r="T158">
        <v>53.706859999999999</v>
      </c>
      <c r="U158">
        <v>53.706299999999999</v>
      </c>
      <c r="V158">
        <v>-1.9638599999999999</v>
      </c>
      <c r="W158">
        <v>-1.9674799999999999</v>
      </c>
      <c r="Z158" t="s">
        <v>46</v>
      </c>
    </row>
    <row r="159" spans="1:26" hidden="1" x14ac:dyDescent="0.3">
      <c r="A159">
        <v>1397</v>
      </c>
      <c r="B159" t="s">
        <v>143</v>
      </c>
      <c r="C159" s="3">
        <v>11</v>
      </c>
      <c r="D159" s="11" t="s">
        <v>203</v>
      </c>
      <c r="E159" s="2" t="s">
        <v>50</v>
      </c>
      <c r="F159" s="1">
        <v>0.29199999999999998</v>
      </c>
      <c r="G159" s="4">
        <v>45412</v>
      </c>
      <c r="H159" s="1">
        <f t="shared" si="5"/>
        <v>0.29199999999999998</v>
      </c>
      <c r="I159" s="1" t="str">
        <f t="shared" si="6"/>
        <v/>
      </c>
      <c r="K159" s="3" t="s">
        <v>204</v>
      </c>
      <c r="L159">
        <v>53.685809999999996</v>
      </c>
      <c r="M159">
        <v>-1.90995</v>
      </c>
      <c r="N159">
        <v>-1.90324</v>
      </c>
      <c r="O159">
        <v>53.685659999999999</v>
      </c>
      <c r="P159">
        <v>406044</v>
      </c>
      <c r="Q159">
        <v>421043</v>
      </c>
      <c r="R159">
        <v>406487</v>
      </c>
      <c r="S159">
        <v>421027</v>
      </c>
      <c r="T159">
        <v>53.686149999999998</v>
      </c>
      <c r="U159">
        <v>53.685659999999999</v>
      </c>
      <c r="V159">
        <v>-1.90324</v>
      </c>
      <c r="W159">
        <v>-1.90995</v>
      </c>
      <c r="Z159" t="s">
        <v>46</v>
      </c>
    </row>
    <row r="160" spans="1:26" hidden="1" x14ac:dyDescent="0.3">
      <c r="A160">
        <v>1400</v>
      </c>
      <c r="B160" t="s">
        <v>143</v>
      </c>
      <c r="C160" s="3">
        <v>11</v>
      </c>
      <c r="D160" s="2">
        <v>73</v>
      </c>
      <c r="E160" s="2" t="s">
        <v>51</v>
      </c>
      <c r="F160" s="1">
        <v>0.81499999999999995</v>
      </c>
      <c r="G160" s="4">
        <v>45429</v>
      </c>
      <c r="H160" s="1">
        <f t="shared" si="5"/>
        <v>0.81499999999999995</v>
      </c>
      <c r="I160" s="1" t="str">
        <f t="shared" si="6"/>
        <v/>
      </c>
      <c r="K160" s="3" t="s">
        <v>205</v>
      </c>
      <c r="L160">
        <v>53.661450000000002</v>
      </c>
      <c r="M160">
        <v>-1.89005</v>
      </c>
      <c r="N160">
        <v>-1.89662</v>
      </c>
      <c r="O160">
        <v>53.651220000000002</v>
      </c>
      <c r="P160">
        <v>407362</v>
      </c>
      <c r="Q160">
        <v>418334</v>
      </c>
      <c r="R160">
        <v>406930</v>
      </c>
      <c r="S160">
        <v>417196</v>
      </c>
      <c r="T160">
        <v>53.661450000000002</v>
      </c>
      <c r="U160">
        <v>53.651220000000002</v>
      </c>
      <c r="V160">
        <v>-1.89005</v>
      </c>
      <c r="W160">
        <v>-1.8975</v>
      </c>
      <c r="Z160" t="s">
        <v>46</v>
      </c>
    </row>
    <row r="161" spans="1:26" hidden="1" x14ac:dyDescent="0.3">
      <c r="A161">
        <v>1401</v>
      </c>
      <c r="B161" t="s">
        <v>143</v>
      </c>
      <c r="C161" s="3">
        <v>11</v>
      </c>
      <c r="D161" s="2">
        <v>79</v>
      </c>
      <c r="E161" s="2" t="s">
        <v>53</v>
      </c>
      <c r="F161" s="1">
        <v>2.3E-2</v>
      </c>
      <c r="G161" s="4">
        <v>45429</v>
      </c>
      <c r="H161" s="1">
        <f t="shared" si="5"/>
        <v>2.3E-2</v>
      </c>
      <c r="I161" s="1" t="str">
        <f t="shared" si="6"/>
        <v/>
      </c>
      <c r="K161" s="3" t="s">
        <v>206</v>
      </c>
      <c r="L161">
        <v>53.651220000000002</v>
      </c>
      <c r="M161">
        <v>-1.89662</v>
      </c>
      <c r="N161">
        <v>-1.8960399999999999</v>
      </c>
      <c r="O161">
        <v>53.651229999999998</v>
      </c>
      <c r="P161">
        <v>406930</v>
      </c>
      <c r="Q161">
        <v>417196</v>
      </c>
      <c r="R161">
        <v>406968</v>
      </c>
      <c r="S161">
        <v>417197</v>
      </c>
      <c r="T161">
        <v>53.651229999999998</v>
      </c>
      <c r="U161">
        <v>53.651220000000002</v>
      </c>
      <c r="V161">
        <v>-1.8960399999999999</v>
      </c>
      <c r="W161">
        <v>-1.89662</v>
      </c>
      <c r="Z161" t="s">
        <v>46</v>
      </c>
    </row>
    <row r="162" spans="1:26" hidden="1" x14ac:dyDescent="0.3">
      <c r="A162">
        <v>1410</v>
      </c>
      <c r="B162" t="s">
        <v>165</v>
      </c>
      <c r="C162" s="3">
        <v>7</v>
      </c>
      <c r="D162" s="2" t="s">
        <v>207</v>
      </c>
      <c r="E162" s="2" t="s">
        <v>58</v>
      </c>
      <c r="F162" s="1">
        <v>9.4E-2</v>
      </c>
      <c r="H162" s="1" t="str">
        <f t="shared" si="5"/>
        <v/>
      </c>
      <c r="I162" s="1">
        <f t="shared" si="6"/>
        <v>9.4E-2</v>
      </c>
      <c r="K162" s="3" t="s">
        <v>208</v>
      </c>
      <c r="L162">
        <v>53.669110000000003</v>
      </c>
      <c r="M162">
        <v>-1.9809099999999999</v>
      </c>
      <c r="N162">
        <v>-1.97864</v>
      </c>
      <c r="O162">
        <v>53.669170000000001</v>
      </c>
      <c r="P162">
        <v>401358</v>
      </c>
      <c r="Q162">
        <v>419181</v>
      </c>
      <c r="R162">
        <v>401508</v>
      </c>
      <c r="S162">
        <v>419188</v>
      </c>
      <c r="T162">
        <v>53.669170000000001</v>
      </c>
      <c r="U162">
        <v>53.669089999999997</v>
      </c>
      <c r="V162">
        <v>-1.97864</v>
      </c>
      <c r="W162">
        <v>-1.9809099999999999</v>
      </c>
      <c r="Z162" t="s">
        <v>46</v>
      </c>
    </row>
    <row r="163" spans="1:26" hidden="1" x14ac:dyDescent="0.3">
      <c r="A163">
        <v>1427</v>
      </c>
      <c r="B163" t="s">
        <v>165</v>
      </c>
      <c r="C163" s="3">
        <v>7</v>
      </c>
      <c r="D163" s="2">
        <v>73</v>
      </c>
      <c r="E163" s="2" t="s">
        <v>58</v>
      </c>
      <c r="F163" s="1">
        <v>8.1000000000000003E-2</v>
      </c>
      <c r="G163" s="4">
        <v>45412</v>
      </c>
      <c r="H163" s="1">
        <f t="shared" si="5"/>
        <v>8.1000000000000003E-2</v>
      </c>
      <c r="I163" s="1" t="str">
        <f t="shared" si="6"/>
        <v/>
      </c>
      <c r="K163" s="3" t="s">
        <v>209</v>
      </c>
      <c r="L163">
        <v>53.683759999999999</v>
      </c>
      <c r="M163">
        <v>-1.9068400000000001</v>
      </c>
      <c r="N163">
        <v>-1.90872</v>
      </c>
      <c r="O163">
        <v>53.683529999999998</v>
      </c>
      <c r="P163">
        <v>406249</v>
      </c>
      <c r="Q163">
        <v>420815</v>
      </c>
      <c r="R163">
        <v>406125</v>
      </c>
      <c r="S163">
        <v>420789</v>
      </c>
      <c r="T163">
        <v>53.683759999999999</v>
      </c>
      <c r="U163">
        <v>53.683520000000001</v>
      </c>
      <c r="V163">
        <v>-1.9068400000000001</v>
      </c>
      <c r="W163">
        <v>-1.90872</v>
      </c>
      <c r="Z163" t="s">
        <v>46</v>
      </c>
    </row>
    <row r="164" spans="1:26" hidden="1" x14ac:dyDescent="0.3">
      <c r="A164">
        <v>1429</v>
      </c>
      <c r="B164" t="s">
        <v>165</v>
      </c>
      <c r="C164" s="3">
        <v>7</v>
      </c>
      <c r="D164" s="2">
        <v>73</v>
      </c>
      <c r="E164" s="2" t="s">
        <v>44</v>
      </c>
      <c r="F164" s="1">
        <v>4.5999999999999999E-2</v>
      </c>
      <c r="G164" s="4">
        <v>45412</v>
      </c>
      <c r="H164" s="1">
        <f t="shared" si="5"/>
        <v>4.5999999999999999E-2</v>
      </c>
      <c r="I164" s="1" t="str">
        <f t="shared" si="6"/>
        <v/>
      </c>
      <c r="K164" s="3" t="s">
        <v>210</v>
      </c>
      <c r="L164">
        <v>53.683920000000001</v>
      </c>
      <c r="M164">
        <v>-1.9057599999999999</v>
      </c>
      <c r="N164">
        <v>-1.9068400000000001</v>
      </c>
      <c r="O164">
        <v>53.683759999999999</v>
      </c>
      <c r="P164">
        <v>406321</v>
      </c>
      <c r="Q164">
        <v>420833</v>
      </c>
      <c r="R164">
        <v>406249</v>
      </c>
      <c r="S164">
        <v>420815</v>
      </c>
      <c r="T164">
        <v>53.683920000000001</v>
      </c>
      <c r="U164">
        <v>53.683759999999999</v>
      </c>
      <c r="V164">
        <v>-1.9057599999999999</v>
      </c>
      <c r="W164">
        <v>-1.9068400000000001</v>
      </c>
      <c r="Z164" t="s">
        <v>46</v>
      </c>
    </row>
    <row r="165" spans="1:26" hidden="1" x14ac:dyDescent="0.3">
      <c r="A165">
        <v>1430</v>
      </c>
      <c r="B165" t="s">
        <v>165</v>
      </c>
      <c r="C165" s="3">
        <v>7</v>
      </c>
      <c r="D165" s="2">
        <v>73</v>
      </c>
      <c r="E165" s="2" t="s">
        <v>51</v>
      </c>
      <c r="F165" s="1">
        <v>9.4E-2</v>
      </c>
      <c r="G165" s="4">
        <v>45412</v>
      </c>
      <c r="H165" s="1">
        <f t="shared" si="5"/>
        <v>9.4E-2</v>
      </c>
      <c r="I165" s="1" t="str">
        <f t="shared" si="6"/>
        <v/>
      </c>
      <c r="K165" s="3" t="s">
        <v>205</v>
      </c>
      <c r="L165">
        <v>53.683959999999999</v>
      </c>
      <c r="M165">
        <v>-1.90347</v>
      </c>
      <c r="N165">
        <v>-1.9057599999999999</v>
      </c>
      <c r="O165">
        <v>53.683920000000001</v>
      </c>
      <c r="P165">
        <v>406472</v>
      </c>
      <c r="Q165">
        <v>420838</v>
      </c>
      <c r="R165">
        <v>406321</v>
      </c>
      <c r="S165">
        <v>420833</v>
      </c>
      <c r="T165">
        <v>53.684010000000001</v>
      </c>
      <c r="U165">
        <v>53.683920000000001</v>
      </c>
      <c r="V165">
        <v>-1.90347</v>
      </c>
      <c r="W165">
        <v>-1.9057599999999999</v>
      </c>
      <c r="Z165" t="s">
        <v>46</v>
      </c>
    </row>
    <row r="166" spans="1:26" hidden="1" x14ac:dyDescent="0.3">
      <c r="A166">
        <v>1441</v>
      </c>
      <c r="B166" t="s">
        <v>165</v>
      </c>
      <c r="C166" s="3">
        <v>7</v>
      </c>
      <c r="D166" s="11" t="s">
        <v>186</v>
      </c>
      <c r="E166" s="2" t="s">
        <v>211</v>
      </c>
      <c r="F166" s="1">
        <v>0.122</v>
      </c>
      <c r="G166" s="4">
        <v>45408</v>
      </c>
      <c r="H166" s="1">
        <f t="shared" ref="H166:H229" si="7">IF(NOT(ISBLANK(G166)), (F166), "")</f>
        <v>0.122</v>
      </c>
      <c r="I166" s="1" t="str">
        <f t="shared" ref="I166:I229" si="8">IF((ISBLANK(G166)), (F166), "")</f>
        <v/>
      </c>
      <c r="N166">
        <v>-1.97045</v>
      </c>
      <c r="O166">
        <v>53.673259999999999</v>
      </c>
      <c r="P166">
        <v>401886</v>
      </c>
      <c r="Q166">
        <v>419751</v>
      </c>
      <c r="R166">
        <v>402049</v>
      </c>
      <c r="S166">
        <v>419643</v>
      </c>
      <c r="T166">
        <v>53.674230000000001</v>
      </c>
      <c r="U166">
        <v>53.673259999999999</v>
      </c>
      <c r="V166">
        <v>-1.97045</v>
      </c>
      <c r="W166">
        <v>-1.9729099999999999</v>
      </c>
      <c r="Z166" t="s">
        <v>46</v>
      </c>
    </row>
    <row r="167" spans="1:26" hidden="1" x14ac:dyDescent="0.3">
      <c r="A167">
        <v>1442</v>
      </c>
      <c r="B167" t="s">
        <v>165</v>
      </c>
      <c r="C167" s="3">
        <v>7</v>
      </c>
      <c r="D167" s="11" t="s">
        <v>189</v>
      </c>
      <c r="E167" s="2" t="s">
        <v>58</v>
      </c>
      <c r="F167" s="1">
        <v>0.23200000000000001</v>
      </c>
      <c r="G167" s="4">
        <v>45433</v>
      </c>
      <c r="H167" s="1">
        <f t="shared" si="7"/>
        <v>0.23200000000000001</v>
      </c>
      <c r="I167" s="1" t="str">
        <f t="shared" si="8"/>
        <v/>
      </c>
      <c r="K167" s="3" t="s">
        <v>212</v>
      </c>
      <c r="L167">
        <v>53.673549999999999</v>
      </c>
      <c r="M167">
        <v>-1.9691099999999999</v>
      </c>
      <c r="N167">
        <v>-1.96374</v>
      </c>
      <c r="O167">
        <v>53.674059999999997</v>
      </c>
      <c r="P167">
        <v>402137</v>
      </c>
      <c r="Q167">
        <v>419675</v>
      </c>
      <c r="R167">
        <v>402492</v>
      </c>
      <c r="S167">
        <v>419732</v>
      </c>
      <c r="T167">
        <v>53.674059999999997</v>
      </c>
      <c r="U167">
        <v>53.67333</v>
      </c>
      <c r="V167">
        <v>-1.96374</v>
      </c>
      <c r="W167">
        <v>-1.9691099999999999</v>
      </c>
      <c r="Z167" t="s">
        <v>46</v>
      </c>
    </row>
    <row r="168" spans="1:26" hidden="1" x14ac:dyDescent="0.3">
      <c r="A168">
        <v>1444</v>
      </c>
      <c r="B168" t="s">
        <v>165</v>
      </c>
      <c r="C168" s="3">
        <v>7</v>
      </c>
      <c r="D168" s="11">
        <v>21</v>
      </c>
      <c r="E168" s="2" t="s">
        <v>213</v>
      </c>
      <c r="F168" s="1">
        <v>0.17499999999999999</v>
      </c>
      <c r="G168" s="4">
        <v>45408</v>
      </c>
      <c r="H168" s="1">
        <f t="shared" si="7"/>
        <v>0.17499999999999999</v>
      </c>
      <c r="I168" s="1" t="str">
        <f t="shared" si="8"/>
        <v/>
      </c>
      <c r="N168">
        <v>-1.9729099999999999</v>
      </c>
      <c r="O168">
        <v>53.674230000000001</v>
      </c>
      <c r="P168">
        <v>401625</v>
      </c>
      <c r="Q168">
        <v>419858</v>
      </c>
      <c r="R168">
        <v>401886</v>
      </c>
      <c r="S168">
        <v>419751</v>
      </c>
      <c r="T168">
        <v>53.675190000000001</v>
      </c>
      <c r="U168">
        <v>53.674230000000001</v>
      </c>
      <c r="V168">
        <v>-1.9729099999999999</v>
      </c>
      <c r="W168">
        <v>-1.9768600000000001</v>
      </c>
      <c r="Z168" t="s">
        <v>46</v>
      </c>
    </row>
    <row r="169" spans="1:26" hidden="1" x14ac:dyDescent="0.3">
      <c r="A169">
        <v>1445</v>
      </c>
      <c r="B169" t="s">
        <v>165</v>
      </c>
      <c r="C169" s="3">
        <v>7</v>
      </c>
      <c r="D169" s="11" t="s">
        <v>43</v>
      </c>
      <c r="E169" s="2" t="s">
        <v>214</v>
      </c>
      <c r="F169" s="1">
        <v>0.11</v>
      </c>
      <c r="G169" s="4">
        <v>45408</v>
      </c>
      <c r="H169" s="1">
        <f t="shared" si="7"/>
        <v>0.11</v>
      </c>
      <c r="I169" s="1" t="str">
        <f t="shared" si="8"/>
        <v/>
      </c>
      <c r="N169">
        <v>-1.9648600000000001</v>
      </c>
      <c r="O169">
        <v>53.675550000000001</v>
      </c>
      <c r="P169">
        <v>402267</v>
      </c>
      <c r="Q169">
        <v>419986</v>
      </c>
      <c r="R169">
        <v>402418</v>
      </c>
      <c r="S169">
        <v>419898</v>
      </c>
      <c r="T169">
        <v>53.676340000000003</v>
      </c>
      <c r="U169">
        <v>53.675550000000001</v>
      </c>
      <c r="V169">
        <v>-1.9648600000000001</v>
      </c>
      <c r="W169">
        <v>-1.96715</v>
      </c>
      <c r="Z169" t="s">
        <v>46</v>
      </c>
    </row>
    <row r="170" spans="1:26" hidden="1" x14ac:dyDescent="0.3">
      <c r="A170">
        <v>1447</v>
      </c>
      <c r="B170" t="s">
        <v>165</v>
      </c>
      <c r="C170" s="3">
        <v>7</v>
      </c>
      <c r="D170" s="11" t="s">
        <v>43</v>
      </c>
      <c r="E170" s="2" t="s">
        <v>161</v>
      </c>
      <c r="F170" s="1">
        <v>0.13200000000000001</v>
      </c>
      <c r="G170" s="4">
        <v>45408</v>
      </c>
      <c r="H170" s="1">
        <f t="shared" si="7"/>
        <v>0.13200000000000001</v>
      </c>
      <c r="I170" s="1" t="str">
        <f t="shared" si="8"/>
        <v/>
      </c>
      <c r="N170">
        <v>-1.96715</v>
      </c>
      <c r="O170">
        <v>53.676340000000003</v>
      </c>
      <c r="P170">
        <v>402107</v>
      </c>
      <c r="Q170">
        <v>420118</v>
      </c>
      <c r="R170">
        <v>402267</v>
      </c>
      <c r="S170">
        <v>419986</v>
      </c>
      <c r="T170">
        <v>53.677529999999997</v>
      </c>
      <c r="U170">
        <v>53.676340000000003</v>
      </c>
      <c r="V170">
        <v>-1.96715</v>
      </c>
      <c r="W170">
        <v>-1.96957</v>
      </c>
      <c r="Z170" t="s">
        <v>46</v>
      </c>
    </row>
    <row r="171" spans="1:26" hidden="1" x14ac:dyDescent="0.3">
      <c r="A171">
        <v>1479</v>
      </c>
      <c r="B171" t="s">
        <v>165</v>
      </c>
      <c r="C171" s="3">
        <v>7</v>
      </c>
      <c r="D171" s="11" t="s">
        <v>51</v>
      </c>
      <c r="E171" s="2" t="s">
        <v>47</v>
      </c>
      <c r="F171" s="1">
        <v>0.13200000000000001</v>
      </c>
      <c r="G171" s="4">
        <v>45443</v>
      </c>
      <c r="H171" s="1">
        <f t="shared" si="7"/>
        <v>0.13200000000000001</v>
      </c>
      <c r="I171" s="1" t="str">
        <f t="shared" si="8"/>
        <v/>
      </c>
      <c r="K171" s="3" t="s">
        <v>215</v>
      </c>
      <c r="L171">
        <v>53.687480000000001</v>
      </c>
      <c r="M171">
        <v>-1.9691099999999999</v>
      </c>
      <c r="N171">
        <v>-1.97129</v>
      </c>
      <c r="O171">
        <v>53.68609</v>
      </c>
      <c r="P171">
        <v>402137</v>
      </c>
      <c r="Q171">
        <v>421225</v>
      </c>
      <c r="R171">
        <v>401993</v>
      </c>
      <c r="S171">
        <v>421071</v>
      </c>
      <c r="T171">
        <v>53.687480000000001</v>
      </c>
      <c r="U171">
        <v>53.68609</v>
      </c>
      <c r="V171">
        <v>-1.9691099999999999</v>
      </c>
      <c r="W171">
        <v>-1.97129</v>
      </c>
      <c r="Z171" t="s">
        <v>46</v>
      </c>
    </row>
    <row r="172" spans="1:26" hidden="1" x14ac:dyDescent="0.3">
      <c r="A172">
        <v>1483</v>
      </c>
      <c r="B172" t="s">
        <v>165</v>
      </c>
      <c r="C172" s="3">
        <v>7</v>
      </c>
      <c r="D172" s="11" t="s">
        <v>51</v>
      </c>
      <c r="E172" s="2" t="s">
        <v>44</v>
      </c>
      <c r="F172" s="1">
        <v>1.2999999999999999E-2</v>
      </c>
      <c r="G172" s="4">
        <v>45443</v>
      </c>
      <c r="H172" s="1">
        <f t="shared" si="7"/>
        <v>1.2999999999999999E-2</v>
      </c>
      <c r="I172" s="1" t="str">
        <f t="shared" si="8"/>
        <v/>
      </c>
      <c r="K172" s="3" t="s">
        <v>216</v>
      </c>
      <c r="L172">
        <v>53.687480000000001</v>
      </c>
      <c r="M172">
        <v>-1.9691099999999999</v>
      </c>
      <c r="N172">
        <v>-1.96879</v>
      </c>
      <c r="O172">
        <v>53.687480000000001</v>
      </c>
      <c r="P172">
        <v>402137</v>
      </c>
      <c r="Q172">
        <v>421225</v>
      </c>
      <c r="R172">
        <v>402158</v>
      </c>
      <c r="S172">
        <v>421225</v>
      </c>
      <c r="T172">
        <v>53.687480000000001</v>
      </c>
      <c r="U172">
        <v>53.687480000000001</v>
      </c>
      <c r="V172">
        <v>-1.96879</v>
      </c>
      <c r="W172">
        <v>-1.9691099999999999</v>
      </c>
      <c r="Z172" t="s">
        <v>46</v>
      </c>
    </row>
    <row r="173" spans="1:26" hidden="1" x14ac:dyDescent="0.3">
      <c r="A173">
        <v>1484</v>
      </c>
      <c r="B173" t="s">
        <v>165</v>
      </c>
      <c r="C173" s="3">
        <v>7</v>
      </c>
      <c r="D173" s="11" t="s">
        <v>217</v>
      </c>
      <c r="E173" s="2" t="s">
        <v>58</v>
      </c>
      <c r="F173" s="1">
        <v>0.18</v>
      </c>
      <c r="G173" s="4">
        <v>45443</v>
      </c>
      <c r="H173" s="1">
        <f t="shared" si="7"/>
        <v>0.18</v>
      </c>
      <c r="I173" s="1" t="str">
        <f t="shared" si="8"/>
        <v/>
      </c>
      <c r="K173" s="3" t="s">
        <v>218</v>
      </c>
      <c r="L173">
        <v>53.688499999999998</v>
      </c>
      <c r="M173">
        <v>-1.9690099999999999</v>
      </c>
      <c r="N173">
        <v>-1.9650399999999999</v>
      </c>
      <c r="O173">
        <v>53.689050000000002</v>
      </c>
      <c r="P173">
        <v>402143</v>
      </c>
      <c r="Q173">
        <v>421339</v>
      </c>
      <c r="R173">
        <v>402405</v>
      </c>
      <c r="S173">
        <v>421400</v>
      </c>
      <c r="T173">
        <v>53.689100000000003</v>
      </c>
      <c r="U173">
        <v>53.688499999999998</v>
      </c>
      <c r="V173">
        <v>-1.9650399999999999</v>
      </c>
      <c r="W173">
        <v>-1.9690099999999999</v>
      </c>
      <c r="Z173" t="s">
        <v>46</v>
      </c>
    </row>
    <row r="174" spans="1:26" hidden="1" x14ac:dyDescent="0.3">
      <c r="A174">
        <v>1485</v>
      </c>
      <c r="B174" t="s">
        <v>165</v>
      </c>
      <c r="C174" s="3">
        <v>7</v>
      </c>
      <c r="D174" s="11" t="s">
        <v>219</v>
      </c>
      <c r="E174" s="2" t="s">
        <v>51</v>
      </c>
      <c r="F174" s="1">
        <v>0.22500000000000001</v>
      </c>
      <c r="G174" s="4">
        <v>45443</v>
      </c>
      <c r="H174" s="1">
        <f t="shared" si="7"/>
        <v>0.22500000000000001</v>
      </c>
      <c r="I174" s="1" t="str">
        <f t="shared" si="8"/>
        <v/>
      </c>
      <c r="K174" s="3" t="s">
        <v>220</v>
      </c>
      <c r="L174">
        <v>53.683019999999999</v>
      </c>
      <c r="M174">
        <v>-1.9665600000000001</v>
      </c>
      <c r="N174">
        <v>-1.96777</v>
      </c>
      <c r="O174">
        <v>53.68618</v>
      </c>
      <c r="P174">
        <v>402305</v>
      </c>
      <c r="Q174">
        <v>420729</v>
      </c>
      <c r="R174">
        <v>402225</v>
      </c>
      <c r="S174">
        <v>421081</v>
      </c>
      <c r="T174">
        <v>53.68618</v>
      </c>
      <c r="U174">
        <v>53.683019999999999</v>
      </c>
      <c r="V174">
        <v>-1.96654</v>
      </c>
      <c r="W174">
        <v>-1.96777</v>
      </c>
      <c r="Z174" t="s">
        <v>46</v>
      </c>
    </row>
    <row r="175" spans="1:26" hidden="1" x14ac:dyDescent="0.3">
      <c r="A175">
        <v>1486</v>
      </c>
      <c r="B175" t="s">
        <v>165</v>
      </c>
      <c r="C175" s="3">
        <v>7</v>
      </c>
      <c r="D175" s="11" t="s">
        <v>47</v>
      </c>
      <c r="E175" s="2" t="s">
        <v>50</v>
      </c>
      <c r="F175" s="1">
        <v>5.0999999999999997E-2</v>
      </c>
      <c r="G175" s="4">
        <v>45443</v>
      </c>
      <c r="H175" s="1">
        <f t="shared" si="7"/>
        <v>5.0999999999999997E-2</v>
      </c>
      <c r="I175" s="1" t="str">
        <f t="shared" si="8"/>
        <v/>
      </c>
      <c r="K175" s="3" t="s">
        <v>154</v>
      </c>
      <c r="L175">
        <v>53.689050000000002</v>
      </c>
      <c r="M175">
        <v>-1.9650399999999999</v>
      </c>
      <c r="N175">
        <v>-1.9638</v>
      </c>
      <c r="O175">
        <v>53.688989999999997</v>
      </c>
      <c r="P175">
        <v>402405</v>
      </c>
      <c r="Q175">
        <v>421400</v>
      </c>
      <c r="R175">
        <v>402487</v>
      </c>
      <c r="S175">
        <v>421393</v>
      </c>
      <c r="T175">
        <v>53.689050000000002</v>
      </c>
      <c r="U175">
        <v>53.688989999999997</v>
      </c>
      <c r="V175">
        <v>-1.9638</v>
      </c>
      <c r="W175">
        <v>-1.9650399999999999</v>
      </c>
      <c r="Z175" t="s">
        <v>46</v>
      </c>
    </row>
    <row r="176" spans="1:26" hidden="1" x14ac:dyDescent="0.3">
      <c r="A176">
        <v>1490</v>
      </c>
      <c r="B176" t="s">
        <v>42</v>
      </c>
      <c r="C176" s="3">
        <v>1</v>
      </c>
      <c r="D176" s="2">
        <v>87</v>
      </c>
      <c r="E176" s="2" t="s">
        <v>47</v>
      </c>
      <c r="F176" s="1">
        <v>0.08</v>
      </c>
      <c r="H176" s="1" t="str">
        <f t="shared" si="7"/>
        <v/>
      </c>
      <c r="I176" s="1">
        <f t="shared" si="8"/>
        <v>0.08</v>
      </c>
      <c r="K176" s="3" t="s">
        <v>221</v>
      </c>
      <c r="L176">
        <v>53.754339999999999</v>
      </c>
      <c r="M176">
        <v>-1.96258</v>
      </c>
      <c r="N176">
        <v>-1.9612000000000001</v>
      </c>
      <c r="O176">
        <v>53.753509999999999</v>
      </c>
      <c r="P176">
        <v>402564</v>
      </c>
      <c r="Q176">
        <v>428664</v>
      </c>
      <c r="R176">
        <v>402655</v>
      </c>
      <c r="S176">
        <v>428572</v>
      </c>
      <c r="T176">
        <v>53.754339999999999</v>
      </c>
      <c r="U176">
        <v>53.753509999999999</v>
      </c>
      <c r="V176">
        <v>-1.9612000000000001</v>
      </c>
      <c r="W176">
        <v>-1.96258</v>
      </c>
      <c r="Z176" t="s">
        <v>46</v>
      </c>
    </row>
    <row r="177" spans="1:26" hidden="1" x14ac:dyDescent="0.3">
      <c r="A177">
        <v>1494</v>
      </c>
      <c r="B177" t="s">
        <v>42</v>
      </c>
      <c r="C177" s="3">
        <v>1</v>
      </c>
      <c r="D177" s="2">
        <v>87</v>
      </c>
      <c r="E177" s="2" t="s">
        <v>44</v>
      </c>
      <c r="F177" s="1">
        <v>9.9000000000000005E-2</v>
      </c>
      <c r="H177" s="1" t="str">
        <f t="shared" si="7"/>
        <v/>
      </c>
      <c r="I177" s="1">
        <f t="shared" si="8"/>
        <v>9.9000000000000005E-2</v>
      </c>
      <c r="K177" s="3" t="s">
        <v>222</v>
      </c>
      <c r="L177">
        <v>53.755380000000002</v>
      </c>
      <c r="M177">
        <v>-1.9642299999999999</v>
      </c>
      <c r="N177">
        <v>-1.96258</v>
      </c>
      <c r="O177">
        <v>53.754339999999999</v>
      </c>
      <c r="P177">
        <v>402455</v>
      </c>
      <c r="Q177">
        <v>428780</v>
      </c>
      <c r="R177">
        <v>402564</v>
      </c>
      <c r="S177">
        <v>428664</v>
      </c>
      <c r="T177">
        <v>53.755380000000002</v>
      </c>
      <c r="U177">
        <v>53.754339999999999</v>
      </c>
      <c r="V177">
        <v>-1.96258</v>
      </c>
      <c r="W177">
        <v>-1.9642299999999999</v>
      </c>
      <c r="Z177" t="s">
        <v>46</v>
      </c>
    </row>
    <row r="178" spans="1:26" hidden="1" x14ac:dyDescent="0.3">
      <c r="A178">
        <v>1496</v>
      </c>
      <c r="B178" t="s">
        <v>42</v>
      </c>
      <c r="C178" s="3">
        <v>1</v>
      </c>
      <c r="D178" s="2">
        <v>67</v>
      </c>
      <c r="E178" s="2" t="s">
        <v>43</v>
      </c>
      <c r="F178" s="1">
        <v>5.5E-2</v>
      </c>
      <c r="H178" s="1" t="str">
        <f t="shared" si="7"/>
        <v/>
      </c>
      <c r="I178" s="1">
        <f t="shared" si="8"/>
        <v>5.5E-2</v>
      </c>
      <c r="K178" s="3" t="s">
        <v>223</v>
      </c>
      <c r="L178">
        <v>53.754579999999997</v>
      </c>
      <c r="M178">
        <v>-1.96404</v>
      </c>
      <c r="N178">
        <v>-1.9642299999999999</v>
      </c>
      <c r="O178">
        <v>53.755380000000002</v>
      </c>
      <c r="P178">
        <v>402468</v>
      </c>
      <c r="Q178">
        <v>428691</v>
      </c>
      <c r="R178">
        <v>402455</v>
      </c>
      <c r="S178">
        <v>428780</v>
      </c>
      <c r="T178">
        <v>53.755380000000002</v>
      </c>
      <c r="U178">
        <v>53.754579999999997</v>
      </c>
      <c r="V178">
        <v>-1.96404</v>
      </c>
      <c r="W178">
        <v>-1.9642299999999999</v>
      </c>
      <c r="Z178" t="s">
        <v>46</v>
      </c>
    </row>
    <row r="179" spans="1:26" hidden="1" x14ac:dyDescent="0.3">
      <c r="A179">
        <v>1516</v>
      </c>
      <c r="B179" t="s">
        <v>167</v>
      </c>
      <c r="C179" s="3">
        <v>5</v>
      </c>
      <c r="D179" s="11">
        <v>116</v>
      </c>
      <c r="E179" s="2" t="s">
        <v>50</v>
      </c>
      <c r="F179" s="1">
        <v>0.11700000000000001</v>
      </c>
      <c r="G179" s="4">
        <v>45443</v>
      </c>
      <c r="H179" s="1">
        <f t="shared" si="7"/>
        <v>0.11700000000000001</v>
      </c>
      <c r="I179" s="1" t="str">
        <f t="shared" si="8"/>
        <v/>
      </c>
      <c r="K179" s="3" t="s">
        <v>224</v>
      </c>
      <c r="L179">
        <v>53.695880000000002</v>
      </c>
      <c r="M179">
        <v>-1.9599</v>
      </c>
      <c r="N179">
        <v>-1.96082</v>
      </c>
      <c r="O179">
        <v>53.694330000000001</v>
      </c>
      <c r="P179">
        <v>402744</v>
      </c>
      <c r="Q179">
        <v>422160</v>
      </c>
      <c r="R179">
        <v>402684</v>
      </c>
      <c r="S179">
        <v>421988</v>
      </c>
      <c r="T179">
        <v>53.695880000000002</v>
      </c>
      <c r="U179">
        <v>53.694330000000001</v>
      </c>
      <c r="V179">
        <v>-1.9599</v>
      </c>
      <c r="W179">
        <v>-1.96082</v>
      </c>
      <c r="Z179" t="s">
        <v>46</v>
      </c>
    </row>
    <row r="180" spans="1:26" hidden="1" x14ac:dyDescent="0.3">
      <c r="A180">
        <v>1519</v>
      </c>
      <c r="B180" t="s">
        <v>167</v>
      </c>
      <c r="C180" s="3">
        <v>5</v>
      </c>
      <c r="D180" s="11">
        <v>116</v>
      </c>
      <c r="E180" s="2" t="s">
        <v>58</v>
      </c>
      <c r="F180" s="1">
        <v>0.19800000000000001</v>
      </c>
      <c r="G180" s="4">
        <v>45443</v>
      </c>
      <c r="H180" s="1">
        <f t="shared" si="7"/>
        <v>0.19800000000000001</v>
      </c>
      <c r="I180" s="1" t="str">
        <f t="shared" si="8"/>
        <v/>
      </c>
      <c r="K180" s="3" t="s">
        <v>225</v>
      </c>
      <c r="L180">
        <v>53.698480000000004</v>
      </c>
      <c r="M180">
        <v>-1.9581999999999999</v>
      </c>
      <c r="N180">
        <v>-1.9599</v>
      </c>
      <c r="O180">
        <v>53.695880000000002</v>
      </c>
      <c r="P180">
        <v>402856</v>
      </c>
      <c r="Q180">
        <v>422450</v>
      </c>
      <c r="R180">
        <v>402744</v>
      </c>
      <c r="S180">
        <v>422160</v>
      </c>
      <c r="T180">
        <v>53.698480000000004</v>
      </c>
      <c r="U180">
        <v>53.695880000000002</v>
      </c>
      <c r="V180">
        <v>-1.9581999999999999</v>
      </c>
      <c r="W180">
        <v>-1.9599</v>
      </c>
      <c r="Z180" t="s">
        <v>46</v>
      </c>
    </row>
    <row r="181" spans="1:26" hidden="1" x14ac:dyDescent="0.3">
      <c r="A181">
        <v>1525</v>
      </c>
      <c r="B181" t="s">
        <v>165</v>
      </c>
      <c r="C181" s="3">
        <v>7</v>
      </c>
      <c r="D181" s="11" t="s">
        <v>47</v>
      </c>
      <c r="E181" s="2" t="s">
        <v>44</v>
      </c>
      <c r="F181" s="1">
        <v>2.8000000000000001E-2</v>
      </c>
      <c r="G181" s="4">
        <v>45443</v>
      </c>
      <c r="H181" s="1">
        <f t="shared" si="7"/>
        <v>2.8000000000000001E-2</v>
      </c>
      <c r="I181" s="1" t="str">
        <f t="shared" si="8"/>
        <v/>
      </c>
      <c r="K181" s="3" t="s">
        <v>145</v>
      </c>
      <c r="L181">
        <v>53.688989999999997</v>
      </c>
      <c r="M181">
        <v>-1.9638</v>
      </c>
      <c r="N181">
        <v>-1.9632400000000001</v>
      </c>
      <c r="O181">
        <v>53.688769999999998</v>
      </c>
      <c r="P181">
        <v>402487</v>
      </c>
      <c r="Q181">
        <v>421393</v>
      </c>
      <c r="R181">
        <v>402524</v>
      </c>
      <c r="S181">
        <v>421369</v>
      </c>
      <c r="T181">
        <v>53.688989999999997</v>
      </c>
      <c r="U181">
        <v>53.688769999999998</v>
      </c>
      <c r="V181">
        <v>-1.9632400000000001</v>
      </c>
      <c r="W181">
        <v>-1.9638</v>
      </c>
      <c r="Z181" t="s">
        <v>46</v>
      </c>
    </row>
    <row r="182" spans="1:26" hidden="1" x14ac:dyDescent="0.3">
      <c r="A182">
        <v>1529</v>
      </c>
      <c r="B182" t="s">
        <v>165</v>
      </c>
      <c r="C182" s="3">
        <v>7</v>
      </c>
      <c r="D182" s="11">
        <v>51</v>
      </c>
      <c r="E182" s="2" t="s">
        <v>211</v>
      </c>
      <c r="F182" s="1">
        <v>1.2999999999999999E-2</v>
      </c>
      <c r="G182" s="4">
        <v>45433</v>
      </c>
      <c r="H182" s="1">
        <f t="shared" si="7"/>
        <v>1.2999999999999999E-2</v>
      </c>
      <c r="I182" s="1" t="str">
        <f t="shared" si="8"/>
        <v/>
      </c>
      <c r="K182" s="3" t="s">
        <v>226</v>
      </c>
      <c r="L182">
        <v>53.666089999999997</v>
      </c>
      <c r="M182">
        <v>-1.9463999999999999</v>
      </c>
      <c r="N182">
        <v>-1.94651</v>
      </c>
      <c r="O182">
        <v>53.66592</v>
      </c>
      <c r="P182">
        <v>403638</v>
      </c>
      <c r="Q182">
        <v>418846</v>
      </c>
      <c r="R182">
        <v>403631</v>
      </c>
      <c r="S182">
        <v>418827</v>
      </c>
      <c r="T182">
        <v>53.666089999999997</v>
      </c>
      <c r="U182">
        <v>53.66592</v>
      </c>
      <c r="V182">
        <v>-1.9463999999999999</v>
      </c>
      <c r="W182">
        <v>-1.94651</v>
      </c>
      <c r="Z182" t="s">
        <v>46</v>
      </c>
    </row>
    <row r="183" spans="1:26" hidden="1" x14ac:dyDescent="0.3">
      <c r="A183">
        <v>1530</v>
      </c>
      <c r="B183" t="s">
        <v>165</v>
      </c>
      <c r="C183" s="3">
        <v>7</v>
      </c>
      <c r="D183" s="11">
        <v>97</v>
      </c>
      <c r="E183" s="2" t="s">
        <v>47</v>
      </c>
      <c r="F183" s="1">
        <v>0.19700000000000001</v>
      </c>
      <c r="G183" s="4">
        <v>45433</v>
      </c>
      <c r="H183" s="1">
        <f t="shared" si="7"/>
        <v>0.19700000000000001</v>
      </c>
      <c r="I183" s="1" t="str">
        <f t="shared" si="8"/>
        <v/>
      </c>
      <c r="K183" s="3" t="s">
        <v>227</v>
      </c>
      <c r="L183">
        <v>53.6661</v>
      </c>
      <c r="M183">
        <v>-1.9463900000000001</v>
      </c>
      <c r="N183">
        <v>-1.9424699999999999</v>
      </c>
      <c r="O183">
        <v>53.665970000000002</v>
      </c>
      <c r="P183">
        <v>403639</v>
      </c>
      <c r="Q183">
        <v>418848</v>
      </c>
      <c r="R183">
        <v>403898</v>
      </c>
      <c r="S183">
        <v>418833</v>
      </c>
      <c r="T183">
        <v>53.666629999999998</v>
      </c>
      <c r="U183">
        <v>53.665970000000002</v>
      </c>
      <c r="V183">
        <v>-1.9424699999999999</v>
      </c>
      <c r="W183">
        <v>-1.9463900000000001</v>
      </c>
      <c r="Z183" t="s">
        <v>46</v>
      </c>
    </row>
    <row r="184" spans="1:26" hidden="1" x14ac:dyDescent="0.3">
      <c r="A184">
        <v>1531</v>
      </c>
      <c r="B184" t="s">
        <v>165</v>
      </c>
      <c r="C184" s="3">
        <v>7</v>
      </c>
      <c r="D184" s="11">
        <v>51</v>
      </c>
      <c r="E184" s="2" t="s">
        <v>228</v>
      </c>
      <c r="F184" s="1">
        <v>0.10100000000000001</v>
      </c>
      <c r="G184" s="4">
        <v>45433</v>
      </c>
      <c r="H184" s="1">
        <f t="shared" si="7"/>
        <v>0.10100000000000001</v>
      </c>
      <c r="I184" s="1" t="str">
        <f t="shared" si="8"/>
        <v/>
      </c>
      <c r="K184" s="3" t="s">
        <v>229</v>
      </c>
      <c r="L184">
        <v>53.667439999999999</v>
      </c>
      <c r="M184">
        <v>-1.94556</v>
      </c>
      <c r="N184">
        <v>-1.9463999999999999</v>
      </c>
      <c r="O184">
        <v>53.666089999999997</v>
      </c>
      <c r="P184">
        <v>403694</v>
      </c>
      <c r="Q184">
        <v>418997</v>
      </c>
      <c r="R184">
        <v>403638</v>
      </c>
      <c r="S184">
        <v>418846</v>
      </c>
      <c r="T184">
        <v>53.667439999999999</v>
      </c>
      <c r="U184">
        <v>53.666089999999997</v>
      </c>
      <c r="V184">
        <v>-1.94556</v>
      </c>
      <c r="W184">
        <v>-1.9463999999999999</v>
      </c>
      <c r="Z184" t="s">
        <v>46</v>
      </c>
    </row>
    <row r="185" spans="1:26" hidden="1" x14ac:dyDescent="0.3">
      <c r="A185">
        <v>1532</v>
      </c>
      <c r="B185" t="s">
        <v>165</v>
      </c>
      <c r="C185" s="3">
        <v>7</v>
      </c>
      <c r="D185" s="11">
        <v>51</v>
      </c>
      <c r="E185" s="2" t="s">
        <v>43</v>
      </c>
      <c r="F185" s="1">
        <v>0.251</v>
      </c>
      <c r="G185" s="4">
        <v>45433</v>
      </c>
      <c r="H185" s="1">
        <f t="shared" si="7"/>
        <v>0.251</v>
      </c>
      <c r="I185" s="1" t="str">
        <f t="shared" si="8"/>
        <v/>
      </c>
      <c r="K185" s="3" t="s">
        <v>230</v>
      </c>
      <c r="L185">
        <v>53.669130000000003</v>
      </c>
      <c r="M185">
        <v>-1.9406099999999999</v>
      </c>
      <c r="N185">
        <v>-1.94556</v>
      </c>
      <c r="O185">
        <v>53.667439999999999</v>
      </c>
      <c r="P185">
        <v>404020</v>
      </c>
      <c r="Q185">
        <v>419185</v>
      </c>
      <c r="R185">
        <v>403694</v>
      </c>
      <c r="S185">
        <v>418997</v>
      </c>
      <c r="T185">
        <v>53.669130000000003</v>
      </c>
      <c r="U185">
        <v>53.667439999999999</v>
      </c>
      <c r="V185">
        <v>-1.9406099999999999</v>
      </c>
      <c r="W185">
        <v>-1.94556</v>
      </c>
      <c r="Z185" t="s">
        <v>46</v>
      </c>
    </row>
    <row r="186" spans="1:26" hidden="1" x14ac:dyDescent="0.3">
      <c r="A186">
        <v>1549</v>
      </c>
      <c r="B186" t="s">
        <v>167</v>
      </c>
      <c r="C186" s="3">
        <v>5</v>
      </c>
      <c r="D186" s="11">
        <v>170</v>
      </c>
      <c r="E186" s="2" t="s">
        <v>58</v>
      </c>
      <c r="F186" s="1">
        <v>0.129</v>
      </c>
      <c r="G186" s="4">
        <v>45440</v>
      </c>
      <c r="H186" s="1">
        <f t="shared" si="7"/>
        <v>0.129</v>
      </c>
      <c r="I186" s="1" t="str">
        <f t="shared" si="8"/>
        <v/>
      </c>
      <c r="K186" s="3" t="s">
        <v>231</v>
      </c>
      <c r="L186">
        <v>53.696599999999997</v>
      </c>
      <c r="M186">
        <v>-1.9825600000000001</v>
      </c>
      <c r="N186">
        <v>-1.9796499999999999</v>
      </c>
      <c r="O186">
        <v>53.695959999999999</v>
      </c>
      <c r="P186">
        <v>401248</v>
      </c>
      <c r="Q186">
        <v>422240</v>
      </c>
      <c r="R186">
        <v>401440</v>
      </c>
      <c r="S186">
        <v>422169</v>
      </c>
      <c r="T186">
        <v>53.696599999999997</v>
      </c>
      <c r="U186">
        <v>53.695959999999999</v>
      </c>
      <c r="V186">
        <v>-1.9796499999999999</v>
      </c>
      <c r="W186">
        <v>-1.9825600000000001</v>
      </c>
      <c r="Z186" t="s">
        <v>46</v>
      </c>
    </row>
    <row r="187" spans="1:26" hidden="1" x14ac:dyDescent="0.3">
      <c r="A187">
        <v>1550</v>
      </c>
      <c r="B187" t="s">
        <v>196</v>
      </c>
      <c r="C187" s="3">
        <v>13</v>
      </c>
      <c r="D187" s="11">
        <v>103</v>
      </c>
      <c r="E187" s="2" t="s">
        <v>53</v>
      </c>
      <c r="F187" s="1">
        <v>2.7E-2</v>
      </c>
      <c r="G187" s="4">
        <v>45440</v>
      </c>
      <c r="H187" s="1">
        <f t="shared" si="7"/>
        <v>2.7E-2</v>
      </c>
      <c r="I187" s="1" t="str">
        <f t="shared" si="8"/>
        <v/>
      </c>
      <c r="K187" s="3" t="s">
        <v>232</v>
      </c>
      <c r="L187">
        <v>53.69735</v>
      </c>
      <c r="M187">
        <v>-1.9820899999999999</v>
      </c>
      <c r="N187">
        <v>-1.9823599999999999</v>
      </c>
      <c r="O187">
        <v>53.69699</v>
      </c>
      <c r="P187">
        <v>401279</v>
      </c>
      <c r="Q187">
        <v>422323</v>
      </c>
      <c r="R187">
        <v>401261</v>
      </c>
      <c r="S187">
        <v>422283</v>
      </c>
      <c r="T187">
        <v>53.69735</v>
      </c>
      <c r="U187">
        <v>53.69699</v>
      </c>
      <c r="V187">
        <v>-1.9820899999999999</v>
      </c>
      <c r="W187">
        <v>-1.9823599999999999</v>
      </c>
      <c r="Z187" t="s">
        <v>46</v>
      </c>
    </row>
    <row r="188" spans="1:26" hidden="1" x14ac:dyDescent="0.3">
      <c r="A188">
        <v>1551</v>
      </c>
      <c r="B188" t="s">
        <v>196</v>
      </c>
      <c r="C188" s="3">
        <v>13</v>
      </c>
      <c r="D188" s="11">
        <v>103</v>
      </c>
      <c r="E188" s="2" t="s">
        <v>51</v>
      </c>
      <c r="F188" s="1">
        <v>0.246</v>
      </c>
      <c r="G188" s="4">
        <v>45440</v>
      </c>
      <c r="H188" s="1">
        <f t="shared" si="7"/>
        <v>0.246</v>
      </c>
      <c r="I188" s="1" t="str">
        <f t="shared" si="8"/>
        <v/>
      </c>
      <c r="K188" s="3" t="s">
        <v>233</v>
      </c>
      <c r="L188">
        <v>53.700589999999998</v>
      </c>
      <c r="M188">
        <v>-1.9796800000000001</v>
      </c>
      <c r="N188">
        <v>-1.9820899999999999</v>
      </c>
      <c r="O188">
        <v>53.69735</v>
      </c>
      <c r="P188">
        <v>401438</v>
      </c>
      <c r="Q188">
        <v>422684</v>
      </c>
      <c r="R188">
        <v>401279</v>
      </c>
      <c r="S188">
        <v>422323</v>
      </c>
      <c r="T188">
        <v>53.700589999999998</v>
      </c>
      <c r="U188">
        <v>53.69735</v>
      </c>
      <c r="V188">
        <v>-1.9796800000000001</v>
      </c>
      <c r="W188">
        <v>-1.9820899999999999</v>
      </c>
      <c r="Z188" t="s">
        <v>46</v>
      </c>
    </row>
    <row r="189" spans="1:26" hidden="1" x14ac:dyDescent="0.3">
      <c r="A189">
        <v>1554</v>
      </c>
      <c r="B189" t="s">
        <v>167</v>
      </c>
      <c r="C189" s="3">
        <v>5</v>
      </c>
      <c r="D189" s="11">
        <v>170</v>
      </c>
      <c r="E189" s="2" t="s">
        <v>50</v>
      </c>
      <c r="F189" s="1">
        <v>3.5999999999999997E-2</v>
      </c>
      <c r="G189" s="4">
        <v>45440</v>
      </c>
      <c r="H189" s="1">
        <f t="shared" si="7"/>
        <v>3.5999999999999997E-2</v>
      </c>
      <c r="I189" s="1" t="str">
        <f t="shared" si="8"/>
        <v/>
      </c>
      <c r="K189" s="3" t="s">
        <v>234</v>
      </c>
      <c r="L189">
        <v>53.695959999999999</v>
      </c>
      <c r="M189">
        <v>-1.9796499999999999</v>
      </c>
      <c r="N189">
        <v>-1.9787699999999999</v>
      </c>
      <c r="O189">
        <v>53.695900000000002</v>
      </c>
      <c r="P189">
        <v>401440</v>
      </c>
      <c r="Q189">
        <v>422169</v>
      </c>
      <c r="R189">
        <v>401498</v>
      </c>
      <c r="S189">
        <v>422162</v>
      </c>
      <c r="T189">
        <v>53.695959999999999</v>
      </c>
      <c r="U189">
        <v>53.695900000000002</v>
      </c>
      <c r="V189">
        <v>-1.9787699999999999</v>
      </c>
      <c r="W189">
        <v>-1.9796499999999999</v>
      </c>
      <c r="Z189" t="s">
        <v>46</v>
      </c>
    </row>
    <row r="190" spans="1:26" hidden="1" x14ac:dyDescent="0.3">
      <c r="A190">
        <v>1556</v>
      </c>
      <c r="B190" t="s">
        <v>167</v>
      </c>
      <c r="C190" s="3">
        <v>5</v>
      </c>
      <c r="D190" s="11">
        <v>170</v>
      </c>
      <c r="E190" s="2" t="s">
        <v>44</v>
      </c>
      <c r="F190" s="1">
        <v>0.14499999999999999</v>
      </c>
      <c r="G190" s="4">
        <v>45440</v>
      </c>
      <c r="H190" s="1">
        <f t="shared" si="7"/>
        <v>0.14499999999999999</v>
      </c>
      <c r="I190" s="1" t="str">
        <f t="shared" si="8"/>
        <v/>
      </c>
      <c r="K190" s="3" t="s">
        <v>235</v>
      </c>
      <c r="L190">
        <v>53.695900000000002</v>
      </c>
      <c r="M190">
        <v>-1.9787699999999999</v>
      </c>
      <c r="N190">
        <v>-1.9760500000000001</v>
      </c>
      <c r="O190">
        <v>53.697220000000002</v>
      </c>
      <c r="P190">
        <v>401498</v>
      </c>
      <c r="Q190">
        <v>422162</v>
      </c>
      <c r="R190">
        <v>401678</v>
      </c>
      <c r="S190">
        <v>422309</v>
      </c>
      <c r="T190">
        <v>53.697220000000002</v>
      </c>
      <c r="U190">
        <v>53.695900000000002</v>
      </c>
      <c r="V190">
        <v>-1.9760500000000001</v>
      </c>
      <c r="W190">
        <v>-1.9787699999999999</v>
      </c>
      <c r="Z190" t="s">
        <v>46</v>
      </c>
    </row>
    <row r="191" spans="1:26" hidden="1" x14ac:dyDescent="0.3">
      <c r="A191">
        <v>1579</v>
      </c>
      <c r="B191" t="s">
        <v>165</v>
      </c>
      <c r="C191" s="3">
        <v>7</v>
      </c>
      <c r="D191" s="11">
        <v>61</v>
      </c>
      <c r="E191" s="2" t="s">
        <v>50</v>
      </c>
      <c r="F191" s="1">
        <v>7.0000000000000007E-2</v>
      </c>
      <c r="G191" s="4">
        <v>45408</v>
      </c>
      <c r="H191" s="1">
        <f t="shared" si="7"/>
        <v>7.0000000000000007E-2</v>
      </c>
      <c r="I191" s="1" t="str">
        <f t="shared" si="8"/>
        <v/>
      </c>
      <c r="N191">
        <v>-1.9351700000000001</v>
      </c>
      <c r="O191">
        <v>53.686320000000002</v>
      </c>
      <c r="P191">
        <v>404467</v>
      </c>
      <c r="Q191">
        <v>421103</v>
      </c>
      <c r="R191">
        <v>404378</v>
      </c>
      <c r="S191">
        <v>421098</v>
      </c>
      <c r="T191">
        <v>53.686590000000002</v>
      </c>
      <c r="U191">
        <v>53.686320000000002</v>
      </c>
      <c r="V191">
        <v>-1.9338200000000001</v>
      </c>
      <c r="W191">
        <v>-1.9351700000000001</v>
      </c>
      <c r="Z191" t="s">
        <v>46</v>
      </c>
    </row>
    <row r="192" spans="1:26" hidden="1" x14ac:dyDescent="0.3">
      <c r="A192">
        <v>1580</v>
      </c>
      <c r="B192" t="s">
        <v>165</v>
      </c>
      <c r="C192" s="3">
        <v>7</v>
      </c>
      <c r="D192" s="11">
        <v>61</v>
      </c>
      <c r="E192" s="2" t="s">
        <v>44</v>
      </c>
      <c r="F192" s="1">
        <v>0.128</v>
      </c>
      <c r="G192" s="4">
        <v>45408</v>
      </c>
      <c r="H192" s="1">
        <f t="shared" si="7"/>
        <v>0.128</v>
      </c>
      <c r="I192" s="1" t="str">
        <f t="shared" si="8"/>
        <v/>
      </c>
      <c r="N192">
        <v>-1.9319200000000001</v>
      </c>
      <c r="O192">
        <v>53.685180000000003</v>
      </c>
      <c r="P192">
        <v>404467</v>
      </c>
      <c r="Q192">
        <v>421103</v>
      </c>
      <c r="R192">
        <v>404593</v>
      </c>
      <c r="S192">
        <v>420971</v>
      </c>
      <c r="T192">
        <v>53.686369999999997</v>
      </c>
      <c r="U192">
        <v>53.685110000000002</v>
      </c>
      <c r="V192">
        <v>-1.9319200000000001</v>
      </c>
      <c r="W192">
        <v>-1.9338200000000001</v>
      </c>
      <c r="Z192" t="s">
        <v>46</v>
      </c>
    </row>
    <row r="193" spans="1:26" hidden="1" x14ac:dyDescent="0.3">
      <c r="A193">
        <v>1596</v>
      </c>
      <c r="B193" t="s">
        <v>167</v>
      </c>
      <c r="C193" s="3">
        <v>5</v>
      </c>
      <c r="D193" s="11">
        <v>170</v>
      </c>
      <c r="E193" s="2" t="s">
        <v>47</v>
      </c>
      <c r="F193" s="1">
        <v>6.9000000000000006E-2</v>
      </c>
      <c r="G193" s="4">
        <v>45440</v>
      </c>
      <c r="H193" s="1">
        <f t="shared" si="7"/>
        <v>6.9000000000000006E-2</v>
      </c>
      <c r="I193" s="1" t="str">
        <f t="shared" si="8"/>
        <v/>
      </c>
      <c r="K193" s="3" t="s">
        <v>236</v>
      </c>
      <c r="L193">
        <v>53.697220000000002</v>
      </c>
      <c r="M193">
        <v>-1.9760500000000001</v>
      </c>
      <c r="N193">
        <v>-1.97438</v>
      </c>
      <c r="O193">
        <v>53.697400000000002</v>
      </c>
      <c r="P193">
        <v>401678</v>
      </c>
      <c r="Q193">
        <v>422309</v>
      </c>
      <c r="R193">
        <v>401788</v>
      </c>
      <c r="S193">
        <v>422329</v>
      </c>
      <c r="T193">
        <v>53.697400000000002</v>
      </c>
      <c r="U193">
        <v>53.697220000000002</v>
      </c>
      <c r="V193">
        <v>-1.97438</v>
      </c>
      <c r="W193">
        <v>-1.9760500000000001</v>
      </c>
      <c r="Z193" t="s">
        <v>46</v>
      </c>
    </row>
    <row r="194" spans="1:26" hidden="1" x14ac:dyDescent="0.3">
      <c r="A194">
        <v>1599</v>
      </c>
      <c r="B194" t="s">
        <v>165</v>
      </c>
      <c r="C194" s="3">
        <v>7</v>
      </c>
      <c r="D194" s="11">
        <v>37</v>
      </c>
      <c r="E194" s="2" t="s">
        <v>44</v>
      </c>
      <c r="F194" s="1">
        <v>3.2000000000000001E-2</v>
      </c>
      <c r="G194" s="4">
        <v>45408</v>
      </c>
      <c r="H194" s="1">
        <f t="shared" si="7"/>
        <v>3.2000000000000001E-2</v>
      </c>
      <c r="I194" s="1" t="str">
        <f t="shared" si="8"/>
        <v/>
      </c>
      <c r="N194">
        <v>-1.9660200000000001</v>
      </c>
      <c r="O194">
        <v>53.669049999999999</v>
      </c>
      <c r="P194">
        <v>402299</v>
      </c>
      <c r="Q194">
        <v>419205</v>
      </c>
      <c r="R194">
        <v>402342</v>
      </c>
      <c r="S194">
        <v>419175</v>
      </c>
      <c r="T194">
        <v>53.669319999999999</v>
      </c>
      <c r="U194">
        <v>53.669049999999999</v>
      </c>
      <c r="V194">
        <v>-1.9660200000000001</v>
      </c>
      <c r="W194">
        <v>-1.9666600000000001</v>
      </c>
      <c r="Z194" t="s">
        <v>46</v>
      </c>
    </row>
    <row r="195" spans="1:26" hidden="1" x14ac:dyDescent="0.3">
      <c r="A195">
        <v>1606</v>
      </c>
      <c r="B195" t="s">
        <v>165</v>
      </c>
      <c r="C195" s="3">
        <v>7</v>
      </c>
      <c r="D195" s="11">
        <v>40</v>
      </c>
      <c r="E195" s="2" t="s">
        <v>53</v>
      </c>
      <c r="F195" s="1">
        <v>0.23799999999999999</v>
      </c>
      <c r="G195" s="4">
        <v>45408</v>
      </c>
      <c r="H195" s="1">
        <f t="shared" si="7"/>
        <v>0.23799999999999999</v>
      </c>
      <c r="I195" s="1" t="str">
        <f t="shared" si="8"/>
        <v/>
      </c>
      <c r="N195">
        <v>-1.9499200000000001</v>
      </c>
      <c r="O195">
        <v>53.66574</v>
      </c>
      <c r="P195">
        <v>403051</v>
      </c>
      <c r="Q195">
        <v>418670</v>
      </c>
      <c r="R195">
        <v>403406</v>
      </c>
      <c r="S195">
        <v>418807</v>
      </c>
      <c r="T195">
        <v>53.66574</v>
      </c>
      <c r="U195">
        <v>53.66451</v>
      </c>
      <c r="V195">
        <v>-1.9499200000000001</v>
      </c>
      <c r="W195">
        <v>-1.95529</v>
      </c>
      <c r="Z195" t="s">
        <v>46</v>
      </c>
    </row>
    <row r="196" spans="1:26" hidden="1" x14ac:dyDescent="0.3">
      <c r="A196">
        <v>1607</v>
      </c>
      <c r="B196" t="s">
        <v>165</v>
      </c>
      <c r="C196" s="3">
        <v>7</v>
      </c>
      <c r="D196" s="11">
        <v>97</v>
      </c>
      <c r="E196" s="2" t="s">
        <v>51</v>
      </c>
      <c r="F196" s="1">
        <v>8.6999999999999994E-2</v>
      </c>
      <c r="G196" s="4">
        <v>45433</v>
      </c>
      <c r="H196" s="1">
        <f t="shared" si="7"/>
        <v>8.6999999999999994E-2</v>
      </c>
      <c r="I196" s="1" t="str">
        <f t="shared" si="8"/>
        <v/>
      </c>
      <c r="K196" s="3" t="s">
        <v>237</v>
      </c>
      <c r="L196">
        <v>53.665019999999998</v>
      </c>
      <c r="M196">
        <v>-1.9479</v>
      </c>
      <c r="N196">
        <v>-1.94651</v>
      </c>
      <c r="O196">
        <v>53.66592</v>
      </c>
      <c r="P196">
        <v>403539</v>
      </c>
      <c r="Q196">
        <v>418727</v>
      </c>
      <c r="R196">
        <v>403631</v>
      </c>
      <c r="S196">
        <v>418827</v>
      </c>
      <c r="T196">
        <v>53.66592</v>
      </c>
      <c r="U196">
        <v>53.665019999999998</v>
      </c>
      <c r="V196">
        <v>-1.94651</v>
      </c>
      <c r="W196">
        <v>-1.9479</v>
      </c>
      <c r="Z196" t="s">
        <v>46</v>
      </c>
    </row>
    <row r="197" spans="1:26" hidden="1" x14ac:dyDescent="0.3">
      <c r="A197">
        <v>1625</v>
      </c>
      <c r="B197" t="s">
        <v>165</v>
      </c>
      <c r="C197" s="3">
        <v>7</v>
      </c>
      <c r="D197" s="11">
        <v>66</v>
      </c>
      <c r="E197" s="2" t="s">
        <v>58</v>
      </c>
      <c r="F197" s="1">
        <v>8.1000000000000003E-2</v>
      </c>
      <c r="G197" s="4">
        <v>45408</v>
      </c>
      <c r="H197" s="1">
        <f t="shared" si="7"/>
        <v>8.1000000000000003E-2</v>
      </c>
      <c r="I197" s="1" t="str">
        <f t="shared" si="8"/>
        <v/>
      </c>
      <c r="N197">
        <v>-1.92716</v>
      </c>
      <c r="O197">
        <v>53.684950000000001</v>
      </c>
      <c r="P197">
        <v>404803</v>
      </c>
      <c r="Q197">
        <v>420965</v>
      </c>
      <c r="R197">
        <v>404907</v>
      </c>
      <c r="S197">
        <v>420946</v>
      </c>
      <c r="T197">
        <v>53.685119999999998</v>
      </c>
      <c r="U197">
        <v>53.684710000000003</v>
      </c>
      <c r="V197">
        <v>-1.92716</v>
      </c>
      <c r="W197">
        <v>-1.9287399999999999</v>
      </c>
      <c r="Z197" t="s">
        <v>46</v>
      </c>
    </row>
    <row r="198" spans="1:26" hidden="1" x14ac:dyDescent="0.3">
      <c r="A198">
        <v>1640</v>
      </c>
      <c r="B198" t="s">
        <v>165</v>
      </c>
      <c r="C198" s="3">
        <v>7</v>
      </c>
      <c r="D198" s="11">
        <v>40</v>
      </c>
      <c r="E198" s="2" t="s">
        <v>51</v>
      </c>
      <c r="F198" s="1">
        <v>0.155</v>
      </c>
      <c r="G198" s="4">
        <v>45408</v>
      </c>
      <c r="H198" s="1">
        <f t="shared" si="7"/>
        <v>0.155</v>
      </c>
      <c r="I198" s="1" t="str">
        <f t="shared" si="8"/>
        <v/>
      </c>
      <c r="N198">
        <v>-1.95529</v>
      </c>
      <c r="O198">
        <v>53.66451</v>
      </c>
      <c r="P198">
        <v>402804</v>
      </c>
      <c r="Q198">
        <v>418660</v>
      </c>
      <c r="R198">
        <v>403051</v>
      </c>
      <c r="S198">
        <v>418670</v>
      </c>
      <c r="T198">
        <v>53.66451</v>
      </c>
      <c r="U198">
        <v>53.664349999999999</v>
      </c>
      <c r="V198">
        <v>-1.95529</v>
      </c>
      <c r="W198">
        <v>-1.95902</v>
      </c>
      <c r="Z198" t="s">
        <v>46</v>
      </c>
    </row>
    <row r="199" spans="1:26" hidden="1" x14ac:dyDescent="0.3">
      <c r="A199">
        <v>1642</v>
      </c>
      <c r="B199" t="s">
        <v>165</v>
      </c>
      <c r="C199" s="3">
        <v>7</v>
      </c>
      <c r="D199" s="11">
        <v>40</v>
      </c>
      <c r="E199" s="2" t="s">
        <v>47</v>
      </c>
      <c r="F199" s="1">
        <v>0.09</v>
      </c>
      <c r="G199" s="4">
        <v>45408</v>
      </c>
      <c r="H199" s="1">
        <f t="shared" si="7"/>
        <v>0.09</v>
      </c>
      <c r="I199" s="1" t="str">
        <f t="shared" si="8"/>
        <v/>
      </c>
      <c r="N199">
        <v>-1.95902</v>
      </c>
      <c r="O199">
        <v>53.66442</v>
      </c>
      <c r="P199">
        <v>402661</v>
      </c>
      <c r="Q199">
        <v>418680</v>
      </c>
      <c r="R199">
        <v>402804</v>
      </c>
      <c r="S199">
        <v>418660</v>
      </c>
      <c r="T199">
        <v>53.664610000000003</v>
      </c>
      <c r="U199">
        <v>53.664409999999997</v>
      </c>
      <c r="V199">
        <v>-1.95902</v>
      </c>
      <c r="W199">
        <v>-1.96119</v>
      </c>
      <c r="Z199" t="s">
        <v>46</v>
      </c>
    </row>
    <row r="200" spans="1:26" hidden="1" x14ac:dyDescent="0.3">
      <c r="A200">
        <v>1643</v>
      </c>
      <c r="B200" t="s">
        <v>165</v>
      </c>
      <c r="C200" s="3">
        <v>7</v>
      </c>
      <c r="D200" s="11">
        <v>41</v>
      </c>
      <c r="E200" s="2" t="s">
        <v>58</v>
      </c>
      <c r="F200" s="1">
        <v>0.23499999999999999</v>
      </c>
      <c r="G200" s="4">
        <v>45408</v>
      </c>
      <c r="H200" s="1">
        <f t="shared" si="7"/>
        <v>0.23499999999999999</v>
      </c>
      <c r="I200" s="1" t="str">
        <f t="shared" si="8"/>
        <v/>
      </c>
      <c r="N200">
        <v>-1.9586699999999999</v>
      </c>
      <c r="O200">
        <v>53.666910000000001</v>
      </c>
      <c r="P200">
        <v>402804</v>
      </c>
      <c r="Q200">
        <v>418660</v>
      </c>
      <c r="R200">
        <v>402827</v>
      </c>
      <c r="S200">
        <v>418937</v>
      </c>
      <c r="T200">
        <v>53.666910000000001</v>
      </c>
      <c r="U200">
        <v>53.66442</v>
      </c>
      <c r="V200">
        <v>-1.9580500000000001</v>
      </c>
      <c r="W200">
        <v>-1.95919</v>
      </c>
      <c r="Z200" t="s">
        <v>46</v>
      </c>
    </row>
    <row r="201" spans="1:26" hidden="1" x14ac:dyDescent="0.3">
      <c r="A201">
        <v>1668</v>
      </c>
      <c r="B201" t="s">
        <v>62</v>
      </c>
      <c r="C201" s="3">
        <v>9</v>
      </c>
      <c r="D201" s="2">
        <v>157</v>
      </c>
      <c r="E201" s="2" t="s">
        <v>58</v>
      </c>
      <c r="F201" s="1">
        <v>7.0999999999999994E-2</v>
      </c>
      <c r="H201" s="1" t="str">
        <f t="shared" si="7"/>
        <v/>
      </c>
      <c r="I201" s="1">
        <f t="shared" si="8"/>
        <v>7.0999999999999994E-2</v>
      </c>
      <c r="K201" s="3" t="s">
        <v>238</v>
      </c>
      <c r="L201">
        <v>53.752569999999999</v>
      </c>
      <c r="M201">
        <v>-1.9477599999999999</v>
      </c>
      <c r="N201">
        <v>-1.9472100000000001</v>
      </c>
      <c r="O201">
        <v>53.751800000000003</v>
      </c>
      <c r="P201">
        <v>403541</v>
      </c>
      <c r="Q201">
        <v>428468</v>
      </c>
      <c r="R201">
        <v>403578</v>
      </c>
      <c r="S201">
        <v>428382</v>
      </c>
      <c r="T201">
        <v>53.752569999999999</v>
      </c>
      <c r="U201">
        <v>53.751800000000003</v>
      </c>
      <c r="V201">
        <v>-1.9472100000000001</v>
      </c>
      <c r="W201">
        <v>-1.94798</v>
      </c>
      <c r="Z201" t="s">
        <v>46</v>
      </c>
    </row>
    <row r="202" spans="1:26" hidden="1" x14ac:dyDescent="0.3">
      <c r="A202">
        <v>1669</v>
      </c>
      <c r="B202" t="s">
        <v>62</v>
      </c>
      <c r="C202" s="3">
        <v>9</v>
      </c>
      <c r="D202" s="2">
        <v>156</v>
      </c>
      <c r="E202" s="2" t="s">
        <v>44</v>
      </c>
      <c r="F202" s="1">
        <v>1.9E-2</v>
      </c>
      <c r="H202" s="1" t="str">
        <f t="shared" si="7"/>
        <v/>
      </c>
      <c r="I202" s="1">
        <f t="shared" si="8"/>
        <v>1.9E-2</v>
      </c>
      <c r="K202" s="3" t="s">
        <v>239</v>
      </c>
      <c r="L202">
        <v>53.752569999999999</v>
      </c>
      <c r="M202">
        <v>-1.9477599999999999</v>
      </c>
      <c r="N202">
        <v>-1.94817</v>
      </c>
      <c r="O202">
        <v>53.752429999999997</v>
      </c>
      <c r="P202">
        <v>403541</v>
      </c>
      <c r="Q202">
        <v>428468</v>
      </c>
      <c r="R202">
        <v>403514</v>
      </c>
      <c r="S202">
        <v>428452</v>
      </c>
      <c r="T202">
        <v>53.752569999999999</v>
      </c>
      <c r="U202">
        <v>53.752429999999997</v>
      </c>
      <c r="V202">
        <v>-1.9477599999999999</v>
      </c>
      <c r="W202">
        <v>-1.94817</v>
      </c>
      <c r="Z202" t="s">
        <v>46</v>
      </c>
    </row>
    <row r="203" spans="1:26" hidden="1" x14ac:dyDescent="0.3">
      <c r="A203">
        <v>1671</v>
      </c>
      <c r="B203" t="s">
        <v>62</v>
      </c>
      <c r="C203" s="3">
        <v>9</v>
      </c>
      <c r="D203" s="2">
        <v>156</v>
      </c>
      <c r="E203" s="2" t="s">
        <v>50</v>
      </c>
      <c r="F203" s="1">
        <v>4.8000000000000001E-2</v>
      </c>
      <c r="H203" s="1" t="str">
        <f t="shared" si="7"/>
        <v/>
      </c>
      <c r="I203" s="1">
        <f t="shared" si="8"/>
        <v>4.8000000000000001E-2</v>
      </c>
      <c r="K203" s="3" t="s">
        <v>240</v>
      </c>
      <c r="L203">
        <v>53.753070000000001</v>
      </c>
      <c r="M203">
        <v>-1.94703</v>
      </c>
      <c r="N203">
        <v>-1.9477599999999999</v>
      </c>
      <c r="O203">
        <v>53.752569999999999</v>
      </c>
      <c r="P203">
        <v>403589</v>
      </c>
      <c r="Q203">
        <v>428524</v>
      </c>
      <c r="R203">
        <v>403541</v>
      </c>
      <c r="S203">
        <v>428468</v>
      </c>
      <c r="T203">
        <v>53.753070000000001</v>
      </c>
      <c r="U203">
        <v>53.752569999999999</v>
      </c>
      <c r="V203">
        <v>-1.94703</v>
      </c>
      <c r="W203">
        <v>-1.9477599999999999</v>
      </c>
      <c r="Z203" t="s">
        <v>46</v>
      </c>
    </row>
    <row r="204" spans="1:26" hidden="1" x14ac:dyDescent="0.3">
      <c r="A204">
        <v>1677</v>
      </c>
      <c r="B204" t="s">
        <v>165</v>
      </c>
      <c r="C204" s="3">
        <v>7</v>
      </c>
      <c r="D204" s="11">
        <v>99</v>
      </c>
      <c r="E204" s="2" t="s">
        <v>214</v>
      </c>
      <c r="F204" s="1">
        <v>5.5E-2</v>
      </c>
      <c r="G204" s="4">
        <v>45433</v>
      </c>
      <c r="H204" s="1">
        <f t="shared" si="7"/>
        <v>5.5E-2</v>
      </c>
      <c r="I204" s="1" t="str">
        <f t="shared" si="8"/>
        <v/>
      </c>
      <c r="K204" s="3" t="s">
        <v>241</v>
      </c>
      <c r="L204">
        <v>53.66328</v>
      </c>
      <c r="M204">
        <v>-1.9419200000000001</v>
      </c>
      <c r="N204">
        <v>-1.9414800000000001</v>
      </c>
      <c r="O204">
        <v>53.662570000000002</v>
      </c>
      <c r="P204">
        <v>403934</v>
      </c>
      <c r="Q204">
        <v>418534</v>
      </c>
      <c r="R204">
        <v>403964</v>
      </c>
      <c r="S204">
        <v>418455</v>
      </c>
      <c r="T204">
        <v>53.66328</v>
      </c>
      <c r="U204">
        <v>53.662570000000002</v>
      </c>
      <c r="V204">
        <v>-1.9414800000000001</v>
      </c>
      <c r="W204">
        <v>-1.9419200000000001</v>
      </c>
      <c r="Z204" t="s">
        <v>46</v>
      </c>
    </row>
    <row r="205" spans="1:26" hidden="1" x14ac:dyDescent="0.3">
      <c r="A205">
        <v>1678</v>
      </c>
      <c r="B205" t="s">
        <v>165</v>
      </c>
      <c r="C205" s="3">
        <v>7</v>
      </c>
      <c r="D205" s="11">
        <v>99</v>
      </c>
      <c r="E205" s="2" t="s">
        <v>43</v>
      </c>
      <c r="F205" s="1">
        <v>2.7E-2</v>
      </c>
      <c r="G205" s="4">
        <v>45433</v>
      </c>
      <c r="H205" s="1">
        <f t="shared" si="7"/>
        <v>2.7E-2</v>
      </c>
      <c r="I205" s="1" t="str">
        <f t="shared" si="8"/>
        <v/>
      </c>
      <c r="K205" s="3" t="s">
        <v>242</v>
      </c>
      <c r="L205">
        <v>53.662959999999998</v>
      </c>
      <c r="M205">
        <v>-1.9414800000000001</v>
      </c>
      <c r="N205">
        <v>-1.9414800000000001</v>
      </c>
      <c r="O205">
        <v>53.662570000000002</v>
      </c>
      <c r="P205">
        <v>403964</v>
      </c>
      <c r="Q205">
        <v>418498</v>
      </c>
      <c r="R205">
        <v>403964</v>
      </c>
      <c r="S205">
        <v>418455</v>
      </c>
      <c r="T205">
        <v>53.662959999999998</v>
      </c>
      <c r="U205">
        <v>53.662570000000002</v>
      </c>
      <c r="V205">
        <v>-1.9414800000000001</v>
      </c>
      <c r="W205">
        <v>-1.9414800000000001</v>
      </c>
      <c r="Z205" t="s">
        <v>46</v>
      </c>
    </row>
    <row r="206" spans="1:26" hidden="1" x14ac:dyDescent="0.3">
      <c r="A206">
        <v>1679</v>
      </c>
      <c r="B206" t="s">
        <v>165</v>
      </c>
      <c r="C206" s="3">
        <v>7</v>
      </c>
      <c r="D206" s="11">
        <v>99</v>
      </c>
      <c r="E206" s="2" t="s">
        <v>219</v>
      </c>
      <c r="F206" s="1">
        <v>0.14099999999999999</v>
      </c>
      <c r="G206" s="4">
        <v>45433</v>
      </c>
      <c r="H206" s="1">
        <f t="shared" si="7"/>
        <v>0.14099999999999999</v>
      </c>
      <c r="I206" s="1" t="str">
        <f t="shared" si="8"/>
        <v/>
      </c>
      <c r="K206" s="3" t="s">
        <v>243</v>
      </c>
      <c r="L206">
        <v>53.664969999999997</v>
      </c>
      <c r="M206">
        <v>-1.9411700000000001</v>
      </c>
      <c r="N206">
        <v>-1.9414800000000001</v>
      </c>
      <c r="O206">
        <v>53.662959999999998</v>
      </c>
      <c r="P206">
        <v>403984</v>
      </c>
      <c r="Q206">
        <v>418722</v>
      </c>
      <c r="R206">
        <v>403964</v>
      </c>
      <c r="S206">
        <v>418498</v>
      </c>
      <c r="T206">
        <v>53.664969999999997</v>
      </c>
      <c r="U206">
        <v>53.662959999999998</v>
      </c>
      <c r="V206">
        <v>-1.9411700000000001</v>
      </c>
      <c r="W206">
        <v>-1.9414800000000001</v>
      </c>
      <c r="Z206" t="s">
        <v>46</v>
      </c>
    </row>
    <row r="207" spans="1:26" hidden="1" x14ac:dyDescent="0.3">
      <c r="A207">
        <v>1697</v>
      </c>
      <c r="B207" t="s">
        <v>165</v>
      </c>
      <c r="C207" s="3">
        <v>7</v>
      </c>
      <c r="D207" s="2" t="s">
        <v>244</v>
      </c>
      <c r="E207" s="2" t="s">
        <v>58</v>
      </c>
      <c r="F207" s="1">
        <v>0.23200000000000001</v>
      </c>
      <c r="G207" s="4">
        <v>45433</v>
      </c>
      <c r="H207" s="1">
        <f t="shared" si="7"/>
        <v>0.23200000000000001</v>
      </c>
      <c r="I207" s="1" t="str">
        <f t="shared" si="8"/>
        <v/>
      </c>
      <c r="K207" s="3" t="s">
        <v>245</v>
      </c>
      <c r="L207">
        <v>53.67604</v>
      </c>
      <c r="M207">
        <v>-1.9563900000000001</v>
      </c>
      <c r="N207">
        <v>-1.95122</v>
      </c>
      <c r="O207">
        <v>53.675600000000003</v>
      </c>
      <c r="P207">
        <v>402977</v>
      </c>
      <c r="Q207">
        <v>419953</v>
      </c>
      <c r="R207">
        <v>403319</v>
      </c>
      <c r="S207">
        <v>419904</v>
      </c>
      <c r="T207">
        <v>53.67604</v>
      </c>
      <c r="U207">
        <v>53.675359999999998</v>
      </c>
      <c r="V207">
        <v>-1.95122</v>
      </c>
      <c r="W207">
        <v>-1.9563900000000001</v>
      </c>
      <c r="Z207" t="s">
        <v>46</v>
      </c>
    </row>
    <row r="208" spans="1:26" hidden="1" x14ac:dyDescent="0.3">
      <c r="A208">
        <v>1698</v>
      </c>
      <c r="B208" t="s">
        <v>165</v>
      </c>
      <c r="C208" s="3">
        <v>7</v>
      </c>
      <c r="D208" s="11" t="s">
        <v>186</v>
      </c>
      <c r="E208" s="2" t="s">
        <v>51</v>
      </c>
      <c r="F208" s="1">
        <v>0.189</v>
      </c>
      <c r="G208" s="4">
        <v>45408</v>
      </c>
      <c r="H208" s="1">
        <f t="shared" si="7"/>
        <v>0.189</v>
      </c>
      <c r="I208" s="1" t="str">
        <f t="shared" si="8"/>
        <v/>
      </c>
      <c r="N208">
        <v>-1.9563900000000001</v>
      </c>
      <c r="O208">
        <v>53.67604</v>
      </c>
      <c r="P208">
        <v>403200</v>
      </c>
      <c r="Q208">
        <v>420158</v>
      </c>
      <c r="R208">
        <v>402977</v>
      </c>
      <c r="S208">
        <v>419953</v>
      </c>
      <c r="T208">
        <v>53.677880000000002</v>
      </c>
      <c r="U208">
        <v>53.67604</v>
      </c>
      <c r="V208">
        <v>-1.95302</v>
      </c>
      <c r="W208">
        <v>-1.9563900000000001</v>
      </c>
      <c r="Z208" t="s">
        <v>46</v>
      </c>
    </row>
    <row r="209" spans="1:26" hidden="1" x14ac:dyDescent="0.3">
      <c r="A209">
        <v>1701</v>
      </c>
      <c r="B209" t="s">
        <v>165</v>
      </c>
      <c r="C209" s="3">
        <v>7</v>
      </c>
      <c r="D209" s="11" t="s">
        <v>186</v>
      </c>
      <c r="E209" s="2" t="s">
        <v>50</v>
      </c>
      <c r="F209" s="1">
        <v>0.09</v>
      </c>
      <c r="G209" s="4">
        <v>45408</v>
      </c>
      <c r="H209" s="1">
        <f t="shared" si="7"/>
        <v>0.09</v>
      </c>
      <c r="I209" s="1" t="str">
        <f t="shared" si="8"/>
        <v/>
      </c>
      <c r="N209">
        <v>-1.95102</v>
      </c>
      <c r="O209">
        <v>53.677889999999998</v>
      </c>
      <c r="P209">
        <v>403401</v>
      </c>
      <c r="Q209">
        <v>420286</v>
      </c>
      <c r="R209">
        <v>403332</v>
      </c>
      <c r="S209">
        <v>420159</v>
      </c>
      <c r="T209">
        <v>53.679029999999997</v>
      </c>
      <c r="U209">
        <v>53.677889999999998</v>
      </c>
      <c r="V209">
        <v>-1.94997</v>
      </c>
      <c r="W209">
        <v>-1.95102</v>
      </c>
      <c r="Z209" t="s">
        <v>46</v>
      </c>
    </row>
    <row r="210" spans="1:26" hidden="1" x14ac:dyDescent="0.3">
      <c r="A210">
        <v>1714</v>
      </c>
      <c r="B210" t="s">
        <v>165</v>
      </c>
      <c r="C210" s="3">
        <v>7</v>
      </c>
      <c r="D210" s="11">
        <v>102</v>
      </c>
      <c r="E210" s="2" t="s">
        <v>44</v>
      </c>
      <c r="F210" s="1">
        <v>0.35199999999999998</v>
      </c>
      <c r="G210" s="4">
        <v>45433</v>
      </c>
      <c r="H210" s="1">
        <f t="shared" si="7"/>
        <v>0.35199999999999998</v>
      </c>
      <c r="I210" s="1" t="str">
        <f t="shared" si="8"/>
        <v/>
      </c>
      <c r="K210" s="3" t="s">
        <v>246</v>
      </c>
      <c r="L210">
        <v>53.666980000000002</v>
      </c>
      <c r="M210">
        <v>-1.9228000000000001</v>
      </c>
      <c r="N210">
        <v>-1.9182999999999999</v>
      </c>
      <c r="O210">
        <v>53.662660000000002</v>
      </c>
      <c r="P210">
        <v>405197</v>
      </c>
      <c r="Q210">
        <v>418947</v>
      </c>
      <c r="R210">
        <v>405495</v>
      </c>
      <c r="S210">
        <v>418467</v>
      </c>
      <c r="T210">
        <v>53.666980000000002</v>
      </c>
      <c r="U210">
        <v>53.662660000000002</v>
      </c>
      <c r="V210">
        <v>-1.9182999999999999</v>
      </c>
      <c r="W210">
        <v>-1.9228000000000001</v>
      </c>
      <c r="Z210" t="s">
        <v>46</v>
      </c>
    </row>
    <row r="211" spans="1:26" hidden="1" x14ac:dyDescent="0.3">
      <c r="A211">
        <v>1722</v>
      </c>
      <c r="B211" t="s">
        <v>167</v>
      </c>
      <c r="C211" s="3">
        <v>5</v>
      </c>
      <c r="D211" s="11">
        <v>171</v>
      </c>
      <c r="E211" s="2" t="s">
        <v>47</v>
      </c>
      <c r="F211" s="1">
        <v>0.23599999999999999</v>
      </c>
      <c r="H211" s="1" t="str">
        <f t="shared" si="7"/>
        <v/>
      </c>
      <c r="I211" s="1">
        <f t="shared" si="8"/>
        <v>0.23599999999999999</v>
      </c>
      <c r="K211" s="3" t="s">
        <v>247</v>
      </c>
      <c r="L211">
        <v>53.700200000000002</v>
      </c>
      <c r="M211">
        <v>-1.97153</v>
      </c>
      <c r="N211">
        <v>-1.97438</v>
      </c>
      <c r="O211">
        <v>53.697400000000002</v>
      </c>
      <c r="P211">
        <v>401976</v>
      </c>
      <c r="Q211">
        <v>422640</v>
      </c>
      <c r="R211">
        <v>401788</v>
      </c>
      <c r="S211">
        <v>422329</v>
      </c>
      <c r="T211">
        <v>53.700200000000002</v>
      </c>
      <c r="U211">
        <v>53.697400000000002</v>
      </c>
      <c r="V211">
        <v>-1.97153</v>
      </c>
      <c r="W211">
        <v>-1.97438</v>
      </c>
      <c r="Z211" t="s">
        <v>46</v>
      </c>
    </row>
    <row r="212" spans="1:26" hidden="1" x14ac:dyDescent="0.3">
      <c r="A212">
        <v>1724</v>
      </c>
      <c r="B212" t="s">
        <v>167</v>
      </c>
      <c r="C212" s="3">
        <v>5</v>
      </c>
      <c r="D212" s="11">
        <v>125</v>
      </c>
      <c r="E212" s="2" t="s">
        <v>51</v>
      </c>
      <c r="F212" s="1">
        <v>0.105</v>
      </c>
      <c r="G212" s="4">
        <v>45443</v>
      </c>
      <c r="H212" s="1">
        <f t="shared" si="7"/>
        <v>0.105</v>
      </c>
      <c r="I212" s="1" t="str">
        <f t="shared" si="8"/>
        <v/>
      </c>
      <c r="K212" s="3" t="s">
        <v>248</v>
      </c>
      <c r="L212">
        <v>53.691589999999998</v>
      </c>
      <c r="M212">
        <v>-1.9787999999999999</v>
      </c>
      <c r="N212">
        <v>-1.97743</v>
      </c>
      <c r="O212">
        <v>53.690350000000002</v>
      </c>
      <c r="P212">
        <v>401496</v>
      </c>
      <c r="Q212">
        <v>421682</v>
      </c>
      <c r="R212">
        <v>401587</v>
      </c>
      <c r="S212">
        <v>421544</v>
      </c>
      <c r="T212">
        <v>53.691589999999998</v>
      </c>
      <c r="U212">
        <v>53.690350000000002</v>
      </c>
      <c r="V212">
        <v>-1.97743</v>
      </c>
      <c r="W212">
        <v>-1.9787999999999999</v>
      </c>
      <c r="Z212" t="s">
        <v>46</v>
      </c>
    </row>
    <row r="213" spans="1:26" hidden="1" x14ac:dyDescent="0.3">
      <c r="A213">
        <v>1725</v>
      </c>
      <c r="B213" t="s">
        <v>167</v>
      </c>
      <c r="C213" s="3">
        <v>5</v>
      </c>
      <c r="D213" s="11">
        <v>125</v>
      </c>
      <c r="E213" s="2" t="s">
        <v>53</v>
      </c>
      <c r="F213" s="1">
        <v>0.184</v>
      </c>
      <c r="G213" s="4">
        <v>45443</v>
      </c>
      <c r="H213" s="1">
        <f t="shared" si="7"/>
        <v>0.184</v>
      </c>
      <c r="I213" s="1" t="str">
        <f t="shared" si="8"/>
        <v/>
      </c>
      <c r="K213" s="3" t="s">
        <v>249</v>
      </c>
      <c r="L213">
        <v>53.691589999999998</v>
      </c>
      <c r="M213">
        <v>-1.9787999999999999</v>
      </c>
      <c r="N213">
        <v>-1.9750099999999999</v>
      </c>
      <c r="O213">
        <v>53.692959999999999</v>
      </c>
      <c r="P213">
        <v>401496</v>
      </c>
      <c r="Q213">
        <v>421682</v>
      </c>
      <c r="R213">
        <v>401747</v>
      </c>
      <c r="S213">
        <v>421835</v>
      </c>
      <c r="T213">
        <v>53.692959999999999</v>
      </c>
      <c r="U213">
        <v>53.691589999999998</v>
      </c>
      <c r="V213">
        <v>-1.9750099999999999</v>
      </c>
      <c r="W213">
        <v>-1.9787999999999999</v>
      </c>
      <c r="Z213" t="s">
        <v>46</v>
      </c>
    </row>
    <row r="214" spans="1:26" hidden="1" x14ac:dyDescent="0.3">
      <c r="A214">
        <v>1726</v>
      </c>
      <c r="B214" t="s">
        <v>167</v>
      </c>
      <c r="C214" s="3">
        <v>5</v>
      </c>
      <c r="D214" s="2">
        <v>122</v>
      </c>
      <c r="E214" s="2" t="s">
        <v>44</v>
      </c>
      <c r="F214" s="1">
        <v>0.17799999999999999</v>
      </c>
      <c r="G214" s="4">
        <v>45443</v>
      </c>
      <c r="H214" s="1">
        <f t="shared" si="7"/>
        <v>0.17799999999999999</v>
      </c>
      <c r="I214" s="1" t="str">
        <f t="shared" si="8"/>
        <v/>
      </c>
      <c r="K214" s="3" t="s">
        <v>250</v>
      </c>
      <c r="L214">
        <v>53.695900000000002</v>
      </c>
      <c r="M214">
        <v>-1.9787699999999999</v>
      </c>
      <c r="N214">
        <v>-1.97658</v>
      </c>
      <c r="O214">
        <v>53.693840000000002</v>
      </c>
      <c r="P214">
        <v>401498</v>
      </c>
      <c r="Q214">
        <v>422162</v>
      </c>
      <c r="R214">
        <v>401643</v>
      </c>
      <c r="S214">
        <v>421933</v>
      </c>
      <c r="T214">
        <v>53.695900000000002</v>
      </c>
      <c r="U214">
        <v>53.693840000000002</v>
      </c>
      <c r="V214">
        <v>-1.97658</v>
      </c>
      <c r="W214">
        <v>-1.9787699999999999</v>
      </c>
      <c r="Z214" t="s">
        <v>46</v>
      </c>
    </row>
    <row r="215" spans="1:26" hidden="1" x14ac:dyDescent="0.3">
      <c r="A215">
        <v>1727</v>
      </c>
      <c r="B215" t="s">
        <v>165</v>
      </c>
      <c r="C215" s="3">
        <v>7</v>
      </c>
      <c r="D215" s="11" t="s">
        <v>53</v>
      </c>
      <c r="E215" s="2" t="s">
        <v>58</v>
      </c>
      <c r="F215" s="1">
        <v>6.9000000000000006E-2</v>
      </c>
      <c r="G215" s="4">
        <v>45443</v>
      </c>
      <c r="H215" s="1">
        <f t="shared" si="7"/>
        <v>6.9000000000000006E-2</v>
      </c>
      <c r="I215" s="1" t="str">
        <f t="shared" si="8"/>
        <v/>
      </c>
      <c r="K215" s="3" t="s">
        <v>251</v>
      </c>
      <c r="L215">
        <v>53.690350000000002</v>
      </c>
      <c r="M215">
        <v>-1.97743</v>
      </c>
      <c r="N215">
        <v>-1.9759100000000001</v>
      </c>
      <c r="O215">
        <v>53.689979999999998</v>
      </c>
      <c r="P215">
        <v>401587</v>
      </c>
      <c r="Q215">
        <v>421544</v>
      </c>
      <c r="R215">
        <v>401687</v>
      </c>
      <c r="S215">
        <v>421503</v>
      </c>
      <c r="T215">
        <v>53.690350000000002</v>
      </c>
      <c r="U215">
        <v>53.689979999999998</v>
      </c>
      <c r="V215">
        <v>-1.9759100000000001</v>
      </c>
      <c r="W215">
        <v>-1.97743</v>
      </c>
      <c r="Z215" t="s">
        <v>46</v>
      </c>
    </row>
    <row r="216" spans="1:26" hidden="1" x14ac:dyDescent="0.3">
      <c r="A216">
        <v>1728</v>
      </c>
      <c r="B216" t="s">
        <v>165</v>
      </c>
      <c r="C216" s="3">
        <v>7</v>
      </c>
      <c r="D216" s="11" t="s">
        <v>161</v>
      </c>
      <c r="E216" s="2" t="s">
        <v>58</v>
      </c>
      <c r="F216" s="1">
        <v>0.24199999999999999</v>
      </c>
      <c r="G216" s="4">
        <v>45443</v>
      </c>
      <c r="H216" s="1">
        <f t="shared" si="7"/>
        <v>0.24199999999999999</v>
      </c>
      <c r="I216" s="1" t="str">
        <f t="shared" si="8"/>
        <v/>
      </c>
      <c r="K216" s="3" t="s">
        <v>252</v>
      </c>
      <c r="L216">
        <v>53.690440000000002</v>
      </c>
      <c r="M216">
        <v>-1.9701</v>
      </c>
      <c r="N216">
        <v>-1.9759100000000001</v>
      </c>
      <c r="O216">
        <v>53.689979999999998</v>
      </c>
      <c r="P216">
        <v>402071</v>
      </c>
      <c r="Q216">
        <v>421555</v>
      </c>
      <c r="R216">
        <v>401687</v>
      </c>
      <c r="S216">
        <v>421503</v>
      </c>
      <c r="T216">
        <v>53.690440000000002</v>
      </c>
      <c r="U216">
        <v>53.689979999999998</v>
      </c>
      <c r="V216">
        <v>-1.9701</v>
      </c>
      <c r="W216">
        <v>-1.9759100000000001</v>
      </c>
      <c r="Z216" t="s">
        <v>46</v>
      </c>
    </row>
    <row r="217" spans="1:26" hidden="1" x14ac:dyDescent="0.3">
      <c r="A217">
        <v>1731</v>
      </c>
      <c r="B217" t="s">
        <v>167</v>
      </c>
      <c r="C217" s="3">
        <v>5</v>
      </c>
      <c r="D217" s="11">
        <v>154</v>
      </c>
      <c r="E217" s="2" t="s">
        <v>58</v>
      </c>
      <c r="F217" s="1">
        <v>0.122</v>
      </c>
      <c r="G217" s="4">
        <v>45443</v>
      </c>
      <c r="H217" s="1">
        <f t="shared" si="7"/>
        <v>0.122</v>
      </c>
      <c r="I217" s="1" t="str">
        <f t="shared" si="8"/>
        <v/>
      </c>
      <c r="K217" s="3" t="s">
        <v>253</v>
      </c>
      <c r="L217">
        <v>53.692300000000003</v>
      </c>
      <c r="M217">
        <v>-1.9719500000000001</v>
      </c>
      <c r="N217">
        <v>-1.97038</v>
      </c>
      <c r="O217">
        <v>53.693669999999997</v>
      </c>
      <c r="P217">
        <v>401949</v>
      </c>
      <c r="Q217">
        <v>421761</v>
      </c>
      <c r="R217">
        <v>402052</v>
      </c>
      <c r="S217">
        <v>421914</v>
      </c>
      <c r="T217">
        <v>53.693669999999997</v>
      </c>
      <c r="U217">
        <v>53.692300000000003</v>
      </c>
      <c r="V217">
        <v>-1.97038</v>
      </c>
      <c r="W217">
        <v>-1.9719500000000001</v>
      </c>
      <c r="Z217" t="s">
        <v>46</v>
      </c>
    </row>
    <row r="218" spans="1:26" hidden="1" x14ac:dyDescent="0.3">
      <c r="A218">
        <v>1732</v>
      </c>
      <c r="B218" t="s">
        <v>167</v>
      </c>
      <c r="C218" s="3">
        <v>5</v>
      </c>
      <c r="D218" s="11">
        <v>154</v>
      </c>
      <c r="E218" s="2" t="s">
        <v>50</v>
      </c>
      <c r="F218" s="1">
        <v>9.0999999999999998E-2</v>
      </c>
      <c r="G218" s="4">
        <v>45443</v>
      </c>
      <c r="H218" s="1">
        <f t="shared" si="7"/>
        <v>9.0999999999999998E-2</v>
      </c>
      <c r="I218" s="1" t="str">
        <f t="shared" si="8"/>
        <v/>
      </c>
      <c r="K218" s="3" t="s">
        <v>254</v>
      </c>
      <c r="L218">
        <v>53.693669999999997</v>
      </c>
      <c r="M218">
        <v>-1.97038</v>
      </c>
      <c r="N218">
        <v>-1.96854</v>
      </c>
      <c r="O218">
        <v>53.694330000000001</v>
      </c>
      <c r="P218">
        <v>402052</v>
      </c>
      <c r="Q218">
        <v>421914</v>
      </c>
      <c r="R218">
        <v>402174</v>
      </c>
      <c r="S218">
        <v>421987</v>
      </c>
      <c r="T218">
        <v>53.694330000000001</v>
      </c>
      <c r="U218">
        <v>53.693669999999997</v>
      </c>
      <c r="V218">
        <v>-1.96854</v>
      </c>
      <c r="W218">
        <v>-1.97038</v>
      </c>
      <c r="Z218" t="s">
        <v>46</v>
      </c>
    </row>
    <row r="219" spans="1:26" hidden="1" x14ac:dyDescent="0.3">
      <c r="A219">
        <v>1733</v>
      </c>
      <c r="B219" t="s">
        <v>165</v>
      </c>
      <c r="C219" s="3">
        <v>7</v>
      </c>
      <c r="D219" s="11">
        <v>99</v>
      </c>
      <c r="E219" s="2" t="s">
        <v>255</v>
      </c>
      <c r="F219" s="1">
        <v>1.7000000000000001E-2</v>
      </c>
      <c r="G219" s="4">
        <v>45433</v>
      </c>
      <c r="H219" s="1">
        <f t="shared" si="7"/>
        <v>1.7000000000000001E-2</v>
      </c>
      <c r="I219" s="1" t="str">
        <f t="shared" si="8"/>
        <v/>
      </c>
      <c r="K219" s="3" t="s">
        <v>256</v>
      </c>
      <c r="L219">
        <v>53.664969999999997</v>
      </c>
      <c r="M219">
        <v>-1.9411700000000001</v>
      </c>
      <c r="N219">
        <v>-1.94089</v>
      </c>
      <c r="O219">
        <v>53.665149999999997</v>
      </c>
      <c r="P219">
        <v>403984</v>
      </c>
      <c r="Q219">
        <v>418722</v>
      </c>
      <c r="R219">
        <v>404002</v>
      </c>
      <c r="S219">
        <v>418742</v>
      </c>
      <c r="T219">
        <v>53.665149999999997</v>
      </c>
      <c r="U219">
        <v>53.664969999999997</v>
      </c>
      <c r="V219">
        <v>-1.94089</v>
      </c>
      <c r="W219">
        <v>-1.9411700000000001</v>
      </c>
      <c r="Z219" t="s">
        <v>46</v>
      </c>
    </row>
    <row r="220" spans="1:26" hidden="1" x14ac:dyDescent="0.3">
      <c r="A220">
        <v>1752</v>
      </c>
      <c r="B220" t="s">
        <v>165</v>
      </c>
      <c r="C220" s="3">
        <v>7</v>
      </c>
      <c r="D220" s="11">
        <v>66</v>
      </c>
      <c r="E220" s="2" t="s">
        <v>50</v>
      </c>
      <c r="F220" s="1">
        <v>3.5999999999999997E-2</v>
      </c>
      <c r="G220" s="4">
        <v>45408</v>
      </c>
      <c r="H220" s="1">
        <f t="shared" si="7"/>
        <v>3.5999999999999997E-2</v>
      </c>
      <c r="I220" s="1" t="str">
        <f t="shared" si="8"/>
        <v/>
      </c>
      <c r="N220">
        <v>-1.9262999999999999</v>
      </c>
      <c r="O220">
        <v>53.685099999999998</v>
      </c>
      <c r="P220">
        <v>404907</v>
      </c>
      <c r="Q220">
        <v>420946</v>
      </c>
      <c r="R220">
        <v>404964</v>
      </c>
      <c r="S220">
        <v>420963</v>
      </c>
      <c r="T220">
        <v>53.685099999999998</v>
      </c>
      <c r="U220">
        <v>53.684950000000001</v>
      </c>
      <c r="V220">
        <v>-1.9262999999999999</v>
      </c>
      <c r="W220">
        <v>-1.92716</v>
      </c>
      <c r="Z220" t="s">
        <v>46</v>
      </c>
    </row>
    <row r="221" spans="1:26" hidden="1" x14ac:dyDescent="0.3">
      <c r="A221">
        <v>1754</v>
      </c>
      <c r="B221" t="s">
        <v>165</v>
      </c>
      <c r="C221" s="3">
        <v>7</v>
      </c>
      <c r="D221" s="11">
        <v>66</v>
      </c>
      <c r="E221" s="2" t="s">
        <v>44</v>
      </c>
      <c r="F221" s="1">
        <v>0.14000000000000001</v>
      </c>
      <c r="G221" s="4">
        <v>45408</v>
      </c>
      <c r="H221" s="1">
        <f t="shared" si="7"/>
        <v>0.14000000000000001</v>
      </c>
      <c r="I221" s="1" t="str">
        <f t="shared" si="8"/>
        <v/>
      </c>
      <c r="N221">
        <v>-1.92309</v>
      </c>
      <c r="O221">
        <v>53.684519999999999</v>
      </c>
      <c r="P221">
        <v>404964</v>
      </c>
      <c r="Q221">
        <v>420963</v>
      </c>
      <c r="R221">
        <v>405176</v>
      </c>
      <c r="S221">
        <v>420898</v>
      </c>
      <c r="T221">
        <v>53.685139999999997</v>
      </c>
      <c r="U221">
        <v>53.684519999999999</v>
      </c>
      <c r="V221">
        <v>-1.92309</v>
      </c>
      <c r="W221">
        <v>-1.9262999999999999</v>
      </c>
      <c r="Z221" t="s">
        <v>46</v>
      </c>
    </row>
    <row r="222" spans="1:26" hidden="1" x14ac:dyDescent="0.3">
      <c r="A222">
        <v>1755</v>
      </c>
      <c r="B222" t="s">
        <v>165</v>
      </c>
      <c r="C222" s="3">
        <v>7</v>
      </c>
      <c r="D222" s="11">
        <v>66</v>
      </c>
      <c r="E222" s="2" t="s">
        <v>47</v>
      </c>
      <c r="F222" s="1">
        <v>0.104</v>
      </c>
      <c r="G222" s="4">
        <v>45408</v>
      </c>
      <c r="H222" s="1">
        <f t="shared" si="7"/>
        <v>0.104</v>
      </c>
      <c r="I222" s="1" t="str">
        <f t="shared" si="8"/>
        <v/>
      </c>
      <c r="N222">
        <v>-1.9212400000000001</v>
      </c>
      <c r="O222">
        <v>53.683529999999998</v>
      </c>
      <c r="P222">
        <v>405176</v>
      </c>
      <c r="Q222">
        <v>420898</v>
      </c>
      <c r="R222">
        <v>405298</v>
      </c>
      <c r="S222">
        <v>420788</v>
      </c>
      <c r="T222">
        <v>53.684519999999999</v>
      </c>
      <c r="U222">
        <v>53.683529999999998</v>
      </c>
      <c r="V222">
        <v>-1.9212400000000001</v>
      </c>
      <c r="W222">
        <v>-1.92309</v>
      </c>
      <c r="Z222" t="s">
        <v>46</v>
      </c>
    </row>
    <row r="223" spans="1:26" hidden="1" x14ac:dyDescent="0.3">
      <c r="A223">
        <v>1759</v>
      </c>
      <c r="B223" t="s">
        <v>167</v>
      </c>
      <c r="C223" s="3">
        <v>5</v>
      </c>
      <c r="D223" s="11">
        <v>113</v>
      </c>
      <c r="E223" s="2" t="s">
        <v>58</v>
      </c>
      <c r="F223" s="1">
        <v>0.107</v>
      </c>
      <c r="G223" s="4">
        <v>45440</v>
      </c>
      <c r="H223" s="1">
        <f t="shared" si="7"/>
        <v>0.107</v>
      </c>
      <c r="I223" s="1" t="str">
        <f t="shared" si="8"/>
        <v/>
      </c>
      <c r="K223" s="3" t="s">
        <v>257</v>
      </c>
      <c r="L223">
        <v>53.700049999999997</v>
      </c>
      <c r="M223">
        <v>-1.9593</v>
      </c>
      <c r="N223">
        <v>-1.9594400000000001</v>
      </c>
      <c r="O223">
        <v>53.701569999999997</v>
      </c>
      <c r="P223">
        <v>402784</v>
      </c>
      <c r="Q223">
        <v>422624</v>
      </c>
      <c r="R223">
        <v>402774</v>
      </c>
      <c r="S223">
        <v>422793</v>
      </c>
      <c r="T223">
        <v>53.701569999999997</v>
      </c>
      <c r="U223">
        <v>53.700049999999997</v>
      </c>
      <c r="V223">
        <v>-1.9593</v>
      </c>
      <c r="W223">
        <v>-1.9595199999999999</v>
      </c>
      <c r="Z223" t="s">
        <v>46</v>
      </c>
    </row>
    <row r="224" spans="1:26" hidden="1" x14ac:dyDescent="0.3">
      <c r="A224">
        <v>1762</v>
      </c>
      <c r="B224" t="s">
        <v>167</v>
      </c>
      <c r="C224" s="3">
        <v>5</v>
      </c>
      <c r="D224" s="11">
        <v>167</v>
      </c>
      <c r="E224" s="2" t="s">
        <v>58</v>
      </c>
      <c r="F224" s="1">
        <v>0.21</v>
      </c>
      <c r="G224" s="4">
        <v>45443</v>
      </c>
      <c r="H224" s="1">
        <f t="shared" si="7"/>
        <v>0.21</v>
      </c>
      <c r="I224" s="1" t="str">
        <f t="shared" si="8"/>
        <v/>
      </c>
      <c r="K224" s="3" t="s">
        <v>258</v>
      </c>
      <c r="L224">
        <v>53.702199999999998</v>
      </c>
      <c r="M224">
        <v>-1.96224</v>
      </c>
      <c r="N224">
        <v>-1.95886</v>
      </c>
      <c r="O224">
        <v>53.704479999999997</v>
      </c>
      <c r="P224">
        <v>402589</v>
      </c>
      <c r="Q224">
        <v>422863</v>
      </c>
      <c r="R224">
        <v>402812</v>
      </c>
      <c r="S224">
        <v>423117</v>
      </c>
      <c r="T224">
        <v>53.704479999999997</v>
      </c>
      <c r="U224">
        <v>53.702199999999998</v>
      </c>
      <c r="V224">
        <v>-1.95886</v>
      </c>
      <c r="W224">
        <v>-1.96224</v>
      </c>
      <c r="Z224" t="s">
        <v>46</v>
      </c>
    </row>
    <row r="225" spans="1:26" hidden="1" x14ac:dyDescent="0.3">
      <c r="A225">
        <v>1783</v>
      </c>
      <c r="B225" t="s">
        <v>143</v>
      </c>
      <c r="C225" s="3">
        <v>11</v>
      </c>
      <c r="D225" s="2">
        <v>117</v>
      </c>
      <c r="E225" s="11" t="s">
        <v>58</v>
      </c>
      <c r="F225" s="1">
        <v>0.09</v>
      </c>
      <c r="G225" s="4">
        <v>45412</v>
      </c>
      <c r="H225" s="1">
        <f t="shared" si="7"/>
        <v>0.09</v>
      </c>
      <c r="I225" s="1" t="str">
        <f t="shared" si="8"/>
        <v/>
      </c>
      <c r="K225" s="3" t="s">
        <v>259</v>
      </c>
      <c r="L225">
        <v>53.686079999999997</v>
      </c>
      <c r="M225">
        <v>-1.91726</v>
      </c>
      <c r="N225">
        <v>-1.91516</v>
      </c>
      <c r="O225">
        <v>53.68571</v>
      </c>
      <c r="P225">
        <v>405561</v>
      </c>
      <c r="Q225">
        <v>421072</v>
      </c>
      <c r="R225">
        <v>405700</v>
      </c>
      <c r="S225">
        <v>421031</v>
      </c>
      <c r="T225">
        <v>53.686079999999997</v>
      </c>
      <c r="U225">
        <v>53.68571</v>
      </c>
      <c r="V225">
        <v>-1.91516</v>
      </c>
      <c r="W225">
        <v>-1.91726</v>
      </c>
      <c r="Z225" t="s">
        <v>46</v>
      </c>
    </row>
    <row r="226" spans="1:26" hidden="1" x14ac:dyDescent="0.3">
      <c r="A226">
        <v>1784</v>
      </c>
      <c r="B226" t="s">
        <v>143</v>
      </c>
      <c r="C226" s="3">
        <v>11</v>
      </c>
      <c r="D226" s="2">
        <v>117</v>
      </c>
      <c r="E226" s="11" t="s">
        <v>50</v>
      </c>
      <c r="F226" s="1">
        <v>2.7E-2</v>
      </c>
      <c r="G226" s="4">
        <v>45412</v>
      </c>
      <c r="H226" s="1">
        <f t="shared" si="7"/>
        <v>2.7E-2</v>
      </c>
      <c r="I226" s="1" t="str">
        <f t="shared" si="8"/>
        <v/>
      </c>
      <c r="K226" s="3" t="s">
        <v>260</v>
      </c>
      <c r="L226">
        <v>53.68571</v>
      </c>
      <c r="M226">
        <v>-1.91516</v>
      </c>
      <c r="N226">
        <v>-1.9145700000000001</v>
      </c>
      <c r="O226">
        <v>53.685549999999999</v>
      </c>
      <c r="P226">
        <v>405700</v>
      </c>
      <c r="Q226">
        <v>421031</v>
      </c>
      <c r="R226">
        <v>405739</v>
      </c>
      <c r="S226">
        <v>421014</v>
      </c>
      <c r="T226">
        <v>53.68571</v>
      </c>
      <c r="U226">
        <v>53.685549999999999</v>
      </c>
      <c r="V226">
        <v>-1.9145700000000001</v>
      </c>
      <c r="W226">
        <v>-1.91516</v>
      </c>
      <c r="Z226" t="s">
        <v>46</v>
      </c>
    </row>
    <row r="227" spans="1:26" hidden="1" x14ac:dyDescent="0.3">
      <c r="A227">
        <v>1785</v>
      </c>
      <c r="B227" t="s">
        <v>165</v>
      </c>
      <c r="C227" s="3">
        <v>7</v>
      </c>
      <c r="D227" s="11">
        <v>68</v>
      </c>
      <c r="E227" s="2" t="s">
        <v>58</v>
      </c>
      <c r="F227" s="1">
        <v>0.19</v>
      </c>
      <c r="G227" s="4">
        <v>45412</v>
      </c>
      <c r="H227" s="1">
        <f t="shared" si="7"/>
        <v>0.19</v>
      </c>
      <c r="I227" s="1" t="str">
        <f t="shared" si="8"/>
        <v/>
      </c>
      <c r="K227" s="3" t="s">
        <v>261</v>
      </c>
      <c r="L227">
        <v>53.685549999999999</v>
      </c>
      <c r="M227">
        <v>-1.9145700000000001</v>
      </c>
      <c r="N227">
        <v>-1.90995</v>
      </c>
      <c r="O227">
        <v>53.685809999999996</v>
      </c>
      <c r="P227">
        <v>405739</v>
      </c>
      <c r="Q227">
        <v>421014</v>
      </c>
      <c r="R227">
        <v>406044</v>
      </c>
      <c r="S227">
        <v>421043</v>
      </c>
      <c r="T227">
        <v>53.685809999999996</v>
      </c>
      <c r="U227">
        <v>53.685549999999999</v>
      </c>
      <c r="V227">
        <v>-1.90995</v>
      </c>
      <c r="W227">
        <v>-1.9145700000000001</v>
      </c>
      <c r="Z227" t="s">
        <v>46</v>
      </c>
    </row>
    <row r="228" spans="1:26" hidden="1" x14ac:dyDescent="0.3">
      <c r="A228">
        <v>1802</v>
      </c>
      <c r="B228" t="s">
        <v>165</v>
      </c>
      <c r="C228" s="3">
        <v>7</v>
      </c>
      <c r="D228" s="11">
        <v>40</v>
      </c>
      <c r="E228" s="2" t="s">
        <v>50</v>
      </c>
      <c r="F228" s="1">
        <v>6.0999999999999999E-2</v>
      </c>
      <c r="G228" s="4">
        <v>45408</v>
      </c>
      <c r="H228" s="1">
        <f t="shared" si="7"/>
        <v>6.0999999999999999E-2</v>
      </c>
      <c r="I228" s="1" t="str">
        <f t="shared" si="8"/>
        <v/>
      </c>
      <c r="N228">
        <v>-1.96194</v>
      </c>
      <c r="O228">
        <v>53.664650000000002</v>
      </c>
      <c r="P228">
        <v>402515</v>
      </c>
      <c r="Q228">
        <v>418678</v>
      </c>
      <c r="R228">
        <v>402611</v>
      </c>
      <c r="S228">
        <v>418686</v>
      </c>
      <c r="T228">
        <v>53.664650000000002</v>
      </c>
      <c r="U228">
        <v>53.664549999999998</v>
      </c>
      <c r="V228">
        <v>-1.96194</v>
      </c>
      <c r="W228">
        <v>-1.9634</v>
      </c>
      <c r="Z228" t="s">
        <v>46</v>
      </c>
    </row>
    <row r="229" spans="1:26" hidden="1" x14ac:dyDescent="0.3">
      <c r="A229">
        <v>1804</v>
      </c>
      <c r="B229" t="s">
        <v>165</v>
      </c>
      <c r="C229" s="3">
        <v>7</v>
      </c>
      <c r="D229" s="11">
        <v>34</v>
      </c>
      <c r="E229" s="2" t="s">
        <v>53</v>
      </c>
      <c r="F229" s="1">
        <v>0.13800000000000001</v>
      </c>
      <c r="G229" s="4">
        <v>45408</v>
      </c>
      <c r="H229" s="1">
        <f t="shared" si="7"/>
        <v>0.13800000000000001</v>
      </c>
      <c r="I229" s="1" t="str">
        <f t="shared" si="8"/>
        <v/>
      </c>
      <c r="N229">
        <v>-1.9634</v>
      </c>
      <c r="O229">
        <v>53.664580000000001</v>
      </c>
      <c r="P229">
        <v>402597</v>
      </c>
      <c r="Q229">
        <v>418861</v>
      </c>
      <c r="R229">
        <v>402515</v>
      </c>
      <c r="S229">
        <v>418678</v>
      </c>
      <c r="T229">
        <v>53.666229999999999</v>
      </c>
      <c r="U229">
        <v>53.664580000000001</v>
      </c>
      <c r="V229">
        <v>-1.9621599999999999</v>
      </c>
      <c r="W229">
        <v>-1.9634</v>
      </c>
      <c r="Z229" t="s">
        <v>46</v>
      </c>
    </row>
    <row r="230" spans="1:26" hidden="1" x14ac:dyDescent="0.3">
      <c r="A230">
        <v>1805</v>
      </c>
      <c r="B230" t="s">
        <v>165</v>
      </c>
      <c r="C230" s="3">
        <v>7</v>
      </c>
      <c r="D230" s="11">
        <v>40</v>
      </c>
      <c r="E230" s="2" t="s">
        <v>44</v>
      </c>
      <c r="F230" s="1">
        <v>3.2000000000000001E-2</v>
      </c>
      <c r="G230" s="4">
        <v>45408</v>
      </c>
      <c r="H230" s="1">
        <f t="shared" ref="H230:H293" si="9">IF(NOT(ISBLANK(G230)), (F230), "")</f>
        <v>3.2000000000000001E-2</v>
      </c>
      <c r="I230" s="1" t="str">
        <f t="shared" ref="I230:I293" si="10">IF((ISBLANK(G230)), (F230), "")</f>
        <v/>
      </c>
      <c r="N230">
        <v>-1.96119</v>
      </c>
      <c r="O230">
        <v>53.6646</v>
      </c>
      <c r="P230">
        <v>402611</v>
      </c>
      <c r="Q230">
        <v>418686</v>
      </c>
      <c r="R230">
        <v>402661</v>
      </c>
      <c r="S230">
        <v>418680</v>
      </c>
      <c r="T230">
        <v>53.664670000000001</v>
      </c>
      <c r="U230">
        <v>53.6646</v>
      </c>
      <c r="V230">
        <v>-1.96119</v>
      </c>
      <c r="W230">
        <v>-1.96194</v>
      </c>
      <c r="Z230" t="s">
        <v>46</v>
      </c>
    </row>
    <row r="231" spans="1:26" hidden="1" x14ac:dyDescent="0.3">
      <c r="A231">
        <v>1809</v>
      </c>
      <c r="B231" t="s">
        <v>165</v>
      </c>
      <c r="C231" s="3">
        <v>7</v>
      </c>
      <c r="D231" s="11" t="s">
        <v>262</v>
      </c>
      <c r="E231" s="2" t="s">
        <v>58</v>
      </c>
      <c r="F231" s="1">
        <v>7.6999999999999999E-2</v>
      </c>
      <c r="G231" s="4">
        <v>45408</v>
      </c>
      <c r="H231" s="1">
        <f t="shared" si="9"/>
        <v>7.6999999999999999E-2</v>
      </c>
      <c r="I231" s="1" t="str">
        <f t="shared" si="10"/>
        <v/>
      </c>
      <c r="N231">
        <v>-1.9608300000000001</v>
      </c>
      <c r="O231">
        <v>53.666969999999999</v>
      </c>
      <c r="P231">
        <v>402597</v>
      </c>
      <c r="Q231">
        <v>418861</v>
      </c>
      <c r="R231">
        <v>402685</v>
      </c>
      <c r="S231">
        <v>418944</v>
      </c>
      <c r="T231">
        <v>53.666969999999999</v>
      </c>
      <c r="U231">
        <v>53.666229999999999</v>
      </c>
      <c r="V231">
        <v>-1.9608300000000001</v>
      </c>
      <c r="W231">
        <v>-1.9621599999999999</v>
      </c>
      <c r="Z231" t="s">
        <v>46</v>
      </c>
    </row>
    <row r="232" spans="1:26" hidden="1" x14ac:dyDescent="0.3">
      <c r="A232">
        <v>1813</v>
      </c>
      <c r="B232" t="s">
        <v>42</v>
      </c>
      <c r="C232" s="3">
        <v>1</v>
      </c>
      <c r="D232" s="2">
        <v>55</v>
      </c>
      <c r="E232" s="2" t="s">
        <v>263</v>
      </c>
      <c r="F232" s="1">
        <v>0.10100000000000001</v>
      </c>
      <c r="H232" s="1" t="str">
        <f t="shared" si="9"/>
        <v/>
      </c>
      <c r="I232" s="1">
        <f t="shared" si="10"/>
        <v>0.10100000000000001</v>
      </c>
      <c r="K232" s="3" t="s">
        <v>264</v>
      </c>
      <c r="L232">
        <v>53.754809999999999</v>
      </c>
      <c r="M232">
        <v>-1.9660899999999999</v>
      </c>
      <c r="N232">
        <v>-1.96404</v>
      </c>
      <c r="O232">
        <v>53.754579999999997</v>
      </c>
      <c r="P232">
        <v>402332</v>
      </c>
      <c r="Q232">
        <v>428716</v>
      </c>
      <c r="R232">
        <v>402468</v>
      </c>
      <c r="S232">
        <v>428691</v>
      </c>
      <c r="T232">
        <v>53.754809999999999</v>
      </c>
      <c r="U232">
        <v>53.754519999999999</v>
      </c>
      <c r="V232">
        <v>-1.96404</v>
      </c>
      <c r="W232">
        <v>-1.9660899999999999</v>
      </c>
      <c r="Z232" t="s">
        <v>46</v>
      </c>
    </row>
    <row r="233" spans="1:26" hidden="1" x14ac:dyDescent="0.3">
      <c r="A233">
        <v>1815</v>
      </c>
      <c r="B233" t="s">
        <v>42</v>
      </c>
      <c r="C233" s="3">
        <v>1</v>
      </c>
      <c r="D233" s="2">
        <v>55</v>
      </c>
      <c r="E233" s="2" t="s">
        <v>213</v>
      </c>
      <c r="F233" s="1">
        <v>2.9000000000000001E-2</v>
      </c>
      <c r="H233" s="1" t="str">
        <f t="shared" si="9"/>
        <v/>
      </c>
      <c r="I233" s="1">
        <f t="shared" si="10"/>
        <v>2.9000000000000001E-2</v>
      </c>
      <c r="K233" s="3" t="s">
        <v>265</v>
      </c>
      <c r="L233">
        <v>53.755029999999998</v>
      </c>
      <c r="M233">
        <v>-1.9667399999999999</v>
      </c>
      <c r="N233">
        <v>-1.9660899999999999</v>
      </c>
      <c r="O233">
        <v>53.754809999999999</v>
      </c>
      <c r="P233">
        <v>402290</v>
      </c>
      <c r="Q233">
        <v>428741</v>
      </c>
      <c r="R233">
        <v>402332</v>
      </c>
      <c r="S233">
        <v>428716</v>
      </c>
      <c r="T233">
        <v>53.755029999999998</v>
      </c>
      <c r="U233">
        <v>53.754809999999999</v>
      </c>
      <c r="V233">
        <v>-1.9660899999999999</v>
      </c>
      <c r="W233">
        <v>-1.9667399999999999</v>
      </c>
      <c r="Z233" t="s">
        <v>46</v>
      </c>
    </row>
    <row r="234" spans="1:26" hidden="1" x14ac:dyDescent="0.3">
      <c r="A234">
        <v>1816</v>
      </c>
      <c r="B234" t="s">
        <v>42</v>
      </c>
      <c r="C234" s="3">
        <v>1</v>
      </c>
      <c r="D234" s="2">
        <v>55</v>
      </c>
      <c r="E234" s="2" t="s">
        <v>211</v>
      </c>
      <c r="F234" s="1">
        <v>0.27800000000000002</v>
      </c>
      <c r="H234" s="1" t="str">
        <f t="shared" si="9"/>
        <v/>
      </c>
      <c r="I234" s="1">
        <f t="shared" si="10"/>
        <v>0.27800000000000002</v>
      </c>
      <c r="K234" s="3" t="s">
        <v>266</v>
      </c>
      <c r="L234">
        <v>53.756250000000001</v>
      </c>
      <c r="M234">
        <v>-1.97258</v>
      </c>
      <c r="N234">
        <v>-1.9667399999999999</v>
      </c>
      <c r="O234">
        <v>53.755029999999998</v>
      </c>
      <c r="P234">
        <v>401904</v>
      </c>
      <c r="Q234">
        <v>428876</v>
      </c>
      <c r="R234">
        <v>402290</v>
      </c>
      <c r="S234">
        <v>428741</v>
      </c>
      <c r="T234">
        <v>53.756520000000002</v>
      </c>
      <c r="U234">
        <v>53.755029999999998</v>
      </c>
      <c r="V234">
        <v>-1.9667399999999999</v>
      </c>
      <c r="W234">
        <v>-1.97258</v>
      </c>
      <c r="Z234" t="s">
        <v>46</v>
      </c>
    </row>
    <row r="235" spans="1:26" hidden="1" x14ac:dyDescent="0.3">
      <c r="A235">
        <v>1817</v>
      </c>
      <c r="B235" t="s">
        <v>42</v>
      </c>
      <c r="C235" s="3">
        <v>1</v>
      </c>
      <c r="D235" s="2">
        <v>87</v>
      </c>
      <c r="E235" s="2" t="s">
        <v>50</v>
      </c>
      <c r="F235" s="1">
        <v>0.26100000000000001</v>
      </c>
      <c r="H235" s="1" t="str">
        <f t="shared" si="9"/>
        <v/>
      </c>
      <c r="I235" s="1">
        <f t="shared" si="10"/>
        <v>0.26100000000000001</v>
      </c>
      <c r="K235" s="3" t="s">
        <v>267</v>
      </c>
      <c r="L235">
        <v>53.755380000000002</v>
      </c>
      <c r="M235">
        <v>-1.9642299999999999</v>
      </c>
      <c r="N235">
        <v>-1.96767</v>
      </c>
      <c r="O235">
        <v>53.75844</v>
      </c>
      <c r="P235">
        <v>402455</v>
      </c>
      <c r="Q235">
        <v>428780</v>
      </c>
      <c r="R235">
        <v>402228</v>
      </c>
      <c r="S235">
        <v>429120</v>
      </c>
      <c r="T235">
        <v>53.75844</v>
      </c>
      <c r="U235">
        <v>53.755380000000002</v>
      </c>
      <c r="V235">
        <v>-1.9642299999999999</v>
      </c>
      <c r="W235">
        <v>-1.96767</v>
      </c>
      <c r="Z235" t="s">
        <v>46</v>
      </c>
    </row>
    <row r="236" spans="1:26" hidden="1" x14ac:dyDescent="0.3">
      <c r="A236">
        <v>1843</v>
      </c>
      <c r="B236" t="s">
        <v>165</v>
      </c>
      <c r="C236" s="3">
        <v>7</v>
      </c>
      <c r="D236" s="11" t="s">
        <v>186</v>
      </c>
      <c r="E236" s="2" t="s">
        <v>44</v>
      </c>
      <c r="F236" s="1">
        <v>3.5000000000000003E-2</v>
      </c>
      <c r="G236" s="4">
        <v>45408</v>
      </c>
      <c r="H236" s="1">
        <f t="shared" si="9"/>
        <v>3.5000000000000003E-2</v>
      </c>
      <c r="I236" s="1" t="str">
        <f t="shared" si="10"/>
        <v/>
      </c>
      <c r="N236">
        <v>-1.95183</v>
      </c>
      <c r="O236">
        <v>53.678049999999999</v>
      </c>
      <c r="P236">
        <v>403332</v>
      </c>
      <c r="Q236">
        <v>420159</v>
      </c>
      <c r="R236">
        <v>403278</v>
      </c>
      <c r="S236">
        <v>420177</v>
      </c>
      <c r="T236">
        <v>53.678049999999999</v>
      </c>
      <c r="U236">
        <v>53.677889999999998</v>
      </c>
      <c r="V236">
        <v>-1.95102</v>
      </c>
      <c r="W236">
        <v>-1.95183</v>
      </c>
      <c r="Z236" t="s">
        <v>46</v>
      </c>
    </row>
    <row r="237" spans="1:26" hidden="1" x14ac:dyDescent="0.3">
      <c r="A237">
        <v>1844</v>
      </c>
      <c r="B237" t="s">
        <v>165</v>
      </c>
      <c r="C237" s="3">
        <v>7</v>
      </c>
      <c r="D237" s="11" t="s">
        <v>186</v>
      </c>
      <c r="E237" s="2" t="s">
        <v>47</v>
      </c>
      <c r="F237" s="1">
        <v>3.6999999999999998E-2</v>
      </c>
      <c r="G237" s="4">
        <v>45408</v>
      </c>
      <c r="H237" s="1">
        <f t="shared" si="9"/>
        <v>3.6999999999999998E-2</v>
      </c>
      <c r="I237" s="1" t="str">
        <f t="shared" si="10"/>
        <v/>
      </c>
      <c r="N237">
        <v>-1.9527699999999999</v>
      </c>
      <c r="O237">
        <v>53.67792</v>
      </c>
      <c r="P237">
        <v>403273</v>
      </c>
      <c r="Q237">
        <v>420179</v>
      </c>
      <c r="R237">
        <v>403216</v>
      </c>
      <c r="S237">
        <v>420162</v>
      </c>
      <c r="T237">
        <v>53.678069999999998</v>
      </c>
      <c r="U237">
        <v>53.67792</v>
      </c>
      <c r="V237">
        <v>-1.95191</v>
      </c>
      <c r="W237">
        <v>-1.9527699999999999</v>
      </c>
      <c r="Z237" t="s">
        <v>46</v>
      </c>
    </row>
    <row r="238" spans="1:26" hidden="1" x14ac:dyDescent="0.3">
      <c r="A238">
        <v>1847</v>
      </c>
      <c r="B238" t="s">
        <v>165</v>
      </c>
      <c r="C238" s="3">
        <v>7</v>
      </c>
      <c r="D238" s="2">
        <v>59</v>
      </c>
      <c r="E238" s="2" t="s">
        <v>58</v>
      </c>
      <c r="F238" s="1">
        <v>0.153</v>
      </c>
      <c r="G238" s="4">
        <v>45433</v>
      </c>
      <c r="H238" s="1">
        <f t="shared" si="9"/>
        <v>0.153</v>
      </c>
      <c r="I238" s="1" t="str">
        <f t="shared" si="10"/>
        <v/>
      </c>
      <c r="K238" s="3" t="s">
        <v>268</v>
      </c>
      <c r="L238">
        <v>53.679670000000002</v>
      </c>
      <c r="M238">
        <v>-1.9427000000000001</v>
      </c>
      <c r="N238">
        <v>-1.93916</v>
      </c>
      <c r="O238">
        <v>53.680259999999997</v>
      </c>
      <c r="P238">
        <v>403881</v>
      </c>
      <c r="Q238">
        <v>420357</v>
      </c>
      <c r="R238">
        <v>404115</v>
      </c>
      <c r="S238">
        <v>420423</v>
      </c>
      <c r="T238">
        <v>53.680280000000003</v>
      </c>
      <c r="U238">
        <v>53.679670000000002</v>
      </c>
      <c r="V238">
        <v>-1.93916</v>
      </c>
      <c r="W238">
        <v>-1.9427000000000001</v>
      </c>
      <c r="Z238" t="s">
        <v>46</v>
      </c>
    </row>
    <row r="239" spans="1:26" hidden="1" x14ac:dyDescent="0.3">
      <c r="A239">
        <v>1850</v>
      </c>
      <c r="B239" t="s">
        <v>62</v>
      </c>
      <c r="C239" s="3">
        <v>9</v>
      </c>
      <c r="D239" s="2">
        <v>156</v>
      </c>
      <c r="E239" s="2" t="s">
        <v>58</v>
      </c>
      <c r="F239" s="1">
        <v>0.16500000000000001</v>
      </c>
      <c r="H239" s="1" t="str">
        <f t="shared" si="9"/>
        <v/>
      </c>
      <c r="I239" s="1">
        <f t="shared" si="10"/>
        <v>0.16500000000000001</v>
      </c>
      <c r="K239" s="3" t="s">
        <v>269</v>
      </c>
      <c r="L239">
        <v>53.754739999999998</v>
      </c>
      <c r="M239">
        <v>-1.94753</v>
      </c>
      <c r="N239">
        <v>-1.94703</v>
      </c>
      <c r="O239">
        <v>53.753070000000001</v>
      </c>
      <c r="P239">
        <v>403556</v>
      </c>
      <c r="Q239">
        <v>428709</v>
      </c>
      <c r="R239">
        <v>403589</v>
      </c>
      <c r="S239">
        <v>428524</v>
      </c>
      <c r="T239">
        <v>53.754739999999998</v>
      </c>
      <c r="U239">
        <v>53.753070000000001</v>
      </c>
      <c r="V239">
        <v>-1.94655</v>
      </c>
      <c r="W239">
        <v>-1.94753</v>
      </c>
      <c r="Z239" t="s">
        <v>46</v>
      </c>
    </row>
    <row r="240" spans="1:26" hidden="1" x14ac:dyDescent="0.3">
      <c r="A240">
        <v>1854</v>
      </c>
      <c r="B240" t="s">
        <v>62</v>
      </c>
      <c r="C240" s="3">
        <v>9</v>
      </c>
      <c r="D240" s="2" t="s">
        <v>270</v>
      </c>
      <c r="E240" s="2" t="s">
        <v>44</v>
      </c>
      <c r="F240" s="1">
        <v>0.22500000000000001</v>
      </c>
      <c r="H240" s="1" t="str">
        <f t="shared" si="9"/>
        <v/>
      </c>
      <c r="I240" s="1">
        <f t="shared" si="10"/>
        <v>0.22500000000000001</v>
      </c>
      <c r="K240" s="3" t="s">
        <v>271</v>
      </c>
      <c r="L240">
        <v>53.754739999999998</v>
      </c>
      <c r="M240">
        <v>-1.94753</v>
      </c>
      <c r="N240">
        <v>-1.94224</v>
      </c>
      <c r="O240">
        <v>53.755020000000002</v>
      </c>
      <c r="P240">
        <v>403556</v>
      </c>
      <c r="Q240">
        <v>428709</v>
      </c>
      <c r="R240">
        <v>403905</v>
      </c>
      <c r="S240">
        <v>428741</v>
      </c>
      <c r="T240">
        <v>53.755020000000002</v>
      </c>
      <c r="U240">
        <v>53.7545</v>
      </c>
      <c r="V240">
        <v>-1.94224</v>
      </c>
      <c r="W240">
        <v>-1.94753</v>
      </c>
      <c r="Z240" t="s">
        <v>46</v>
      </c>
    </row>
    <row r="241" spans="1:26" hidden="1" x14ac:dyDescent="0.3">
      <c r="A241">
        <v>1855</v>
      </c>
      <c r="B241" t="s">
        <v>62</v>
      </c>
      <c r="C241" s="3">
        <v>9</v>
      </c>
      <c r="D241" s="2">
        <v>155</v>
      </c>
      <c r="E241" s="2" t="s">
        <v>50</v>
      </c>
      <c r="F241" s="1">
        <v>0.128</v>
      </c>
      <c r="H241" s="1" t="str">
        <f t="shared" si="9"/>
        <v/>
      </c>
      <c r="I241" s="1">
        <f t="shared" si="10"/>
        <v>0.128</v>
      </c>
      <c r="K241" s="3" t="s">
        <v>272</v>
      </c>
      <c r="L241">
        <v>53.755699999999997</v>
      </c>
      <c r="M241">
        <v>-1.9502200000000001</v>
      </c>
      <c r="N241">
        <v>-1.94753</v>
      </c>
      <c r="O241">
        <v>53.754739999999998</v>
      </c>
      <c r="P241">
        <v>403379</v>
      </c>
      <c r="Q241">
        <v>428816</v>
      </c>
      <c r="R241">
        <v>403556</v>
      </c>
      <c r="S241">
        <v>428709</v>
      </c>
      <c r="T241">
        <v>53.755699999999997</v>
      </c>
      <c r="U241">
        <v>53.754739999999998</v>
      </c>
      <c r="V241">
        <v>-1.94753</v>
      </c>
      <c r="W241">
        <v>-1.9502200000000001</v>
      </c>
      <c r="Z241" t="s">
        <v>46</v>
      </c>
    </row>
    <row r="242" spans="1:26" hidden="1" x14ac:dyDescent="0.3">
      <c r="A242">
        <v>1856</v>
      </c>
      <c r="B242" t="s">
        <v>62</v>
      </c>
      <c r="C242" s="3">
        <v>9</v>
      </c>
      <c r="D242" s="2">
        <v>155</v>
      </c>
      <c r="E242" s="2" t="s">
        <v>58</v>
      </c>
      <c r="F242" s="1">
        <v>0.17599999999999999</v>
      </c>
      <c r="H242" s="1" t="str">
        <f t="shared" si="9"/>
        <v/>
      </c>
      <c r="I242" s="1">
        <f t="shared" si="10"/>
        <v>0.17599999999999999</v>
      </c>
      <c r="K242" s="3" t="s">
        <v>273</v>
      </c>
      <c r="L242">
        <v>53.757379999999998</v>
      </c>
      <c r="M242">
        <v>-1.9532499999999999</v>
      </c>
      <c r="N242">
        <v>-1.9502200000000001</v>
      </c>
      <c r="O242">
        <v>53.755699999999997</v>
      </c>
      <c r="P242">
        <v>403179</v>
      </c>
      <c r="Q242">
        <v>429003</v>
      </c>
      <c r="R242">
        <v>403379</v>
      </c>
      <c r="S242">
        <v>428816</v>
      </c>
      <c r="T242">
        <v>53.757379999999998</v>
      </c>
      <c r="U242">
        <v>53.755699999999997</v>
      </c>
      <c r="V242">
        <v>-1.9502200000000001</v>
      </c>
      <c r="W242">
        <v>-1.9532499999999999</v>
      </c>
      <c r="Z242" t="s">
        <v>46</v>
      </c>
    </row>
    <row r="243" spans="1:26" hidden="1" x14ac:dyDescent="0.3">
      <c r="A243">
        <v>1879</v>
      </c>
      <c r="B243" t="s">
        <v>165</v>
      </c>
      <c r="C243" s="3">
        <v>7</v>
      </c>
      <c r="D243" s="2" t="s">
        <v>214</v>
      </c>
      <c r="E243" s="2" t="s">
        <v>50</v>
      </c>
      <c r="F243" s="1">
        <v>0.34399999999999997</v>
      </c>
      <c r="G243" s="4">
        <v>45443</v>
      </c>
      <c r="H243" s="1">
        <f t="shared" si="9"/>
        <v>0.34399999999999997</v>
      </c>
      <c r="I243" s="1" t="str">
        <f t="shared" si="10"/>
        <v/>
      </c>
      <c r="K243" s="3" t="s">
        <v>274</v>
      </c>
      <c r="L243">
        <v>53.687570000000001</v>
      </c>
      <c r="M243">
        <v>-1.9811300000000001</v>
      </c>
      <c r="N243">
        <v>-1.9755400000000001</v>
      </c>
      <c r="O243">
        <v>53.683860000000003</v>
      </c>
      <c r="P243">
        <v>401343</v>
      </c>
      <c r="Q243">
        <v>421235</v>
      </c>
      <c r="R243">
        <v>401712</v>
      </c>
      <c r="S243">
        <v>420822</v>
      </c>
      <c r="T243">
        <v>53.687570000000001</v>
      </c>
      <c r="U243">
        <v>53.683860000000003</v>
      </c>
      <c r="V243">
        <v>-1.9755400000000001</v>
      </c>
      <c r="W243">
        <v>-1.9811300000000001</v>
      </c>
      <c r="Z243" t="s">
        <v>46</v>
      </c>
    </row>
    <row r="244" spans="1:26" hidden="1" x14ac:dyDescent="0.3">
      <c r="A244">
        <v>1880</v>
      </c>
      <c r="B244" t="s">
        <v>165</v>
      </c>
      <c r="C244" s="3">
        <v>7</v>
      </c>
      <c r="D244" s="11" t="s">
        <v>161</v>
      </c>
      <c r="E244" s="2" t="s">
        <v>50</v>
      </c>
      <c r="F244" s="1">
        <v>0.27800000000000002</v>
      </c>
      <c r="G244" s="4">
        <v>45443</v>
      </c>
      <c r="H244" s="1">
        <f t="shared" si="9"/>
        <v>0.27800000000000002</v>
      </c>
      <c r="I244" s="1" t="str">
        <f t="shared" si="10"/>
        <v/>
      </c>
      <c r="K244" s="3" t="s">
        <v>275</v>
      </c>
      <c r="L244">
        <v>53.689979999999998</v>
      </c>
      <c r="M244">
        <v>-1.9759100000000001</v>
      </c>
      <c r="N244">
        <v>-1.9811300000000001</v>
      </c>
      <c r="O244">
        <v>53.687570000000001</v>
      </c>
      <c r="P244">
        <v>401687</v>
      </c>
      <c r="Q244">
        <v>421503</v>
      </c>
      <c r="R244">
        <v>401343</v>
      </c>
      <c r="S244">
        <v>421235</v>
      </c>
      <c r="T244">
        <v>53.689979999999998</v>
      </c>
      <c r="U244">
        <v>53.687570000000001</v>
      </c>
      <c r="V244">
        <v>-1.9759100000000001</v>
      </c>
      <c r="W244">
        <v>-1.9811300000000001</v>
      </c>
      <c r="Z244" t="s">
        <v>46</v>
      </c>
    </row>
    <row r="245" spans="1:26" hidden="1" x14ac:dyDescent="0.3">
      <c r="A245">
        <v>1882</v>
      </c>
      <c r="B245" t="s">
        <v>165</v>
      </c>
      <c r="C245" s="3">
        <v>7</v>
      </c>
      <c r="D245" s="11" t="s">
        <v>53</v>
      </c>
      <c r="E245" s="2" t="s">
        <v>50</v>
      </c>
      <c r="F245" s="1">
        <v>0.33100000000000002</v>
      </c>
      <c r="G245" s="4">
        <v>45443</v>
      </c>
      <c r="H245" s="1">
        <f t="shared" si="9"/>
        <v>0.33100000000000002</v>
      </c>
      <c r="I245" s="1" t="str">
        <f t="shared" si="10"/>
        <v/>
      </c>
      <c r="K245" s="3" t="s">
        <v>276</v>
      </c>
      <c r="L245">
        <v>53.689979999999998</v>
      </c>
      <c r="M245">
        <v>-1.9759100000000001</v>
      </c>
      <c r="N245">
        <v>-1.97129</v>
      </c>
      <c r="O245">
        <v>53.68609</v>
      </c>
      <c r="P245">
        <v>401687</v>
      </c>
      <c r="Q245">
        <v>421503</v>
      </c>
      <c r="R245">
        <v>401993</v>
      </c>
      <c r="S245">
        <v>421071</v>
      </c>
      <c r="T245">
        <v>53.689979999999998</v>
      </c>
      <c r="U245">
        <v>53.68609</v>
      </c>
      <c r="V245">
        <v>-1.97129</v>
      </c>
      <c r="W245">
        <v>-1.9759100000000001</v>
      </c>
      <c r="Z245" t="s">
        <v>46</v>
      </c>
    </row>
    <row r="246" spans="1:26" hidden="1" x14ac:dyDescent="0.3">
      <c r="A246">
        <v>1885</v>
      </c>
      <c r="B246" t="s">
        <v>62</v>
      </c>
      <c r="C246" s="3">
        <v>9</v>
      </c>
      <c r="D246" s="2" t="s">
        <v>51</v>
      </c>
      <c r="E246" s="2" t="s">
        <v>58</v>
      </c>
      <c r="F246" s="1">
        <v>9.1999999999999998E-2</v>
      </c>
      <c r="G246" s="4">
        <v>45464</v>
      </c>
      <c r="H246" s="1">
        <f t="shared" si="9"/>
        <v>9.1999999999999998E-2</v>
      </c>
      <c r="I246" s="1" t="str">
        <f t="shared" si="10"/>
        <v/>
      </c>
      <c r="K246" s="3" t="s">
        <v>277</v>
      </c>
      <c r="L246">
        <v>53.781239999999997</v>
      </c>
      <c r="M246">
        <v>-1.91534</v>
      </c>
      <c r="N246">
        <v>-1.9131400000000001</v>
      </c>
      <c r="O246">
        <v>53.781529999999997</v>
      </c>
      <c r="P246">
        <v>405675</v>
      </c>
      <c r="Q246">
        <v>431660</v>
      </c>
      <c r="R246">
        <v>405820</v>
      </c>
      <c r="S246">
        <v>431692</v>
      </c>
      <c r="T246">
        <v>53.781529999999997</v>
      </c>
      <c r="U246">
        <v>53.781239999999997</v>
      </c>
      <c r="V246">
        <v>-1.9131400000000001</v>
      </c>
      <c r="W246">
        <v>-1.91534</v>
      </c>
      <c r="Z246" t="s">
        <v>46</v>
      </c>
    </row>
    <row r="247" spans="1:26" hidden="1" x14ac:dyDescent="0.3">
      <c r="A247">
        <v>1888</v>
      </c>
      <c r="B247" t="s">
        <v>62</v>
      </c>
      <c r="C247" s="3">
        <v>9</v>
      </c>
      <c r="D247" s="2">
        <v>95</v>
      </c>
      <c r="E247" s="2" t="s">
        <v>58</v>
      </c>
      <c r="F247" s="1">
        <v>0.111</v>
      </c>
      <c r="G247" s="4">
        <v>45464</v>
      </c>
      <c r="H247" s="1">
        <f t="shared" si="9"/>
        <v>0.111</v>
      </c>
      <c r="I247" s="1" t="str">
        <f t="shared" si="10"/>
        <v/>
      </c>
      <c r="K247" s="3" t="s">
        <v>150</v>
      </c>
      <c r="L247">
        <v>53.752180000000003</v>
      </c>
      <c r="M247">
        <v>-1.9287000000000001</v>
      </c>
      <c r="N247">
        <v>-1.9259999999999999</v>
      </c>
      <c r="O247">
        <v>53.752040000000001</v>
      </c>
      <c r="P247">
        <v>404798</v>
      </c>
      <c r="Q247">
        <v>428426</v>
      </c>
      <c r="R247">
        <v>404976</v>
      </c>
      <c r="S247">
        <v>428410</v>
      </c>
      <c r="T247">
        <v>53.752180000000003</v>
      </c>
      <c r="U247">
        <v>53.752029999999998</v>
      </c>
      <c r="V247">
        <v>-1.9259999999999999</v>
      </c>
      <c r="W247">
        <v>-1.9287000000000001</v>
      </c>
      <c r="Z247" t="s">
        <v>46</v>
      </c>
    </row>
    <row r="248" spans="1:26" hidden="1" x14ac:dyDescent="0.3">
      <c r="A248">
        <v>1890</v>
      </c>
      <c r="B248" t="s">
        <v>62</v>
      </c>
      <c r="C248" s="3">
        <v>9</v>
      </c>
      <c r="D248" s="2">
        <v>191</v>
      </c>
      <c r="E248" s="2" t="s">
        <v>58</v>
      </c>
      <c r="F248" s="1">
        <v>8.7999999999999995E-2</v>
      </c>
      <c r="G248" s="4">
        <v>45464</v>
      </c>
      <c r="H248" s="1">
        <f t="shared" si="9"/>
        <v>8.7999999999999995E-2</v>
      </c>
      <c r="I248" s="1" t="str">
        <f t="shared" si="10"/>
        <v/>
      </c>
      <c r="K248" s="3" t="s">
        <v>278</v>
      </c>
      <c r="L248">
        <v>53.746789999999997</v>
      </c>
      <c r="M248">
        <v>-1.92574</v>
      </c>
      <c r="N248">
        <v>-1.92435</v>
      </c>
      <c r="O248">
        <v>53.745840000000001</v>
      </c>
      <c r="P248">
        <v>404994</v>
      </c>
      <c r="Q248">
        <v>427826</v>
      </c>
      <c r="R248">
        <v>405086</v>
      </c>
      <c r="S248">
        <v>427721</v>
      </c>
      <c r="T248">
        <v>53.746789999999997</v>
      </c>
      <c r="U248">
        <v>53.745840000000001</v>
      </c>
      <c r="V248">
        <v>-1.92435</v>
      </c>
      <c r="W248">
        <v>-1.92574</v>
      </c>
      <c r="Z248" t="s">
        <v>46</v>
      </c>
    </row>
    <row r="249" spans="1:26" hidden="1" x14ac:dyDescent="0.3">
      <c r="A249">
        <v>1892</v>
      </c>
      <c r="B249" t="s">
        <v>62</v>
      </c>
      <c r="C249" s="3">
        <v>9</v>
      </c>
      <c r="D249" s="2">
        <v>265</v>
      </c>
      <c r="E249" s="2" t="s">
        <v>58</v>
      </c>
      <c r="F249" s="1">
        <v>0.10299999999999999</v>
      </c>
      <c r="G249" s="4">
        <v>45464</v>
      </c>
      <c r="H249" s="1">
        <f t="shared" si="9"/>
        <v>0.10299999999999999</v>
      </c>
      <c r="I249" s="1" t="str">
        <f t="shared" si="10"/>
        <v/>
      </c>
      <c r="K249" s="3" t="s">
        <v>279</v>
      </c>
      <c r="L249">
        <v>53.748849999999997</v>
      </c>
      <c r="M249">
        <v>-1.92581</v>
      </c>
      <c r="N249">
        <v>-1.92391</v>
      </c>
      <c r="O249">
        <v>53.747889999999998</v>
      </c>
      <c r="P249">
        <v>404989</v>
      </c>
      <c r="Q249">
        <v>428055</v>
      </c>
      <c r="R249">
        <v>405114</v>
      </c>
      <c r="S249">
        <v>427949</v>
      </c>
      <c r="T249">
        <v>53.748849999999997</v>
      </c>
      <c r="U249">
        <v>53.747889999999998</v>
      </c>
      <c r="V249">
        <v>-1.92391</v>
      </c>
      <c r="W249">
        <v>-1.92581</v>
      </c>
      <c r="Z249" t="s">
        <v>46</v>
      </c>
    </row>
    <row r="250" spans="1:26" hidden="1" x14ac:dyDescent="0.3">
      <c r="A250">
        <v>1894</v>
      </c>
      <c r="B250" t="s">
        <v>62</v>
      </c>
      <c r="C250" s="3">
        <v>9</v>
      </c>
      <c r="D250" s="2">
        <v>197</v>
      </c>
      <c r="E250" s="2" t="s">
        <v>50</v>
      </c>
      <c r="F250" s="1">
        <v>0.14199999999999999</v>
      </c>
      <c r="G250" s="4">
        <v>45464</v>
      </c>
      <c r="H250" s="1">
        <f t="shared" si="9"/>
        <v>0.14199999999999999</v>
      </c>
      <c r="I250" s="1" t="str">
        <f t="shared" si="10"/>
        <v/>
      </c>
      <c r="K250" s="3" t="s">
        <v>280</v>
      </c>
      <c r="L250">
        <v>53.750979999999998</v>
      </c>
      <c r="M250">
        <v>-1.92665</v>
      </c>
      <c r="N250">
        <v>-1.9259999999999999</v>
      </c>
      <c r="O250">
        <v>53.74897</v>
      </c>
      <c r="P250">
        <v>404933</v>
      </c>
      <c r="Q250">
        <v>428292</v>
      </c>
      <c r="R250">
        <v>404977</v>
      </c>
      <c r="S250">
        <v>428069</v>
      </c>
      <c r="T250">
        <v>53.750979999999998</v>
      </c>
      <c r="U250">
        <v>53.74897</v>
      </c>
      <c r="V250">
        <v>-1.9259999999999999</v>
      </c>
      <c r="W250">
        <v>-1.92665</v>
      </c>
      <c r="Z250" t="s">
        <v>46</v>
      </c>
    </row>
    <row r="251" spans="1:26" hidden="1" x14ac:dyDescent="0.3">
      <c r="A251">
        <v>1897</v>
      </c>
      <c r="B251" t="s">
        <v>62</v>
      </c>
      <c r="C251" s="3">
        <v>9</v>
      </c>
      <c r="D251" s="2">
        <v>197</v>
      </c>
      <c r="E251" s="2" t="s">
        <v>58</v>
      </c>
      <c r="F251" s="1">
        <v>8.4000000000000005E-2</v>
      </c>
      <c r="G251" s="4">
        <v>45464</v>
      </c>
      <c r="H251" s="1">
        <f t="shared" si="9"/>
        <v>8.4000000000000005E-2</v>
      </c>
      <c r="I251" s="1" t="str">
        <f t="shared" si="10"/>
        <v/>
      </c>
      <c r="K251" s="3" t="s">
        <v>281</v>
      </c>
      <c r="L251">
        <v>53.752040000000001</v>
      </c>
      <c r="M251">
        <v>-1.9259999999999999</v>
      </c>
      <c r="N251">
        <v>-1.92665</v>
      </c>
      <c r="O251">
        <v>53.750979999999998</v>
      </c>
      <c r="P251">
        <v>404976</v>
      </c>
      <c r="Q251">
        <v>428410</v>
      </c>
      <c r="R251">
        <v>404933</v>
      </c>
      <c r="S251">
        <v>428292</v>
      </c>
      <c r="T251">
        <v>53.752040000000001</v>
      </c>
      <c r="U251">
        <v>53.750979999999998</v>
      </c>
      <c r="V251">
        <v>-1.9259999999999999</v>
      </c>
      <c r="W251">
        <v>-1.9266700000000001</v>
      </c>
      <c r="Z251" t="s">
        <v>46</v>
      </c>
    </row>
    <row r="252" spans="1:26" hidden="1" x14ac:dyDescent="0.3">
      <c r="A252">
        <v>1898</v>
      </c>
      <c r="B252" t="s">
        <v>62</v>
      </c>
      <c r="C252" s="3">
        <v>9</v>
      </c>
      <c r="D252" s="2">
        <v>95</v>
      </c>
      <c r="E252" s="2" t="s">
        <v>50</v>
      </c>
      <c r="F252" s="1">
        <v>4.8000000000000001E-2</v>
      </c>
      <c r="G252" s="4">
        <v>45464</v>
      </c>
      <c r="H252" s="1">
        <f t="shared" si="9"/>
        <v>4.8000000000000001E-2</v>
      </c>
      <c r="I252" s="1" t="str">
        <f t="shared" si="10"/>
        <v/>
      </c>
      <c r="K252" s="3" t="s">
        <v>149</v>
      </c>
      <c r="L252">
        <v>53.752040000000001</v>
      </c>
      <c r="M252">
        <v>-1.9259999999999999</v>
      </c>
      <c r="N252">
        <v>-1.9250100000000001</v>
      </c>
      <c r="O252">
        <v>53.752310000000001</v>
      </c>
      <c r="P252">
        <v>404976</v>
      </c>
      <c r="Q252">
        <v>428410</v>
      </c>
      <c r="R252">
        <v>405041</v>
      </c>
      <c r="S252">
        <v>428440</v>
      </c>
      <c r="T252">
        <v>53.752310000000001</v>
      </c>
      <c r="U252">
        <v>53.752040000000001</v>
      </c>
      <c r="V252">
        <v>-1.9250100000000001</v>
      </c>
      <c r="W252">
        <v>-1.9259999999999999</v>
      </c>
      <c r="Z252" t="s">
        <v>46</v>
      </c>
    </row>
    <row r="253" spans="1:26" hidden="1" x14ac:dyDescent="0.3">
      <c r="A253">
        <v>1899</v>
      </c>
      <c r="B253" t="s">
        <v>62</v>
      </c>
      <c r="C253" s="3">
        <v>9</v>
      </c>
      <c r="D253" s="2">
        <v>188</v>
      </c>
      <c r="E253" s="2" t="s">
        <v>51</v>
      </c>
      <c r="F253" s="1">
        <v>0.125</v>
      </c>
      <c r="G253" s="4">
        <v>45464</v>
      </c>
      <c r="H253" s="1">
        <f t="shared" si="9"/>
        <v>0.125</v>
      </c>
      <c r="I253" s="1" t="str">
        <f t="shared" si="10"/>
        <v/>
      </c>
      <c r="K253" s="3" t="s">
        <v>282</v>
      </c>
      <c r="L253">
        <v>53.743810000000003</v>
      </c>
      <c r="M253">
        <v>-1.9261900000000001</v>
      </c>
      <c r="N253">
        <v>-1.92397</v>
      </c>
      <c r="O253">
        <v>53.74277</v>
      </c>
      <c r="P253">
        <v>404965</v>
      </c>
      <c r="Q253">
        <v>427495</v>
      </c>
      <c r="R253">
        <v>405111</v>
      </c>
      <c r="S253">
        <v>427379</v>
      </c>
      <c r="T253">
        <v>53.743810000000003</v>
      </c>
      <c r="U253">
        <v>53.74277</v>
      </c>
      <c r="V253">
        <v>-1.92397</v>
      </c>
      <c r="W253">
        <v>-1.9261900000000001</v>
      </c>
      <c r="Z253" t="s">
        <v>46</v>
      </c>
    </row>
    <row r="254" spans="1:26" hidden="1" x14ac:dyDescent="0.3">
      <c r="A254">
        <v>1900</v>
      </c>
      <c r="B254" t="s">
        <v>62</v>
      </c>
      <c r="C254" s="3">
        <v>9</v>
      </c>
      <c r="D254" s="2">
        <v>191</v>
      </c>
      <c r="E254" s="2" t="s">
        <v>47</v>
      </c>
      <c r="F254" s="1">
        <v>8.5000000000000006E-2</v>
      </c>
      <c r="G254" s="4">
        <v>45464</v>
      </c>
      <c r="H254" s="1">
        <f t="shared" si="9"/>
        <v>8.5000000000000006E-2</v>
      </c>
      <c r="I254" s="1" t="str">
        <f t="shared" si="10"/>
        <v/>
      </c>
      <c r="K254" s="3" t="s">
        <v>283</v>
      </c>
      <c r="L254">
        <v>53.743969999999997</v>
      </c>
      <c r="M254">
        <v>-1.92357</v>
      </c>
      <c r="N254">
        <v>-1.92397</v>
      </c>
      <c r="O254">
        <v>53.74277</v>
      </c>
      <c r="P254">
        <v>405137</v>
      </c>
      <c r="Q254">
        <v>427513</v>
      </c>
      <c r="R254">
        <v>405111</v>
      </c>
      <c r="S254">
        <v>427379</v>
      </c>
      <c r="T254">
        <v>53.743969999999997</v>
      </c>
      <c r="U254">
        <v>53.74277</v>
      </c>
      <c r="V254">
        <v>-1.92357</v>
      </c>
      <c r="W254">
        <v>-1.92397</v>
      </c>
      <c r="Z254" t="s">
        <v>46</v>
      </c>
    </row>
    <row r="255" spans="1:26" hidden="1" x14ac:dyDescent="0.3">
      <c r="A255">
        <v>1901</v>
      </c>
      <c r="B255" t="s">
        <v>62</v>
      </c>
      <c r="C255" s="3">
        <v>9</v>
      </c>
      <c r="D255" s="2">
        <v>188</v>
      </c>
      <c r="E255" s="2" t="s">
        <v>47</v>
      </c>
      <c r="F255" s="1">
        <v>0.108</v>
      </c>
      <c r="G255" s="4">
        <v>45464</v>
      </c>
      <c r="H255" s="1">
        <f t="shared" si="9"/>
        <v>0.108</v>
      </c>
      <c r="I255" s="1" t="str">
        <f t="shared" si="10"/>
        <v/>
      </c>
      <c r="K255" s="3" t="s">
        <v>284</v>
      </c>
      <c r="L255">
        <v>53.74474</v>
      </c>
      <c r="M255">
        <v>-1.92808</v>
      </c>
      <c r="N255">
        <v>-1.9261900000000001</v>
      </c>
      <c r="O255">
        <v>53.743810000000003</v>
      </c>
      <c r="P255">
        <v>404840</v>
      </c>
      <c r="Q255">
        <v>427598</v>
      </c>
      <c r="R255">
        <v>404965</v>
      </c>
      <c r="S255">
        <v>427495</v>
      </c>
      <c r="T255">
        <v>53.74474</v>
      </c>
      <c r="U255">
        <v>53.743810000000003</v>
      </c>
      <c r="V255">
        <v>-1.9261900000000001</v>
      </c>
      <c r="W255">
        <v>-1.92808</v>
      </c>
      <c r="Z255" t="s">
        <v>46</v>
      </c>
    </row>
    <row r="256" spans="1:26" hidden="1" x14ac:dyDescent="0.3">
      <c r="A256">
        <v>1902</v>
      </c>
      <c r="B256" t="s">
        <v>62</v>
      </c>
      <c r="C256" s="3">
        <v>9</v>
      </c>
      <c r="D256" s="2">
        <v>191</v>
      </c>
      <c r="E256" s="2" t="s">
        <v>44</v>
      </c>
      <c r="F256" s="1">
        <v>1.7999999999999999E-2</v>
      </c>
      <c r="G256" s="4">
        <v>45464</v>
      </c>
      <c r="H256" s="1">
        <f t="shared" si="9"/>
        <v>1.7999999999999999E-2</v>
      </c>
      <c r="I256" s="1" t="str">
        <f t="shared" si="10"/>
        <v/>
      </c>
      <c r="K256" s="3" t="s">
        <v>285</v>
      </c>
      <c r="L256">
        <v>53.744230000000002</v>
      </c>
      <c r="M256">
        <v>-1.9236</v>
      </c>
      <c r="N256">
        <v>-1.92357</v>
      </c>
      <c r="O256">
        <v>53.743969999999997</v>
      </c>
      <c r="P256">
        <v>405135</v>
      </c>
      <c r="Q256">
        <v>427541</v>
      </c>
      <c r="R256">
        <v>405137</v>
      </c>
      <c r="S256">
        <v>427513</v>
      </c>
      <c r="T256">
        <v>53.744230000000002</v>
      </c>
      <c r="U256">
        <v>53.743969999999997</v>
      </c>
      <c r="V256">
        <v>-1.92357</v>
      </c>
      <c r="W256">
        <v>-1.9236</v>
      </c>
      <c r="Z256" t="s">
        <v>46</v>
      </c>
    </row>
    <row r="257" spans="1:26" hidden="1" x14ac:dyDescent="0.3">
      <c r="A257">
        <v>1906</v>
      </c>
      <c r="B257" t="s">
        <v>62</v>
      </c>
      <c r="C257" s="3">
        <v>9</v>
      </c>
      <c r="D257" s="2">
        <v>638</v>
      </c>
      <c r="E257" s="2" t="s">
        <v>58</v>
      </c>
      <c r="F257" s="1">
        <v>0.112</v>
      </c>
      <c r="G257" s="4">
        <v>45451</v>
      </c>
      <c r="H257" s="1">
        <f t="shared" si="9"/>
        <v>0.112</v>
      </c>
      <c r="I257" s="1" t="str">
        <f t="shared" si="10"/>
        <v/>
      </c>
      <c r="K257" s="3" t="s">
        <v>286</v>
      </c>
      <c r="L257">
        <v>53.719819999999999</v>
      </c>
      <c r="M257">
        <v>-1.91466</v>
      </c>
      <c r="N257">
        <v>-1.9160200000000001</v>
      </c>
      <c r="O257">
        <v>53.718429999999998</v>
      </c>
      <c r="P257">
        <v>405728</v>
      </c>
      <c r="Q257">
        <v>424826</v>
      </c>
      <c r="R257">
        <v>405639</v>
      </c>
      <c r="S257">
        <v>424672</v>
      </c>
      <c r="T257">
        <v>53.719819999999999</v>
      </c>
      <c r="U257">
        <v>53.718429999999998</v>
      </c>
      <c r="V257">
        <v>-1.91466</v>
      </c>
      <c r="W257">
        <v>-1.9160200000000001</v>
      </c>
      <c r="Z257" t="s">
        <v>46</v>
      </c>
    </row>
    <row r="258" spans="1:26" hidden="1" x14ac:dyDescent="0.3">
      <c r="A258">
        <v>1925</v>
      </c>
      <c r="B258" t="s">
        <v>143</v>
      </c>
      <c r="C258" s="3">
        <v>11</v>
      </c>
      <c r="D258" s="11">
        <v>84</v>
      </c>
      <c r="E258" s="2" t="s">
        <v>58</v>
      </c>
      <c r="F258" s="1">
        <v>0.23100000000000001</v>
      </c>
      <c r="G258" s="4">
        <v>45436</v>
      </c>
      <c r="H258" s="1">
        <f t="shared" si="9"/>
        <v>0.23100000000000001</v>
      </c>
      <c r="I258" s="1" t="str">
        <f t="shared" si="10"/>
        <v/>
      </c>
      <c r="K258" s="3" t="s">
        <v>287</v>
      </c>
      <c r="L258">
        <v>53.676310000000001</v>
      </c>
      <c r="M258">
        <v>-1.8551</v>
      </c>
      <c r="N258">
        <v>-1.8526199999999999</v>
      </c>
      <c r="O258">
        <v>53.673310000000001</v>
      </c>
      <c r="P258">
        <v>409668</v>
      </c>
      <c r="Q258">
        <v>419992</v>
      </c>
      <c r="R258">
        <v>409833</v>
      </c>
      <c r="S258">
        <v>419658</v>
      </c>
      <c r="T258">
        <v>53.676310000000001</v>
      </c>
      <c r="U258">
        <v>53.673310000000001</v>
      </c>
      <c r="V258">
        <v>-1.8526199999999999</v>
      </c>
      <c r="W258">
        <v>-1.8551</v>
      </c>
      <c r="Z258" t="s">
        <v>46</v>
      </c>
    </row>
    <row r="259" spans="1:26" hidden="1" x14ac:dyDescent="0.3">
      <c r="A259">
        <v>1928</v>
      </c>
      <c r="B259" t="s">
        <v>143</v>
      </c>
      <c r="C259" s="3">
        <v>11</v>
      </c>
      <c r="D259" s="11">
        <v>111</v>
      </c>
      <c r="E259" s="2" t="s">
        <v>58</v>
      </c>
      <c r="F259" s="1">
        <v>0.27600000000000002</v>
      </c>
      <c r="G259" s="4">
        <v>45412</v>
      </c>
      <c r="H259" s="1">
        <f t="shared" si="9"/>
        <v>0.27600000000000002</v>
      </c>
      <c r="I259" s="1" t="str">
        <f t="shared" si="10"/>
        <v/>
      </c>
      <c r="K259" s="3" t="s">
        <v>288</v>
      </c>
      <c r="L259">
        <v>53.678260000000002</v>
      </c>
      <c r="M259">
        <v>-1.86331</v>
      </c>
      <c r="N259">
        <v>-1.85816</v>
      </c>
      <c r="O259">
        <v>53.676110000000001</v>
      </c>
      <c r="P259">
        <v>409126</v>
      </c>
      <c r="Q259">
        <v>420208</v>
      </c>
      <c r="R259">
        <v>409466</v>
      </c>
      <c r="S259">
        <v>419969</v>
      </c>
      <c r="T259">
        <v>53.678260000000002</v>
      </c>
      <c r="U259">
        <v>53.676110000000001</v>
      </c>
      <c r="V259">
        <v>-1.85816</v>
      </c>
      <c r="W259">
        <v>-1.86331</v>
      </c>
      <c r="Z259" t="s">
        <v>46</v>
      </c>
    </row>
    <row r="260" spans="1:26" hidden="1" x14ac:dyDescent="0.3">
      <c r="A260">
        <v>1931</v>
      </c>
      <c r="B260" t="s">
        <v>62</v>
      </c>
      <c r="C260" s="3">
        <v>9</v>
      </c>
      <c r="D260" s="2">
        <v>143</v>
      </c>
      <c r="E260" s="2" t="s">
        <v>58</v>
      </c>
      <c r="F260" s="1">
        <v>0.105</v>
      </c>
      <c r="G260" s="4">
        <v>45464</v>
      </c>
      <c r="H260" s="1">
        <f t="shared" si="9"/>
        <v>0.105</v>
      </c>
      <c r="I260" s="1" t="str">
        <f t="shared" si="10"/>
        <v/>
      </c>
      <c r="K260" s="3" t="s">
        <v>289</v>
      </c>
      <c r="L260">
        <v>53.754440000000002</v>
      </c>
      <c r="M260">
        <v>-1.93285</v>
      </c>
      <c r="N260">
        <v>-1.93449</v>
      </c>
      <c r="O260">
        <v>53.753309999999999</v>
      </c>
      <c r="P260">
        <v>404524</v>
      </c>
      <c r="Q260">
        <v>428677</v>
      </c>
      <c r="R260">
        <v>404416</v>
      </c>
      <c r="S260">
        <v>428551</v>
      </c>
      <c r="T260">
        <v>53.754440000000002</v>
      </c>
      <c r="U260">
        <v>53.753309999999999</v>
      </c>
      <c r="V260">
        <v>-1.93285</v>
      </c>
      <c r="W260">
        <v>-1.93449</v>
      </c>
      <c r="Z260" t="s">
        <v>46</v>
      </c>
    </row>
    <row r="261" spans="1:26" hidden="1" x14ac:dyDescent="0.3">
      <c r="A261">
        <v>1935</v>
      </c>
      <c r="B261" t="s">
        <v>62</v>
      </c>
      <c r="C261" s="3">
        <v>9</v>
      </c>
      <c r="D261" s="2">
        <v>113</v>
      </c>
      <c r="E261" s="2" t="s">
        <v>58</v>
      </c>
      <c r="F261" s="1">
        <v>3.5000000000000003E-2</v>
      </c>
      <c r="G261" s="4">
        <v>45464</v>
      </c>
      <c r="H261" s="1">
        <f t="shared" si="9"/>
        <v>3.5000000000000003E-2</v>
      </c>
      <c r="I261" s="1" t="str">
        <f t="shared" si="10"/>
        <v/>
      </c>
      <c r="K261" s="3" t="s">
        <v>257</v>
      </c>
      <c r="L261">
        <v>53.756509999999999</v>
      </c>
      <c r="M261">
        <v>-1.9292899999999999</v>
      </c>
      <c r="N261">
        <v>-1.9298999999999999</v>
      </c>
      <c r="O261">
        <v>53.756880000000002</v>
      </c>
      <c r="P261">
        <v>404759</v>
      </c>
      <c r="Q261">
        <v>428907</v>
      </c>
      <c r="R261">
        <v>404718</v>
      </c>
      <c r="S261">
        <v>428948</v>
      </c>
      <c r="T261">
        <v>53.756880000000002</v>
      </c>
      <c r="U261">
        <v>53.756509999999999</v>
      </c>
      <c r="V261">
        <v>-1.9292899999999999</v>
      </c>
      <c r="W261">
        <v>-1.9298999999999999</v>
      </c>
      <c r="Z261" t="s">
        <v>46</v>
      </c>
    </row>
    <row r="262" spans="1:26" hidden="1" x14ac:dyDescent="0.3">
      <c r="A262">
        <v>1939</v>
      </c>
      <c r="B262" t="s">
        <v>62</v>
      </c>
      <c r="C262" s="3">
        <v>9</v>
      </c>
      <c r="D262" s="2">
        <v>526</v>
      </c>
      <c r="E262" s="2" t="s">
        <v>58</v>
      </c>
      <c r="F262" s="1">
        <v>0.14799999999999999</v>
      </c>
      <c r="H262" s="1" t="str">
        <f t="shared" si="9"/>
        <v/>
      </c>
      <c r="I262" s="1">
        <f t="shared" si="10"/>
        <v>0.14799999999999999</v>
      </c>
      <c r="K262" s="3" t="s">
        <v>290</v>
      </c>
      <c r="L262">
        <v>53.742829999999998</v>
      </c>
      <c r="M262">
        <v>-1.93573</v>
      </c>
      <c r="N262">
        <v>-1.93377</v>
      </c>
      <c r="O262">
        <v>53.741140000000001</v>
      </c>
      <c r="P262">
        <v>404335</v>
      </c>
      <c r="Q262">
        <v>427385</v>
      </c>
      <c r="R262">
        <v>404465</v>
      </c>
      <c r="S262">
        <v>427197</v>
      </c>
      <c r="T262">
        <v>53.742829999999998</v>
      </c>
      <c r="U262">
        <v>53.741140000000001</v>
      </c>
      <c r="V262">
        <v>-1.93377</v>
      </c>
      <c r="W262">
        <v>-1.93573</v>
      </c>
      <c r="Z262" t="s">
        <v>46</v>
      </c>
    </row>
    <row r="263" spans="1:26" hidden="1" x14ac:dyDescent="0.3">
      <c r="A263">
        <v>1947</v>
      </c>
      <c r="B263" t="s">
        <v>167</v>
      </c>
      <c r="C263" s="3">
        <v>5</v>
      </c>
      <c r="D263" s="2">
        <v>35</v>
      </c>
      <c r="E263" s="2" t="s">
        <v>47</v>
      </c>
      <c r="F263" s="1">
        <v>0.11899999999999999</v>
      </c>
      <c r="H263" s="1" t="str">
        <f t="shared" si="9"/>
        <v/>
      </c>
      <c r="I263" s="1">
        <f t="shared" si="10"/>
        <v>0.11899999999999999</v>
      </c>
      <c r="K263" s="3" t="s">
        <v>291</v>
      </c>
      <c r="L263">
        <v>53.718919999999997</v>
      </c>
      <c r="M263">
        <v>-1.9288400000000001</v>
      </c>
      <c r="N263">
        <v>-1.92872</v>
      </c>
      <c r="O263">
        <v>53.717449999999999</v>
      </c>
      <c r="P263">
        <v>404793</v>
      </c>
      <c r="Q263">
        <v>424725</v>
      </c>
      <c r="R263">
        <v>404801</v>
      </c>
      <c r="S263">
        <v>424562</v>
      </c>
      <c r="T263">
        <v>53.718919999999997</v>
      </c>
      <c r="U263">
        <v>53.717449999999999</v>
      </c>
      <c r="V263">
        <v>-1.92848</v>
      </c>
      <c r="W263">
        <v>-1.9291700000000001</v>
      </c>
      <c r="Z263" t="s">
        <v>46</v>
      </c>
    </row>
    <row r="264" spans="1:26" hidden="1" x14ac:dyDescent="0.3">
      <c r="A264">
        <v>1950</v>
      </c>
      <c r="B264" t="s">
        <v>167</v>
      </c>
      <c r="C264" s="3">
        <v>5</v>
      </c>
      <c r="D264" s="2">
        <v>35</v>
      </c>
      <c r="E264" s="2" t="s">
        <v>44</v>
      </c>
      <c r="F264" s="1">
        <v>1.2E-2</v>
      </c>
      <c r="H264" s="1" t="str">
        <f t="shared" si="9"/>
        <v/>
      </c>
      <c r="I264" s="1">
        <f t="shared" si="10"/>
        <v>1.2E-2</v>
      </c>
      <c r="K264" s="3" t="s">
        <v>292</v>
      </c>
      <c r="L264">
        <v>53.719090000000001</v>
      </c>
      <c r="M264">
        <v>-1.9287399999999999</v>
      </c>
      <c r="N264">
        <v>-1.9288400000000001</v>
      </c>
      <c r="O264">
        <v>53.718919999999997</v>
      </c>
      <c r="P264">
        <v>404799</v>
      </c>
      <c r="Q264">
        <v>424744</v>
      </c>
      <c r="R264">
        <v>404793</v>
      </c>
      <c r="S264">
        <v>424725</v>
      </c>
      <c r="T264">
        <v>53.719090000000001</v>
      </c>
      <c r="U264">
        <v>53.718919999999997</v>
      </c>
      <c r="V264">
        <v>-1.9287399999999999</v>
      </c>
      <c r="W264">
        <v>-1.9288400000000001</v>
      </c>
      <c r="Z264" t="s">
        <v>46</v>
      </c>
    </row>
    <row r="265" spans="1:26" hidden="1" x14ac:dyDescent="0.3">
      <c r="A265">
        <v>1959</v>
      </c>
      <c r="B265" t="s">
        <v>143</v>
      </c>
      <c r="C265" s="3">
        <v>11</v>
      </c>
      <c r="D265" s="11">
        <v>89</v>
      </c>
      <c r="E265" s="2" t="s">
        <v>58</v>
      </c>
      <c r="F265" s="1">
        <v>0.121</v>
      </c>
      <c r="G265" s="4">
        <v>45412</v>
      </c>
      <c r="H265" s="1">
        <f t="shared" si="9"/>
        <v>0.121</v>
      </c>
      <c r="I265" s="1" t="str">
        <f t="shared" si="10"/>
        <v/>
      </c>
      <c r="K265" s="3" t="s">
        <v>293</v>
      </c>
      <c r="L265">
        <v>53.659199999999998</v>
      </c>
      <c r="M265">
        <v>-1.869</v>
      </c>
      <c r="N265">
        <v>-1.8676299999999999</v>
      </c>
      <c r="O265">
        <v>53.66075</v>
      </c>
      <c r="P265">
        <v>408754</v>
      </c>
      <c r="Q265">
        <v>418086</v>
      </c>
      <c r="R265">
        <v>408844</v>
      </c>
      <c r="S265">
        <v>418259</v>
      </c>
      <c r="T265">
        <v>53.66075</v>
      </c>
      <c r="U265">
        <v>53.659199999999998</v>
      </c>
      <c r="V265">
        <v>-1.8676299999999999</v>
      </c>
      <c r="W265">
        <v>-1.869</v>
      </c>
      <c r="Z265" t="s">
        <v>46</v>
      </c>
    </row>
    <row r="266" spans="1:26" hidden="1" x14ac:dyDescent="0.3">
      <c r="A266">
        <v>1964</v>
      </c>
      <c r="B266" t="s">
        <v>143</v>
      </c>
      <c r="C266" s="3">
        <v>11</v>
      </c>
      <c r="D266" s="11">
        <v>89</v>
      </c>
      <c r="E266" s="2" t="s">
        <v>50</v>
      </c>
      <c r="F266" s="1">
        <v>0.03</v>
      </c>
      <c r="G266" s="4">
        <v>45412</v>
      </c>
      <c r="H266" s="1">
        <f t="shared" si="9"/>
        <v>0.03</v>
      </c>
      <c r="I266" s="1" t="str">
        <f t="shared" si="10"/>
        <v/>
      </c>
      <c r="K266" s="3" t="s">
        <v>294</v>
      </c>
      <c r="L266">
        <v>53.66075</v>
      </c>
      <c r="M266">
        <v>-1.8676299999999999</v>
      </c>
      <c r="N266">
        <v>-1.86714</v>
      </c>
      <c r="O266">
        <v>53.661070000000002</v>
      </c>
      <c r="P266">
        <v>408844</v>
      </c>
      <c r="Q266">
        <v>418259</v>
      </c>
      <c r="R266">
        <v>408876</v>
      </c>
      <c r="S266">
        <v>418295</v>
      </c>
      <c r="T266">
        <v>53.661070000000002</v>
      </c>
      <c r="U266">
        <v>53.66075</v>
      </c>
      <c r="V266">
        <v>-1.86714</v>
      </c>
      <c r="W266">
        <v>-1.8676299999999999</v>
      </c>
      <c r="Z266" t="s">
        <v>46</v>
      </c>
    </row>
    <row r="267" spans="1:26" hidden="1" x14ac:dyDescent="0.3">
      <c r="A267">
        <v>1966</v>
      </c>
      <c r="B267" t="s">
        <v>62</v>
      </c>
      <c r="C267" s="3">
        <v>9</v>
      </c>
      <c r="D267" s="2">
        <v>264</v>
      </c>
      <c r="E267" s="2" t="s">
        <v>58</v>
      </c>
      <c r="F267" s="1">
        <v>4.2000000000000003E-2</v>
      </c>
      <c r="G267" s="4">
        <v>45464</v>
      </c>
      <c r="H267" s="1">
        <f t="shared" si="9"/>
        <v>4.2000000000000003E-2</v>
      </c>
      <c r="I267" s="1" t="str">
        <f t="shared" si="10"/>
        <v/>
      </c>
      <c r="K267" s="3" t="s">
        <v>295</v>
      </c>
      <c r="L267">
        <v>53.749429999999997</v>
      </c>
      <c r="M267">
        <v>-1.9193199999999999</v>
      </c>
      <c r="N267">
        <v>-1.91896</v>
      </c>
      <c r="O267">
        <v>53.74888</v>
      </c>
      <c r="P267">
        <v>405417</v>
      </c>
      <c r="Q267">
        <v>428120</v>
      </c>
      <c r="R267">
        <v>405441</v>
      </c>
      <c r="S267">
        <v>428059</v>
      </c>
      <c r="T267">
        <v>53.749429999999997</v>
      </c>
      <c r="U267">
        <v>53.74888</v>
      </c>
      <c r="V267">
        <v>-1.91896</v>
      </c>
      <c r="W267">
        <v>-1.9193199999999999</v>
      </c>
      <c r="Z267" t="s">
        <v>46</v>
      </c>
    </row>
    <row r="268" spans="1:26" hidden="1" x14ac:dyDescent="0.3">
      <c r="A268">
        <v>1976</v>
      </c>
      <c r="B268" t="s">
        <v>62</v>
      </c>
      <c r="C268" s="3">
        <v>9</v>
      </c>
      <c r="D268" s="2">
        <v>95</v>
      </c>
      <c r="E268" s="2" t="s">
        <v>44</v>
      </c>
      <c r="F268" s="1">
        <v>0.1</v>
      </c>
      <c r="G268" s="4">
        <v>45464</v>
      </c>
      <c r="H268" s="1">
        <f t="shared" si="9"/>
        <v>0.1</v>
      </c>
      <c r="I268" s="1" t="str">
        <f t="shared" si="10"/>
        <v/>
      </c>
      <c r="K268" s="3" t="s">
        <v>164</v>
      </c>
      <c r="L268">
        <v>53.752310000000001</v>
      </c>
      <c r="M268">
        <v>-1.9250100000000001</v>
      </c>
      <c r="N268">
        <v>-1.9229499999999999</v>
      </c>
      <c r="O268">
        <v>53.753010000000003</v>
      </c>
      <c r="P268">
        <v>405041</v>
      </c>
      <c r="Q268">
        <v>428440</v>
      </c>
      <c r="R268">
        <v>405177</v>
      </c>
      <c r="S268">
        <v>428518</v>
      </c>
      <c r="T268">
        <v>53.753010000000003</v>
      </c>
      <c r="U268">
        <v>53.752310000000001</v>
      </c>
      <c r="V268">
        <v>-1.9229499999999999</v>
      </c>
      <c r="W268">
        <v>-1.9250100000000001</v>
      </c>
      <c r="Z268" t="s">
        <v>46</v>
      </c>
    </row>
    <row r="269" spans="1:26" hidden="1" x14ac:dyDescent="0.3">
      <c r="A269">
        <v>1978</v>
      </c>
      <c r="B269" t="s">
        <v>62</v>
      </c>
      <c r="C269" s="3">
        <v>9</v>
      </c>
      <c r="D269" s="2">
        <v>95</v>
      </c>
      <c r="E269" s="2" t="s">
        <v>47</v>
      </c>
      <c r="F269" s="1">
        <v>7.8E-2</v>
      </c>
      <c r="G269" s="4">
        <v>45464</v>
      </c>
      <c r="H269" s="1">
        <f t="shared" si="9"/>
        <v>7.8E-2</v>
      </c>
      <c r="I269" s="1" t="str">
        <f t="shared" si="10"/>
        <v/>
      </c>
      <c r="K269" s="3" t="s">
        <v>163</v>
      </c>
      <c r="L269">
        <v>53.753010000000003</v>
      </c>
      <c r="M269">
        <v>-1.9229499999999999</v>
      </c>
      <c r="N269">
        <v>-1.92133</v>
      </c>
      <c r="O269">
        <v>53.75347</v>
      </c>
      <c r="P269">
        <v>405177</v>
      </c>
      <c r="Q269">
        <v>428518</v>
      </c>
      <c r="R269">
        <v>405284</v>
      </c>
      <c r="S269">
        <v>428570</v>
      </c>
      <c r="T269">
        <v>53.75347</v>
      </c>
      <c r="U269">
        <v>53.753010000000003</v>
      </c>
      <c r="V269">
        <v>-1.92133</v>
      </c>
      <c r="W269">
        <v>-1.9229499999999999</v>
      </c>
      <c r="Z269" t="s">
        <v>46</v>
      </c>
    </row>
    <row r="270" spans="1:26" hidden="1" x14ac:dyDescent="0.3">
      <c r="A270">
        <v>1979</v>
      </c>
      <c r="B270" t="s">
        <v>62</v>
      </c>
      <c r="C270" s="3">
        <v>9</v>
      </c>
      <c r="D270" s="2">
        <v>95</v>
      </c>
      <c r="E270" s="2" t="s">
        <v>51</v>
      </c>
      <c r="F270" s="1">
        <v>0.112</v>
      </c>
      <c r="G270" s="4">
        <v>45464</v>
      </c>
      <c r="H270" s="1">
        <f t="shared" si="9"/>
        <v>0.112</v>
      </c>
      <c r="I270" s="1" t="str">
        <f t="shared" si="10"/>
        <v/>
      </c>
      <c r="K270" s="3" t="s">
        <v>144</v>
      </c>
      <c r="L270">
        <v>53.75347</v>
      </c>
      <c r="M270">
        <v>-1.92133</v>
      </c>
      <c r="N270">
        <v>-1.91862</v>
      </c>
      <c r="O270">
        <v>53.753579999999999</v>
      </c>
      <c r="P270">
        <v>405284</v>
      </c>
      <c r="Q270">
        <v>428570</v>
      </c>
      <c r="R270">
        <v>405463</v>
      </c>
      <c r="S270">
        <v>428582</v>
      </c>
      <c r="T270">
        <v>53.753579999999999</v>
      </c>
      <c r="U270">
        <v>53.75347</v>
      </c>
      <c r="V270">
        <v>-1.91862</v>
      </c>
      <c r="W270">
        <v>-1.92133</v>
      </c>
      <c r="Z270" t="s">
        <v>46</v>
      </c>
    </row>
    <row r="271" spans="1:26" hidden="1" x14ac:dyDescent="0.3">
      <c r="A271">
        <v>1981</v>
      </c>
      <c r="B271" t="s">
        <v>62</v>
      </c>
      <c r="C271" s="3">
        <v>9</v>
      </c>
      <c r="D271" s="2">
        <v>188</v>
      </c>
      <c r="E271" s="2" t="s">
        <v>44</v>
      </c>
      <c r="F271" s="1">
        <v>2.5000000000000001E-2</v>
      </c>
      <c r="G271" s="4">
        <v>45464</v>
      </c>
      <c r="H271" s="1">
        <f t="shared" si="9"/>
        <v>2.5000000000000001E-2</v>
      </c>
      <c r="I271" s="1" t="str">
        <f t="shared" si="10"/>
        <v/>
      </c>
      <c r="K271" s="3" t="s">
        <v>296</v>
      </c>
      <c r="L271">
        <v>53.744929999999997</v>
      </c>
      <c r="M271">
        <v>-1.9285600000000001</v>
      </c>
      <c r="N271">
        <v>-1.92808</v>
      </c>
      <c r="O271">
        <v>53.74474</v>
      </c>
      <c r="P271">
        <v>404808</v>
      </c>
      <c r="Q271">
        <v>427619</v>
      </c>
      <c r="R271">
        <v>404840</v>
      </c>
      <c r="S271">
        <v>427598</v>
      </c>
      <c r="T271">
        <v>53.744929999999997</v>
      </c>
      <c r="U271">
        <v>53.74474</v>
      </c>
      <c r="V271">
        <v>-1.92808</v>
      </c>
      <c r="W271">
        <v>-1.9285600000000001</v>
      </c>
      <c r="Z271" t="s">
        <v>46</v>
      </c>
    </row>
    <row r="272" spans="1:26" hidden="1" x14ac:dyDescent="0.3">
      <c r="A272">
        <v>1982</v>
      </c>
      <c r="B272" t="s">
        <v>62</v>
      </c>
      <c r="C272" s="3">
        <v>9</v>
      </c>
      <c r="D272" s="2">
        <v>188</v>
      </c>
      <c r="E272" s="2" t="s">
        <v>50</v>
      </c>
      <c r="F272" s="1">
        <v>1.4E-2</v>
      </c>
      <c r="G272" s="4">
        <v>45464</v>
      </c>
      <c r="H272" s="1">
        <f t="shared" si="9"/>
        <v>1.4E-2</v>
      </c>
      <c r="I272" s="1" t="str">
        <f t="shared" si="10"/>
        <v/>
      </c>
      <c r="K272" s="3" t="s">
        <v>297</v>
      </c>
      <c r="L272">
        <v>53.745100000000001</v>
      </c>
      <c r="M272">
        <v>-1.92842</v>
      </c>
      <c r="N272">
        <v>-1.9285600000000001</v>
      </c>
      <c r="O272">
        <v>53.744929999999997</v>
      </c>
      <c r="P272">
        <v>404817</v>
      </c>
      <c r="Q272">
        <v>427638</v>
      </c>
      <c r="R272">
        <v>404808</v>
      </c>
      <c r="S272">
        <v>427619</v>
      </c>
      <c r="T272">
        <v>53.745100000000001</v>
      </c>
      <c r="U272">
        <v>53.744929999999997</v>
      </c>
      <c r="V272">
        <v>-1.92842</v>
      </c>
      <c r="W272">
        <v>-1.9285600000000001</v>
      </c>
      <c r="Z272" t="s">
        <v>46</v>
      </c>
    </row>
    <row r="273" spans="1:26" hidden="1" x14ac:dyDescent="0.3">
      <c r="A273">
        <v>1983</v>
      </c>
      <c r="B273" t="s">
        <v>62</v>
      </c>
      <c r="C273" s="3">
        <v>9</v>
      </c>
      <c r="D273" s="2">
        <v>189</v>
      </c>
      <c r="E273" s="2" t="s">
        <v>58</v>
      </c>
      <c r="F273" s="1">
        <v>0.18</v>
      </c>
      <c r="H273" s="1" t="str">
        <f t="shared" si="9"/>
        <v/>
      </c>
      <c r="I273" s="1">
        <f t="shared" si="10"/>
        <v>0.18</v>
      </c>
      <c r="K273" s="3" t="s">
        <v>298</v>
      </c>
      <c r="L273">
        <v>53.746040000000001</v>
      </c>
      <c r="M273">
        <v>-1.9324699999999999</v>
      </c>
      <c r="N273">
        <v>-1.9285600000000001</v>
      </c>
      <c r="O273">
        <v>53.744929999999997</v>
      </c>
      <c r="P273">
        <v>404550</v>
      </c>
      <c r="Q273">
        <v>427742</v>
      </c>
      <c r="R273">
        <v>404808</v>
      </c>
      <c r="S273">
        <v>427619</v>
      </c>
      <c r="T273">
        <v>53.746040000000001</v>
      </c>
      <c r="U273">
        <v>53.744929999999997</v>
      </c>
      <c r="V273">
        <v>-1.9285600000000001</v>
      </c>
      <c r="W273">
        <v>-1.9324699999999999</v>
      </c>
      <c r="Z273" t="s">
        <v>46</v>
      </c>
    </row>
    <row r="274" spans="1:26" hidden="1" x14ac:dyDescent="0.3">
      <c r="A274">
        <v>1986</v>
      </c>
      <c r="B274" t="s">
        <v>62</v>
      </c>
      <c r="C274" s="3">
        <v>9</v>
      </c>
      <c r="D274" s="2">
        <v>188</v>
      </c>
      <c r="E274" s="2" t="s">
        <v>58</v>
      </c>
      <c r="F274" s="1">
        <v>0.217</v>
      </c>
      <c r="G274" s="4">
        <v>45464</v>
      </c>
      <c r="H274" s="1">
        <f t="shared" si="9"/>
        <v>0.217</v>
      </c>
      <c r="I274" s="1" t="str">
        <f t="shared" si="10"/>
        <v/>
      </c>
      <c r="K274" s="3" t="s">
        <v>299</v>
      </c>
      <c r="L274">
        <v>53.748199999999997</v>
      </c>
      <c r="M274">
        <v>-1.9281900000000001</v>
      </c>
      <c r="N274">
        <v>-1.92842</v>
      </c>
      <c r="O274">
        <v>53.745100000000001</v>
      </c>
      <c r="P274">
        <v>404832</v>
      </c>
      <c r="Q274">
        <v>427983</v>
      </c>
      <c r="R274">
        <v>404817</v>
      </c>
      <c r="S274">
        <v>427638</v>
      </c>
      <c r="T274">
        <v>53.748199999999997</v>
      </c>
      <c r="U274">
        <v>53.745100000000001</v>
      </c>
      <c r="V274">
        <v>-1.92804</v>
      </c>
      <c r="W274">
        <v>-1.9284300000000001</v>
      </c>
      <c r="Z274" t="s">
        <v>46</v>
      </c>
    </row>
    <row r="275" spans="1:26" hidden="1" x14ac:dyDescent="0.3">
      <c r="A275">
        <v>1997</v>
      </c>
      <c r="B275" t="s">
        <v>143</v>
      </c>
      <c r="C275" s="3">
        <v>11</v>
      </c>
      <c r="D275" s="11">
        <v>88</v>
      </c>
      <c r="E275" s="2" t="s">
        <v>47</v>
      </c>
      <c r="F275" s="1">
        <v>0.28100000000000003</v>
      </c>
      <c r="G275" s="4">
        <v>45412</v>
      </c>
      <c r="H275" s="1">
        <f t="shared" si="9"/>
        <v>0.28100000000000003</v>
      </c>
      <c r="I275" s="1" t="str">
        <f t="shared" si="10"/>
        <v/>
      </c>
      <c r="N275">
        <v>-1.86652</v>
      </c>
      <c r="O275">
        <v>53.662709999999997</v>
      </c>
      <c r="P275">
        <v>408838</v>
      </c>
      <c r="Q275">
        <v>418887</v>
      </c>
      <c r="R275">
        <v>408917</v>
      </c>
      <c r="S275">
        <v>418477</v>
      </c>
      <c r="T275">
        <v>53.66639</v>
      </c>
      <c r="U275">
        <v>53.662709999999997</v>
      </c>
      <c r="V275">
        <v>-1.86652</v>
      </c>
      <c r="W275">
        <v>-1.8681399999999999</v>
      </c>
      <c r="Z275" t="s">
        <v>46</v>
      </c>
    </row>
    <row r="276" spans="1:26" hidden="1" x14ac:dyDescent="0.3">
      <c r="A276">
        <v>2001</v>
      </c>
      <c r="B276" t="s">
        <v>143</v>
      </c>
      <c r="C276" s="3">
        <v>11</v>
      </c>
      <c r="D276" s="11">
        <v>64</v>
      </c>
      <c r="E276" s="2" t="s">
        <v>50</v>
      </c>
      <c r="F276" s="1">
        <v>5.1999999999999998E-2</v>
      </c>
      <c r="G276" s="4">
        <v>45412</v>
      </c>
      <c r="H276" s="1">
        <f t="shared" si="9"/>
        <v>5.1999999999999998E-2</v>
      </c>
      <c r="I276" s="1" t="str">
        <f t="shared" si="10"/>
        <v/>
      </c>
      <c r="K276" s="3" t="s">
        <v>300</v>
      </c>
      <c r="L276">
        <v>53.666139999999999</v>
      </c>
      <c r="M276">
        <v>-1.86995</v>
      </c>
      <c r="N276">
        <v>-1.87107</v>
      </c>
      <c r="O276">
        <v>53.66621</v>
      </c>
      <c r="P276">
        <v>408690</v>
      </c>
      <c r="Q276">
        <v>418858</v>
      </c>
      <c r="R276">
        <v>408616</v>
      </c>
      <c r="S276">
        <v>418866</v>
      </c>
      <c r="T276">
        <v>53.66621</v>
      </c>
      <c r="U276">
        <v>53.666060000000002</v>
      </c>
      <c r="V276">
        <v>-1.86995</v>
      </c>
      <c r="W276">
        <v>-1.87107</v>
      </c>
      <c r="Z276" t="s">
        <v>46</v>
      </c>
    </row>
    <row r="277" spans="1:26" hidden="1" x14ac:dyDescent="0.3">
      <c r="A277">
        <v>2002</v>
      </c>
      <c r="B277" t="s">
        <v>143</v>
      </c>
      <c r="C277" s="3">
        <v>11</v>
      </c>
      <c r="D277" s="11">
        <v>64</v>
      </c>
      <c r="E277" s="2" t="s">
        <v>58</v>
      </c>
      <c r="F277" s="1">
        <v>9.4E-2</v>
      </c>
      <c r="G277" s="4">
        <v>45412</v>
      </c>
      <c r="H277" s="1">
        <f t="shared" si="9"/>
        <v>9.4E-2</v>
      </c>
      <c r="I277" s="1" t="str">
        <f t="shared" si="10"/>
        <v/>
      </c>
      <c r="N277">
        <v>-1.86995</v>
      </c>
      <c r="O277">
        <v>53.666139999999999</v>
      </c>
      <c r="P277">
        <v>408838</v>
      </c>
      <c r="Q277">
        <v>418887</v>
      </c>
      <c r="R277">
        <v>408690</v>
      </c>
      <c r="S277">
        <v>418858</v>
      </c>
      <c r="T277">
        <v>53.66639</v>
      </c>
      <c r="U277">
        <v>53.666139999999999</v>
      </c>
      <c r="V277">
        <v>-1.86771</v>
      </c>
      <c r="W277">
        <v>-1.86995</v>
      </c>
      <c r="Z277" t="s">
        <v>46</v>
      </c>
    </row>
    <row r="278" spans="1:26" hidden="1" x14ac:dyDescent="0.3">
      <c r="A278">
        <v>2003</v>
      </c>
      <c r="B278" t="s">
        <v>143</v>
      </c>
      <c r="C278" s="3">
        <v>11</v>
      </c>
      <c r="D278" s="11">
        <v>64</v>
      </c>
      <c r="E278" s="2" t="s">
        <v>44</v>
      </c>
      <c r="F278" s="1">
        <v>0.03</v>
      </c>
      <c r="G278" s="4">
        <v>45412</v>
      </c>
      <c r="H278" s="1">
        <f t="shared" si="9"/>
        <v>0.03</v>
      </c>
      <c r="I278" s="1" t="str">
        <f t="shared" si="10"/>
        <v/>
      </c>
      <c r="K278" s="3" t="s">
        <v>301</v>
      </c>
      <c r="L278">
        <v>53.66621</v>
      </c>
      <c r="M278">
        <v>-1.87107</v>
      </c>
      <c r="N278">
        <v>-1.87178</v>
      </c>
      <c r="O278">
        <v>53.66628</v>
      </c>
      <c r="P278">
        <v>408616</v>
      </c>
      <c r="Q278">
        <v>418866</v>
      </c>
      <c r="R278">
        <v>408569</v>
      </c>
      <c r="S278">
        <v>418874</v>
      </c>
      <c r="T278">
        <v>53.66628</v>
      </c>
      <c r="U278">
        <v>53.66621</v>
      </c>
      <c r="V278">
        <v>-1.87107</v>
      </c>
      <c r="W278">
        <v>-1.87178</v>
      </c>
      <c r="Z278" t="s">
        <v>46</v>
      </c>
    </row>
    <row r="279" spans="1:26" hidden="1" x14ac:dyDescent="0.3">
      <c r="A279">
        <v>2004</v>
      </c>
      <c r="B279" t="s">
        <v>143</v>
      </c>
      <c r="C279" s="3">
        <v>11</v>
      </c>
      <c r="D279" s="11">
        <v>77</v>
      </c>
      <c r="E279" s="2" t="s">
        <v>58</v>
      </c>
      <c r="F279" s="1">
        <v>0.75800000000000001</v>
      </c>
      <c r="G279" s="4">
        <v>45429</v>
      </c>
      <c r="H279" s="1">
        <f t="shared" si="9"/>
        <v>0.75800000000000001</v>
      </c>
      <c r="I279" s="1" t="str">
        <f t="shared" si="10"/>
        <v/>
      </c>
      <c r="K279" s="3" t="s">
        <v>302</v>
      </c>
      <c r="L279">
        <v>53.653939999999999</v>
      </c>
      <c r="M279">
        <v>-1.9048400000000001</v>
      </c>
      <c r="N279">
        <v>-1.8931</v>
      </c>
      <c r="O279">
        <v>53.66225</v>
      </c>
      <c r="P279">
        <v>406386</v>
      </c>
      <c r="Q279">
        <v>417497</v>
      </c>
      <c r="R279">
        <v>407161</v>
      </c>
      <c r="S279">
        <v>418423</v>
      </c>
      <c r="T279">
        <v>53.66225</v>
      </c>
      <c r="U279">
        <v>53.653939999999999</v>
      </c>
      <c r="V279">
        <v>-1.8931</v>
      </c>
      <c r="W279">
        <v>-1.9048400000000001</v>
      </c>
      <c r="Z279" t="s">
        <v>46</v>
      </c>
    </row>
    <row r="280" spans="1:26" hidden="1" x14ac:dyDescent="0.3">
      <c r="A280">
        <v>2005</v>
      </c>
      <c r="B280" t="s">
        <v>143</v>
      </c>
      <c r="C280" s="3">
        <v>11</v>
      </c>
      <c r="D280" s="2">
        <v>79</v>
      </c>
      <c r="E280" s="2" t="s">
        <v>47</v>
      </c>
      <c r="F280" s="1">
        <v>0.36099999999999999</v>
      </c>
      <c r="G280" s="4">
        <v>45429</v>
      </c>
      <c r="H280" s="1">
        <f t="shared" si="9"/>
        <v>0.36099999999999999</v>
      </c>
      <c r="I280" s="1" t="str">
        <f t="shared" si="10"/>
        <v/>
      </c>
      <c r="K280" s="3" t="s">
        <v>303</v>
      </c>
      <c r="L280">
        <v>53.653939999999999</v>
      </c>
      <c r="M280">
        <v>-1.9048400000000001</v>
      </c>
      <c r="N280">
        <v>-1.89978</v>
      </c>
      <c r="O280">
        <v>53.65034</v>
      </c>
      <c r="P280">
        <v>406386</v>
      </c>
      <c r="Q280">
        <v>417497</v>
      </c>
      <c r="R280">
        <v>406721</v>
      </c>
      <c r="S280">
        <v>417097</v>
      </c>
      <c r="T280">
        <v>53.653939999999999</v>
      </c>
      <c r="U280">
        <v>53.650019999999998</v>
      </c>
      <c r="V280">
        <v>-1.89978</v>
      </c>
      <c r="W280">
        <v>-1.9048400000000001</v>
      </c>
      <c r="Z280" t="s">
        <v>46</v>
      </c>
    </row>
    <row r="281" spans="1:26" hidden="1" x14ac:dyDescent="0.3">
      <c r="A281">
        <v>2007</v>
      </c>
      <c r="B281" t="s">
        <v>143</v>
      </c>
      <c r="C281" s="3">
        <v>11</v>
      </c>
      <c r="D281" s="2">
        <v>79</v>
      </c>
      <c r="E281" s="2" t="s">
        <v>51</v>
      </c>
      <c r="F281" s="1">
        <v>0.16</v>
      </c>
      <c r="G281" s="4">
        <v>45429</v>
      </c>
      <c r="H281" s="1">
        <f t="shared" si="9"/>
        <v>0.16</v>
      </c>
      <c r="I281" s="1" t="str">
        <f t="shared" si="10"/>
        <v/>
      </c>
      <c r="K281" s="3" t="s">
        <v>304</v>
      </c>
      <c r="L281">
        <v>53.65034</v>
      </c>
      <c r="M281">
        <v>-1.89978</v>
      </c>
      <c r="N281">
        <v>-1.89662</v>
      </c>
      <c r="O281">
        <v>53.651220000000002</v>
      </c>
      <c r="P281">
        <v>406721</v>
      </c>
      <c r="Q281">
        <v>417097</v>
      </c>
      <c r="R281">
        <v>406930</v>
      </c>
      <c r="S281">
        <v>417196</v>
      </c>
      <c r="T281">
        <v>53.651350000000001</v>
      </c>
      <c r="U281">
        <v>53.65034</v>
      </c>
      <c r="V281">
        <v>-1.89662</v>
      </c>
      <c r="W281">
        <v>-1.89978</v>
      </c>
      <c r="Z281" t="s">
        <v>46</v>
      </c>
    </row>
    <row r="282" spans="1:26" hidden="1" x14ac:dyDescent="0.3">
      <c r="A282">
        <v>2008</v>
      </c>
      <c r="B282" t="s">
        <v>62</v>
      </c>
      <c r="C282" s="3">
        <v>9</v>
      </c>
      <c r="D282" s="2">
        <v>95</v>
      </c>
      <c r="E282" s="2" t="s">
        <v>53</v>
      </c>
      <c r="F282" s="1">
        <v>5.1999999999999998E-2</v>
      </c>
      <c r="G282" s="4">
        <v>45464</v>
      </c>
      <c r="H282" s="1">
        <f t="shared" si="9"/>
        <v>5.1999999999999998E-2</v>
      </c>
      <c r="I282" s="1" t="str">
        <f t="shared" si="10"/>
        <v/>
      </c>
      <c r="K282" s="3" t="s">
        <v>305</v>
      </c>
      <c r="L282">
        <v>53.753579999999999</v>
      </c>
      <c r="M282">
        <v>-1.91862</v>
      </c>
      <c r="N282">
        <v>-1.9173500000000001</v>
      </c>
      <c r="O282">
        <v>53.753540000000001</v>
      </c>
      <c r="P282">
        <v>405463</v>
      </c>
      <c r="Q282">
        <v>428582</v>
      </c>
      <c r="R282">
        <v>405546</v>
      </c>
      <c r="S282">
        <v>428578</v>
      </c>
      <c r="T282">
        <v>53.753599999999999</v>
      </c>
      <c r="U282">
        <v>53.753540000000001</v>
      </c>
      <c r="V282">
        <v>-1.9173500000000001</v>
      </c>
      <c r="W282">
        <v>-1.91862</v>
      </c>
      <c r="Z282" t="s">
        <v>46</v>
      </c>
    </row>
    <row r="283" spans="1:26" hidden="1" x14ac:dyDescent="0.3">
      <c r="A283">
        <v>2021</v>
      </c>
      <c r="B283" t="s">
        <v>62</v>
      </c>
      <c r="C283" s="3">
        <v>9</v>
      </c>
      <c r="D283" s="2">
        <v>181</v>
      </c>
      <c r="E283" s="2" t="s">
        <v>58</v>
      </c>
      <c r="F283" s="1">
        <v>0.20100000000000001</v>
      </c>
      <c r="H283" s="1" t="str">
        <f t="shared" si="9"/>
        <v/>
      </c>
      <c r="I283" s="1">
        <f t="shared" si="10"/>
        <v>0.20100000000000001</v>
      </c>
      <c r="K283" s="3" t="s">
        <v>306</v>
      </c>
      <c r="L283">
        <v>53.747750000000003</v>
      </c>
      <c r="M283">
        <v>-1.9380299999999999</v>
      </c>
      <c r="N283">
        <v>-1.9339200000000001</v>
      </c>
      <c r="O283">
        <v>53.746279999999999</v>
      </c>
      <c r="P283">
        <v>404183</v>
      </c>
      <c r="Q283">
        <v>427932</v>
      </c>
      <c r="R283">
        <v>404454</v>
      </c>
      <c r="S283">
        <v>427769</v>
      </c>
      <c r="T283">
        <v>53.747750000000003</v>
      </c>
      <c r="U283">
        <v>53.746250000000003</v>
      </c>
      <c r="V283">
        <v>-1.9339200000000001</v>
      </c>
      <c r="W283">
        <v>-1.9380299999999999</v>
      </c>
      <c r="Z283" t="s">
        <v>46</v>
      </c>
    </row>
    <row r="284" spans="1:26" hidden="1" x14ac:dyDescent="0.3">
      <c r="A284">
        <v>2028</v>
      </c>
      <c r="B284" t="s">
        <v>62</v>
      </c>
      <c r="C284" s="3">
        <v>9</v>
      </c>
      <c r="D284" s="2">
        <v>497</v>
      </c>
      <c r="E284" s="2" t="s">
        <v>47</v>
      </c>
      <c r="F284" s="1">
        <v>6.8000000000000005E-2</v>
      </c>
      <c r="G284" s="4">
        <v>45451</v>
      </c>
      <c r="H284" s="1">
        <f t="shared" si="9"/>
        <v>6.8000000000000005E-2</v>
      </c>
      <c r="I284" s="1" t="str">
        <f t="shared" si="10"/>
        <v/>
      </c>
      <c r="K284" s="3" t="s">
        <v>307</v>
      </c>
      <c r="L284">
        <v>53.74004</v>
      </c>
      <c r="M284">
        <v>-1.9255199999999999</v>
      </c>
      <c r="N284">
        <v>-1.92577</v>
      </c>
      <c r="O284">
        <v>53.73912</v>
      </c>
      <c r="P284">
        <v>405009</v>
      </c>
      <c r="Q284">
        <v>427075</v>
      </c>
      <c r="R284">
        <v>404993</v>
      </c>
      <c r="S284">
        <v>426973</v>
      </c>
      <c r="T284">
        <v>53.74004</v>
      </c>
      <c r="U284">
        <v>53.73912</v>
      </c>
      <c r="V284">
        <v>-1.9255199999999999</v>
      </c>
      <c r="W284">
        <v>-1.92587</v>
      </c>
      <c r="Z284" t="s">
        <v>46</v>
      </c>
    </row>
    <row r="285" spans="1:26" hidden="1" x14ac:dyDescent="0.3">
      <c r="A285">
        <v>2029</v>
      </c>
      <c r="B285" t="s">
        <v>62</v>
      </c>
      <c r="C285" s="3">
        <v>9</v>
      </c>
      <c r="D285" s="2">
        <v>497</v>
      </c>
      <c r="E285" s="2" t="s">
        <v>53</v>
      </c>
      <c r="F285" s="1">
        <v>4.5999999999999999E-2</v>
      </c>
      <c r="G285" s="4">
        <v>45451</v>
      </c>
      <c r="H285" s="1">
        <f t="shared" si="9"/>
        <v>4.5999999999999999E-2</v>
      </c>
      <c r="I285" s="1" t="str">
        <f t="shared" si="10"/>
        <v/>
      </c>
      <c r="K285" s="3" t="s">
        <v>308</v>
      </c>
      <c r="L285">
        <v>53.737729999999999</v>
      </c>
      <c r="M285">
        <v>-1.9257599999999999</v>
      </c>
      <c r="N285">
        <v>-1.92547</v>
      </c>
      <c r="O285">
        <v>53.737090000000002</v>
      </c>
      <c r="P285">
        <v>404994</v>
      </c>
      <c r="Q285">
        <v>426818</v>
      </c>
      <c r="R285">
        <v>405013</v>
      </c>
      <c r="S285">
        <v>426747</v>
      </c>
      <c r="T285">
        <v>53.737729999999999</v>
      </c>
      <c r="U285">
        <v>53.737090000000002</v>
      </c>
      <c r="V285">
        <v>-1.92547</v>
      </c>
      <c r="W285">
        <v>-1.9257599999999999</v>
      </c>
      <c r="Z285" t="s">
        <v>46</v>
      </c>
    </row>
    <row r="286" spans="1:26" hidden="1" x14ac:dyDescent="0.3">
      <c r="A286">
        <v>2031</v>
      </c>
      <c r="B286" t="s">
        <v>62</v>
      </c>
      <c r="C286" s="3">
        <v>9</v>
      </c>
      <c r="D286" s="2">
        <v>497</v>
      </c>
      <c r="E286" s="2" t="s">
        <v>161</v>
      </c>
      <c r="F286" s="1">
        <v>0.20300000000000001</v>
      </c>
      <c r="G286" s="4">
        <v>45451</v>
      </c>
      <c r="H286" s="1">
        <f t="shared" si="9"/>
        <v>0.20300000000000001</v>
      </c>
      <c r="I286" s="1" t="str">
        <f t="shared" si="10"/>
        <v/>
      </c>
      <c r="K286" s="3" t="s">
        <v>309</v>
      </c>
      <c r="L286">
        <v>53.737090000000002</v>
      </c>
      <c r="M286">
        <v>-1.92547</v>
      </c>
      <c r="N286">
        <v>-1.92306</v>
      </c>
      <c r="O286">
        <v>53.734560000000002</v>
      </c>
      <c r="P286">
        <v>405013</v>
      </c>
      <c r="Q286">
        <v>426747</v>
      </c>
      <c r="R286">
        <v>405172</v>
      </c>
      <c r="S286">
        <v>426466</v>
      </c>
      <c r="T286">
        <v>53.737090000000002</v>
      </c>
      <c r="U286">
        <v>53.734560000000002</v>
      </c>
      <c r="V286">
        <v>-1.92306</v>
      </c>
      <c r="W286">
        <v>-1.92547</v>
      </c>
      <c r="Z286" t="s">
        <v>46</v>
      </c>
    </row>
    <row r="287" spans="1:26" hidden="1" x14ac:dyDescent="0.3">
      <c r="A287">
        <v>2045</v>
      </c>
      <c r="B287" t="s">
        <v>62</v>
      </c>
      <c r="C287" s="3">
        <v>9</v>
      </c>
      <c r="D287" s="2" t="s">
        <v>58</v>
      </c>
      <c r="E287" s="2" t="s">
        <v>51</v>
      </c>
      <c r="F287" s="1">
        <v>0.186</v>
      </c>
      <c r="G287" s="4">
        <v>45464</v>
      </c>
      <c r="H287" s="1">
        <f t="shared" si="9"/>
        <v>0.186</v>
      </c>
      <c r="I287" s="1" t="str">
        <f t="shared" si="10"/>
        <v/>
      </c>
      <c r="K287" s="3" t="s">
        <v>310</v>
      </c>
      <c r="L287">
        <v>53.782550000000001</v>
      </c>
      <c r="M287">
        <v>-1.9192100000000001</v>
      </c>
      <c r="N287">
        <v>-1.91534</v>
      </c>
      <c r="O287">
        <v>53.781239999999997</v>
      </c>
      <c r="P287">
        <v>405420</v>
      </c>
      <c r="Q287">
        <v>431805</v>
      </c>
      <c r="R287">
        <v>405675</v>
      </c>
      <c r="S287">
        <v>431660</v>
      </c>
      <c r="T287">
        <v>53.782550000000001</v>
      </c>
      <c r="U287">
        <v>53.781239999999997</v>
      </c>
      <c r="V287">
        <v>-1.91534</v>
      </c>
      <c r="W287">
        <v>-1.9192100000000001</v>
      </c>
      <c r="Z287" t="s">
        <v>46</v>
      </c>
    </row>
    <row r="288" spans="1:26" hidden="1" x14ac:dyDescent="0.3">
      <c r="A288">
        <v>2063</v>
      </c>
      <c r="B288" t="s">
        <v>62</v>
      </c>
      <c r="C288" s="3">
        <v>9</v>
      </c>
      <c r="D288" s="11">
        <v>515</v>
      </c>
      <c r="E288" s="2" t="s">
        <v>58</v>
      </c>
      <c r="F288" s="1">
        <v>7.4999999999999997E-2</v>
      </c>
      <c r="G288" s="4">
        <v>45448</v>
      </c>
      <c r="H288" s="1">
        <f t="shared" si="9"/>
        <v>7.4999999999999997E-2</v>
      </c>
      <c r="I288" s="1" t="str">
        <f t="shared" si="10"/>
        <v/>
      </c>
      <c r="K288" s="3" t="s">
        <v>311</v>
      </c>
      <c r="L288">
        <v>53.730499999999999</v>
      </c>
      <c r="M288">
        <v>-1.93472</v>
      </c>
      <c r="N288">
        <v>-1.9330400000000001</v>
      </c>
      <c r="O288">
        <v>53.730870000000003</v>
      </c>
      <c r="P288">
        <v>404403</v>
      </c>
      <c r="Q288">
        <v>426013</v>
      </c>
      <c r="R288">
        <v>404514</v>
      </c>
      <c r="S288">
        <v>426054</v>
      </c>
      <c r="T288">
        <v>53.730879999999999</v>
      </c>
      <c r="U288">
        <v>53.730499999999999</v>
      </c>
      <c r="V288">
        <v>-1.9330400000000001</v>
      </c>
      <c r="W288">
        <v>-1.93472</v>
      </c>
      <c r="Z288" t="s">
        <v>46</v>
      </c>
    </row>
    <row r="289" spans="1:26" hidden="1" x14ac:dyDescent="0.3">
      <c r="A289">
        <v>2064</v>
      </c>
      <c r="B289" t="s">
        <v>62</v>
      </c>
      <c r="C289" s="3">
        <v>9</v>
      </c>
      <c r="D289" s="11">
        <v>534</v>
      </c>
      <c r="E289" s="2" t="s">
        <v>50</v>
      </c>
      <c r="F289" s="1">
        <v>3.4000000000000002E-2</v>
      </c>
      <c r="G289" s="4">
        <v>45448</v>
      </c>
      <c r="H289" s="1">
        <f t="shared" si="9"/>
        <v>3.4000000000000002E-2</v>
      </c>
      <c r="I289" s="1" t="str">
        <f t="shared" si="10"/>
        <v/>
      </c>
      <c r="K289" s="3" t="s">
        <v>312</v>
      </c>
      <c r="L289">
        <v>53.727609999999999</v>
      </c>
      <c r="M289">
        <v>-1.93401</v>
      </c>
      <c r="N289">
        <v>-1.93333</v>
      </c>
      <c r="O289">
        <v>53.727319999999999</v>
      </c>
      <c r="P289">
        <v>404450</v>
      </c>
      <c r="Q289">
        <v>425692</v>
      </c>
      <c r="R289">
        <v>404495</v>
      </c>
      <c r="S289">
        <v>425659</v>
      </c>
      <c r="T289">
        <v>53.727609999999999</v>
      </c>
      <c r="U289">
        <v>53.727319999999999</v>
      </c>
      <c r="V289">
        <v>-1.93333</v>
      </c>
      <c r="W289">
        <v>-1.93401</v>
      </c>
      <c r="Z289" t="s">
        <v>46</v>
      </c>
    </row>
    <row r="290" spans="1:26" hidden="1" x14ac:dyDescent="0.3">
      <c r="A290">
        <v>2065</v>
      </c>
      <c r="B290" t="s">
        <v>62</v>
      </c>
      <c r="C290" s="3">
        <v>9</v>
      </c>
      <c r="D290" s="11">
        <v>534</v>
      </c>
      <c r="E290" s="2" t="s">
        <v>44</v>
      </c>
      <c r="F290" s="1">
        <v>0.112</v>
      </c>
      <c r="G290" s="4">
        <v>45448</v>
      </c>
      <c r="H290" s="1">
        <f t="shared" si="9"/>
        <v>0.112</v>
      </c>
      <c r="I290" s="1" t="str">
        <f t="shared" si="10"/>
        <v/>
      </c>
      <c r="K290" s="3" t="s">
        <v>313</v>
      </c>
      <c r="L290">
        <v>53.727319999999999</v>
      </c>
      <c r="M290">
        <v>-1.93333</v>
      </c>
      <c r="N290">
        <v>-1.93197</v>
      </c>
      <c r="O290">
        <v>53.72636</v>
      </c>
      <c r="P290">
        <v>404495</v>
      </c>
      <c r="Q290">
        <v>425659</v>
      </c>
      <c r="R290">
        <v>404585</v>
      </c>
      <c r="S290">
        <v>425553</v>
      </c>
      <c r="T290">
        <v>53.727319999999999</v>
      </c>
      <c r="U290">
        <v>53.72636</v>
      </c>
      <c r="V290">
        <v>-1.9315800000000001</v>
      </c>
      <c r="W290">
        <v>-1.93333</v>
      </c>
      <c r="Z290" t="s">
        <v>46</v>
      </c>
    </row>
    <row r="291" spans="1:26" hidden="1" x14ac:dyDescent="0.3">
      <c r="A291">
        <v>2066</v>
      </c>
      <c r="B291" t="s">
        <v>62</v>
      </c>
      <c r="C291" s="3">
        <v>9</v>
      </c>
      <c r="D291" s="11">
        <v>515</v>
      </c>
      <c r="E291" s="2" t="s">
        <v>50</v>
      </c>
      <c r="F291" s="1">
        <v>8.5000000000000006E-2</v>
      </c>
      <c r="G291" s="4">
        <v>45448</v>
      </c>
      <c r="H291" s="1">
        <f t="shared" si="9"/>
        <v>8.5000000000000006E-2</v>
      </c>
      <c r="I291" s="1" t="str">
        <f t="shared" si="10"/>
        <v/>
      </c>
      <c r="K291" s="3" t="s">
        <v>314</v>
      </c>
      <c r="L291">
        <v>53.730870000000003</v>
      </c>
      <c r="M291">
        <v>-1.9330400000000001</v>
      </c>
      <c r="N291">
        <v>-1.9321900000000001</v>
      </c>
      <c r="O291">
        <v>53.730200000000004</v>
      </c>
      <c r="P291">
        <v>404514</v>
      </c>
      <c r="Q291">
        <v>426054</v>
      </c>
      <c r="R291">
        <v>404570</v>
      </c>
      <c r="S291">
        <v>425980</v>
      </c>
      <c r="T291">
        <v>53.730870000000003</v>
      </c>
      <c r="U291">
        <v>53.730200000000004</v>
      </c>
      <c r="V291">
        <v>-1.93197</v>
      </c>
      <c r="W291">
        <v>-1.9330400000000001</v>
      </c>
      <c r="Z291" t="s">
        <v>46</v>
      </c>
    </row>
    <row r="292" spans="1:26" hidden="1" x14ac:dyDescent="0.3">
      <c r="A292">
        <v>2071</v>
      </c>
      <c r="B292" t="s">
        <v>62</v>
      </c>
      <c r="C292" s="3">
        <v>9</v>
      </c>
      <c r="D292" s="11">
        <v>625</v>
      </c>
      <c r="E292" s="2" t="s">
        <v>50</v>
      </c>
      <c r="F292" s="1">
        <v>9.2999999999999999E-2</v>
      </c>
      <c r="G292" s="4">
        <v>45451</v>
      </c>
      <c r="H292" s="1">
        <f t="shared" si="9"/>
        <v>9.2999999999999999E-2</v>
      </c>
      <c r="I292" s="1" t="str">
        <f t="shared" si="10"/>
        <v/>
      </c>
      <c r="K292" s="3" t="s">
        <v>315</v>
      </c>
      <c r="L292">
        <v>53.723410000000001</v>
      </c>
      <c r="M292">
        <v>-1.9107000000000001</v>
      </c>
      <c r="N292">
        <v>-1.91275</v>
      </c>
      <c r="O292">
        <v>53.722969999999997</v>
      </c>
      <c r="P292">
        <v>405989</v>
      </c>
      <c r="Q292">
        <v>425226</v>
      </c>
      <c r="R292">
        <v>405854</v>
      </c>
      <c r="S292">
        <v>425177</v>
      </c>
      <c r="T292">
        <v>53.723410000000001</v>
      </c>
      <c r="U292">
        <v>53.72296</v>
      </c>
      <c r="V292">
        <v>-1.9107000000000001</v>
      </c>
      <c r="W292">
        <v>-1.91275</v>
      </c>
      <c r="Z292" t="s">
        <v>46</v>
      </c>
    </row>
    <row r="293" spans="1:26" hidden="1" x14ac:dyDescent="0.3">
      <c r="A293">
        <v>2074</v>
      </c>
      <c r="B293" t="s">
        <v>62</v>
      </c>
      <c r="C293" s="3">
        <v>9</v>
      </c>
      <c r="D293" s="11">
        <v>625</v>
      </c>
      <c r="E293" s="2" t="s">
        <v>58</v>
      </c>
      <c r="F293" s="1">
        <v>0.184</v>
      </c>
      <c r="G293" s="4">
        <v>45451</v>
      </c>
      <c r="H293" s="1">
        <f t="shared" si="9"/>
        <v>0.184</v>
      </c>
      <c r="I293" s="1" t="str">
        <f t="shared" si="10"/>
        <v/>
      </c>
      <c r="K293" s="3" t="s">
        <v>316</v>
      </c>
      <c r="L293">
        <v>53.723860000000002</v>
      </c>
      <c r="M293">
        <v>-1.9065300000000001</v>
      </c>
      <c r="N293">
        <v>-1.9107000000000001</v>
      </c>
      <c r="O293">
        <v>53.723410000000001</v>
      </c>
      <c r="P293">
        <v>406264</v>
      </c>
      <c r="Q293">
        <v>425276</v>
      </c>
      <c r="R293">
        <v>405989</v>
      </c>
      <c r="S293">
        <v>425226</v>
      </c>
      <c r="T293">
        <v>53.723860000000002</v>
      </c>
      <c r="U293">
        <v>53.723410000000001</v>
      </c>
      <c r="V293">
        <v>-1.90652</v>
      </c>
      <c r="W293">
        <v>-1.9107000000000001</v>
      </c>
      <c r="Z293" t="s">
        <v>46</v>
      </c>
    </row>
    <row r="294" spans="1:26" hidden="1" x14ac:dyDescent="0.3">
      <c r="A294">
        <v>2075</v>
      </c>
      <c r="B294" t="s">
        <v>62</v>
      </c>
      <c r="C294" s="3">
        <v>9</v>
      </c>
      <c r="D294" s="2">
        <v>626</v>
      </c>
      <c r="E294" s="2" t="s">
        <v>58</v>
      </c>
      <c r="F294" s="1">
        <v>4.8000000000000001E-2</v>
      </c>
      <c r="G294" s="4">
        <v>45451</v>
      </c>
      <c r="H294" s="1">
        <f t="shared" ref="H294:H357" si="11">IF(NOT(ISBLANK(G294)), (F294), "")</f>
        <v>4.8000000000000001E-2</v>
      </c>
      <c r="I294" s="1" t="str">
        <f t="shared" ref="I294:I357" si="12">IF((ISBLANK(G294)), (F294), "")</f>
        <v/>
      </c>
      <c r="K294" s="3" t="s">
        <v>317</v>
      </c>
      <c r="L294">
        <v>53.723410000000001</v>
      </c>
      <c r="M294">
        <v>-1.9107000000000001</v>
      </c>
      <c r="N294">
        <v>-1.91171</v>
      </c>
      <c r="O294">
        <v>53.723709999999997</v>
      </c>
      <c r="P294">
        <v>405989</v>
      </c>
      <c r="Q294">
        <v>425226</v>
      </c>
      <c r="R294">
        <v>405922</v>
      </c>
      <c r="S294">
        <v>425259</v>
      </c>
      <c r="T294">
        <v>53.723709999999997</v>
      </c>
      <c r="U294">
        <v>53.723410000000001</v>
      </c>
      <c r="V294">
        <v>-1.9107000000000001</v>
      </c>
      <c r="W294">
        <v>-1.91171</v>
      </c>
      <c r="Z294" t="s">
        <v>46</v>
      </c>
    </row>
    <row r="295" spans="1:26" hidden="1" x14ac:dyDescent="0.3">
      <c r="A295">
        <v>2080</v>
      </c>
      <c r="B295" t="s">
        <v>143</v>
      </c>
      <c r="C295" s="3">
        <v>11</v>
      </c>
      <c r="D295" s="11">
        <v>60</v>
      </c>
      <c r="E295" s="2" t="s">
        <v>58</v>
      </c>
      <c r="F295" s="1">
        <v>3.4000000000000002E-2</v>
      </c>
      <c r="G295" s="4">
        <v>45405</v>
      </c>
      <c r="H295" s="1">
        <f t="shared" si="11"/>
        <v>3.4000000000000002E-2</v>
      </c>
      <c r="I295" s="1" t="str">
        <f t="shared" si="12"/>
        <v/>
      </c>
      <c r="N295">
        <v>-1.88517</v>
      </c>
      <c r="O295">
        <v>53.681139999999999</v>
      </c>
      <c r="P295">
        <v>407662</v>
      </c>
      <c r="Q295">
        <v>420569</v>
      </c>
      <c r="R295">
        <v>407681</v>
      </c>
      <c r="S295">
        <v>420526</v>
      </c>
      <c r="T295">
        <v>53.681530000000002</v>
      </c>
      <c r="U295">
        <v>53.681139999999999</v>
      </c>
      <c r="V295">
        <v>-1.8851199999999999</v>
      </c>
      <c r="W295">
        <v>-1.8854599999999999</v>
      </c>
      <c r="Z295" t="s">
        <v>46</v>
      </c>
    </row>
    <row r="296" spans="1:26" hidden="1" x14ac:dyDescent="0.3">
      <c r="A296">
        <v>2082</v>
      </c>
      <c r="B296" t="s">
        <v>143</v>
      </c>
      <c r="C296" s="3">
        <v>11</v>
      </c>
      <c r="D296" s="11">
        <v>85</v>
      </c>
      <c r="E296" s="2" t="s">
        <v>50</v>
      </c>
      <c r="F296" s="1">
        <v>0.14599999999999999</v>
      </c>
      <c r="G296" s="4">
        <v>45405</v>
      </c>
      <c r="H296" s="1">
        <f t="shared" si="11"/>
        <v>0.14599999999999999</v>
      </c>
      <c r="I296" s="1" t="str">
        <f t="shared" si="12"/>
        <v/>
      </c>
      <c r="N296">
        <v>-1.8855299999999999</v>
      </c>
      <c r="O296">
        <v>53.682270000000003</v>
      </c>
      <c r="P296">
        <v>407802</v>
      </c>
      <c r="Q296">
        <v>420772</v>
      </c>
      <c r="R296">
        <v>407657</v>
      </c>
      <c r="S296">
        <v>420651</v>
      </c>
      <c r="T296">
        <v>53.683349999999997</v>
      </c>
      <c r="U296">
        <v>53.682270000000003</v>
      </c>
      <c r="V296">
        <v>-1.88313</v>
      </c>
      <c r="W296">
        <v>-1.8855299999999999</v>
      </c>
      <c r="Z296" t="s">
        <v>46</v>
      </c>
    </row>
    <row r="297" spans="1:26" hidden="1" x14ac:dyDescent="0.3">
      <c r="A297">
        <v>2083</v>
      </c>
      <c r="B297" t="s">
        <v>143</v>
      </c>
      <c r="C297" s="3">
        <v>11</v>
      </c>
      <c r="D297" s="11">
        <v>85</v>
      </c>
      <c r="E297" s="2" t="s">
        <v>58</v>
      </c>
      <c r="F297" s="1">
        <v>0.11700000000000001</v>
      </c>
      <c r="G297" s="4">
        <v>45405</v>
      </c>
      <c r="H297" s="1">
        <f t="shared" si="11"/>
        <v>0.11700000000000001</v>
      </c>
      <c r="I297" s="1" t="str">
        <f t="shared" si="12"/>
        <v/>
      </c>
      <c r="N297">
        <v>-1.8833299999999999</v>
      </c>
      <c r="O297">
        <v>53.683349999999997</v>
      </c>
      <c r="P297">
        <v>407749</v>
      </c>
      <c r="Q297">
        <v>420949</v>
      </c>
      <c r="R297">
        <v>407802</v>
      </c>
      <c r="S297">
        <v>420772</v>
      </c>
      <c r="T297">
        <v>53.684939999999997</v>
      </c>
      <c r="U297">
        <v>53.683349999999997</v>
      </c>
      <c r="V297">
        <v>-1.8833299999999999</v>
      </c>
      <c r="W297">
        <v>-1.8841399999999999</v>
      </c>
      <c r="Z297" t="s">
        <v>46</v>
      </c>
    </row>
    <row r="298" spans="1:26" hidden="1" x14ac:dyDescent="0.3">
      <c r="A298">
        <v>2088</v>
      </c>
      <c r="B298" t="s">
        <v>165</v>
      </c>
      <c r="C298" s="3">
        <v>7</v>
      </c>
      <c r="D298" s="2">
        <v>73</v>
      </c>
      <c r="E298" s="2" t="s">
        <v>53</v>
      </c>
      <c r="F298" s="1">
        <v>0.10199999999999999</v>
      </c>
      <c r="G298" s="4">
        <v>45412</v>
      </c>
      <c r="H298" s="1">
        <f t="shared" si="11"/>
        <v>0.10199999999999999</v>
      </c>
      <c r="I298" s="1" t="str">
        <f t="shared" si="12"/>
        <v/>
      </c>
      <c r="K298" s="3" t="s">
        <v>318</v>
      </c>
      <c r="L298">
        <v>53.683639999999997</v>
      </c>
      <c r="M298">
        <v>-1.9011800000000001</v>
      </c>
      <c r="N298">
        <v>-1.9033800000000001</v>
      </c>
      <c r="O298">
        <v>53.683979999999998</v>
      </c>
      <c r="P298">
        <v>406623</v>
      </c>
      <c r="Q298">
        <v>420802</v>
      </c>
      <c r="R298">
        <v>406478</v>
      </c>
      <c r="S298">
        <v>420840</v>
      </c>
      <c r="T298">
        <v>53.683979999999998</v>
      </c>
      <c r="U298">
        <v>53.683520000000001</v>
      </c>
      <c r="V298">
        <v>-1.9011800000000001</v>
      </c>
      <c r="W298">
        <v>-1.9033800000000001</v>
      </c>
      <c r="Z298" t="s">
        <v>46</v>
      </c>
    </row>
    <row r="299" spans="1:26" hidden="1" x14ac:dyDescent="0.3">
      <c r="A299">
        <v>2093</v>
      </c>
      <c r="B299" t="s">
        <v>62</v>
      </c>
      <c r="C299" s="3">
        <v>9</v>
      </c>
      <c r="D299" s="2">
        <v>750</v>
      </c>
      <c r="E299" s="2" t="s">
        <v>44</v>
      </c>
      <c r="F299" s="1">
        <v>6.8000000000000005E-2</v>
      </c>
      <c r="H299" s="1" t="str">
        <f t="shared" si="11"/>
        <v/>
      </c>
      <c r="I299" s="1">
        <f t="shared" si="12"/>
        <v>6.8000000000000005E-2</v>
      </c>
      <c r="K299" s="3" t="s">
        <v>319</v>
      </c>
      <c r="L299">
        <v>53.738019999999999</v>
      </c>
      <c r="M299">
        <v>-1.9318200000000001</v>
      </c>
      <c r="N299">
        <v>-1.9322999999999999</v>
      </c>
      <c r="O299">
        <v>53.73706</v>
      </c>
      <c r="P299">
        <v>404594</v>
      </c>
      <c r="Q299">
        <v>426850</v>
      </c>
      <c r="R299">
        <v>404562</v>
      </c>
      <c r="S299">
        <v>426743</v>
      </c>
      <c r="T299">
        <v>53.738019999999999</v>
      </c>
      <c r="U299">
        <v>53.73706</v>
      </c>
      <c r="V299">
        <v>-1.9318200000000001</v>
      </c>
      <c r="W299">
        <v>-1.9322999999999999</v>
      </c>
      <c r="Z299" t="s">
        <v>46</v>
      </c>
    </row>
    <row r="300" spans="1:26" hidden="1" x14ac:dyDescent="0.3">
      <c r="A300">
        <v>2100</v>
      </c>
      <c r="B300" t="s">
        <v>62</v>
      </c>
      <c r="C300" s="3">
        <v>9</v>
      </c>
      <c r="D300" s="2">
        <v>497</v>
      </c>
      <c r="E300" s="2" t="s">
        <v>51</v>
      </c>
      <c r="F300" s="1">
        <v>9.9000000000000005E-2</v>
      </c>
      <c r="G300" s="4">
        <v>45451</v>
      </c>
      <c r="H300" s="1">
        <f t="shared" si="11"/>
        <v>9.9000000000000005E-2</v>
      </c>
      <c r="I300" s="1" t="str">
        <f t="shared" si="12"/>
        <v/>
      </c>
      <c r="K300" s="3" t="s">
        <v>320</v>
      </c>
      <c r="L300">
        <v>53.73912</v>
      </c>
      <c r="M300">
        <v>-1.92577</v>
      </c>
      <c r="N300">
        <v>-1.9257599999999999</v>
      </c>
      <c r="O300">
        <v>53.737729999999999</v>
      </c>
      <c r="P300">
        <v>404993</v>
      </c>
      <c r="Q300">
        <v>426973</v>
      </c>
      <c r="R300">
        <v>404994</v>
      </c>
      <c r="S300">
        <v>426818</v>
      </c>
      <c r="T300">
        <v>53.73912</v>
      </c>
      <c r="U300">
        <v>53.737729999999999</v>
      </c>
      <c r="V300">
        <v>-1.9257599999999999</v>
      </c>
      <c r="W300">
        <v>-1.9259900000000001</v>
      </c>
      <c r="Z300" t="s">
        <v>46</v>
      </c>
    </row>
    <row r="301" spans="1:26" hidden="1" x14ac:dyDescent="0.3">
      <c r="A301">
        <v>2102</v>
      </c>
      <c r="B301" t="s">
        <v>62</v>
      </c>
      <c r="C301" s="3">
        <v>9</v>
      </c>
      <c r="D301" s="2">
        <v>526</v>
      </c>
      <c r="E301" s="2" t="s">
        <v>44</v>
      </c>
      <c r="F301" s="1">
        <v>8.7999999999999995E-2</v>
      </c>
      <c r="H301" s="1" t="str">
        <f t="shared" si="11"/>
        <v/>
      </c>
      <c r="I301" s="1">
        <f t="shared" si="12"/>
        <v>8.7999999999999995E-2</v>
      </c>
      <c r="K301" s="3" t="s">
        <v>321</v>
      </c>
      <c r="L301">
        <v>53.739179999999998</v>
      </c>
      <c r="M301">
        <v>-1.93302</v>
      </c>
      <c r="N301">
        <v>-1.9328099999999999</v>
      </c>
      <c r="O301">
        <v>53.737900000000003</v>
      </c>
      <c r="P301">
        <v>404515</v>
      </c>
      <c r="Q301">
        <v>426979</v>
      </c>
      <c r="R301">
        <v>404529</v>
      </c>
      <c r="S301">
        <v>426837</v>
      </c>
      <c r="T301">
        <v>53.739179999999998</v>
      </c>
      <c r="U301">
        <v>53.737900000000003</v>
      </c>
      <c r="V301">
        <v>-1.9328099999999999</v>
      </c>
      <c r="W301">
        <v>-1.93306</v>
      </c>
      <c r="Z301" t="s">
        <v>46</v>
      </c>
    </row>
    <row r="302" spans="1:26" hidden="1" x14ac:dyDescent="0.3">
      <c r="A302">
        <v>2113</v>
      </c>
      <c r="B302" t="s">
        <v>143</v>
      </c>
      <c r="C302" s="3">
        <v>11</v>
      </c>
      <c r="D302" s="11">
        <v>64</v>
      </c>
      <c r="E302" s="2" t="s">
        <v>47</v>
      </c>
      <c r="F302" s="1">
        <v>0.58399999999999996</v>
      </c>
      <c r="G302" s="4">
        <v>45412</v>
      </c>
      <c r="H302" s="1">
        <f t="shared" si="11"/>
        <v>0.58399999999999996</v>
      </c>
      <c r="I302" s="1" t="str">
        <f t="shared" si="12"/>
        <v/>
      </c>
      <c r="K302" s="3" t="s">
        <v>322</v>
      </c>
      <c r="L302">
        <v>53.66628</v>
      </c>
      <c r="M302">
        <v>-1.87178</v>
      </c>
      <c r="N302">
        <v>-1.8785099999999999</v>
      </c>
      <c r="O302">
        <v>53.672699999999999</v>
      </c>
      <c r="P302">
        <v>408569</v>
      </c>
      <c r="Q302">
        <v>418874</v>
      </c>
      <c r="R302">
        <v>408123</v>
      </c>
      <c r="S302">
        <v>419587</v>
      </c>
      <c r="T302">
        <v>53.672699999999999</v>
      </c>
      <c r="U302">
        <v>53.66628</v>
      </c>
      <c r="V302">
        <v>-1.87175</v>
      </c>
      <c r="W302">
        <v>-1.8785099999999999</v>
      </c>
      <c r="Z302" t="s">
        <v>46</v>
      </c>
    </row>
    <row r="303" spans="1:26" hidden="1" x14ac:dyDescent="0.3">
      <c r="A303">
        <v>2128</v>
      </c>
      <c r="B303" t="s">
        <v>165</v>
      </c>
      <c r="C303" s="3">
        <v>7</v>
      </c>
      <c r="D303" s="11">
        <v>74</v>
      </c>
      <c r="E303" s="2" t="s">
        <v>58</v>
      </c>
      <c r="F303" s="1">
        <v>0.17399999999999999</v>
      </c>
      <c r="G303" s="4">
        <v>45412</v>
      </c>
      <c r="H303" s="1">
        <f t="shared" si="11"/>
        <v>0.17399999999999999</v>
      </c>
      <c r="I303" s="1" t="str">
        <f t="shared" si="12"/>
        <v/>
      </c>
      <c r="K303" s="3" t="s">
        <v>323</v>
      </c>
      <c r="L303">
        <v>53.682810000000003</v>
      </c>
      <c r="M303">
        <v>-1.89788</v>
      </c>
      <c r="N303">
        <v>-1.8950499999999999</v>
      </c>
      <c r="O303">
        <v>53.680929999999996</v>
      </c>
      <c r="P303">
        <v>406841</v>
      </c>
      <c r="Q303">
        <v>420710</v>
      </c>
      <c r="R303">
        <v>407029</v>
      </c>
      <c r="S303">
        <v>420501</v>
      </c>
      <c r="T303">
        <v>53.682810000000003</v>
      </c>
      <c r="U303">
        <v>53.680929999999996</v>
      </c>
      <c r="V303">
        <v>-1.8950499999999999</v>
      </c>
      <c r="W303">
        <v>-1.89788</v>
      </c>
      <c r="Z303" t="s">
        <v>46</v>
      </c>
    </row>
    <row r="304" spans="1:26" hidden="1" x14ac:dyDescent="0.3">
      <c r="A304">
        <v>2131</v>
      </c>
      <c r="B304" t="s">
        <v>165</v>
      </c>
      <c r="C304" s="3">
        <v>7</v>
      </c>
      <c r="D304" s="11">
        <v>74</v>
      </c>
      <c r="E304" s="2" t="s">
        <v>50</v>
      </c>
      <c r="F304" s="1">
        <v>4.5999999999999999E-2</v>
      </c>
      <c r="G304" s="4">
        <v>45412</v>
      </c>
      <c r="H304" s="1">
        <f t="shared" si="11"/>
        <v>4.5999999999999999E-2</v>
      </c>
      <c r="I304" s="1" t="str">
        <f t="shared" si="12"/>
        <v/>
      </c>
      <c r="K304" s="3" t="s">
        <v>324</v>
      </c>
      <c r="L304">
        <v>53.680929999999996</v>
      </c>
      <c r="M304">
        <v>-1.8950499999999999</v>
      </c>
      <c r="N304">
        <v>-1.89463</v>
      </c>
      <c r="O304">
        <v>53.680300000000003</v>
      </c>
      <c r="P304">
        <v>407029</v>
      </c>
      <c r="Q304">
        <v>420501</v>
      </c>
      <c r="R304">
        <v>407057</v>
      </c>
      <c r="S304">
        <v>420431</v>
      </c>
      <c r="T304">
        <v>53.680929999999996</v>
      </c>
      <c r="U304">
        <v>53.680300000000003</v>
      </c>
      <c r="V304">
        <v>-1.89462</v>
      </c>
      <c r="W304">
        <v>-1.8950499999999999</v>
      </c>
      <c r="Z304" t="s">
        <v>46</v>
      </c>
    </row>
    <row r="305" spans="1:26" hidden="1" x14ac:dyDescent="0.3">
      <c r="A305">
        <v>2132</v>
      </c>
      <c r="B305" t="s">
        <v>62</v>
      </c>
      <c r="C305" s="3">
        <v>9</v>
      </c>
      <c r="D305" s="2">
        <v>497</v>
      </c>
      <c r="E305" s="2" t="s">
        <v>214</v>
      </c>
      <c r="F305" s="1">
        <v>0.14399999999999999</v>
      </c>
      <c r="G305" s="4">
        <v>45451</v>
      </c>
      <c r="H305" s="1">
        <f t="shared" si="11"/>
        <v>0.14399999999999999</v>
      </c>
      <c r="I305" s="1" t="str">
        <f t="shared" si="12"/>
        <v/>
      </c>
      <c r="K305" s="3" t="s">
        <v>325</v>
      </c>
      <c r="L305">
        <v>53.734560000000002</v>
      </c>
      <c r="M305">
        <v>-1.92306</v>
      </c>
      <c r="N305">
        <v>-1.92093</v>
      </c>
      <c r="O305">
        <v>53.7331</v>
      </c>
      <c r="P305">
        <v>405172</v>
      </c>
      <c r="Q305">
        <v>426466</v>
      </c>
      <c r="R305">
        <v>405313</v>
      </c>
      <c r="S305">
        <v>426303</v>
      </c>
      <c r="T305">
        <v>53.734560000000002</v>
      </c>
      <c r="U305">
        <v>53.7331</v>
      </c>
      <c r="V305">
        <v>-1.92093</v>
      </c>
      <c r="W305">
        <v>-1.92306</v>
      </c>
      <c r="Z305" t="s">
        <v>46</v>
      </c>
    </row>
    <row r="306" spans="1:26" hidden="1" x14ac:dyDescent="0.3">
      <c r="A306">
        <v>2146</v>
      </c>
      <c r="B306" t="s">
        <v>143</v>
      </c>
      <c r="C306" s="3">
        <v>11</v>
      </c>
      <c r="D306" s="11">
        <v>88</v>
      </c>
      <c r="E306" s="2" t="s">
        <v>44</v>
      </c>
      <c r="F306" s="1">
        <v>0.104</v>
      </c>
      <c r="G306" s="4">
        <v>45436</v>
      </c>
      <c r="H306" s="1">
        <f t="shared" si="11"/>
        <v>0.104</v>
      </c>
      <c r="I306" s="1" t="str">
        <f t="shared" si="12"/>
        <v/>
      </c>
      <c r="K306" s="3" t="s">
        <v>326</v>
      </c>
      <c r="L306">
        <v>53.667879999999997</v>
      </c>
      <c r="M306">
        <v>-1.86737</v>
      </c>
      <c r="N306">
        <v>-1.86771</v>
      </c>
      <c r="O306">
        <v>53.66639</v>
      </c>
      <c r="P306">
        <v>408860</v>
      </c>
      <c r="Q306">
        <v>419052</v>
      </c>
      <c r="R306">
        <v>408838</v>
      </c>
      <c r="S306">
        <v>418887</v>
      </c>
      <c r="T306">
        <v>53.667879999999997</v>
      </c>
      <c r="U306">
        <v>53.66639</v>
      </c>
      <c r="V306">
        <v>-1.86737</v>
      </c>
      <c r="W306">
        <v>-1.86771</v>
      </c>
      <c r="Z306" t="s">
        <v>46</v>
      </c>
    </row>
    <row r="307" spans="1:26" hidden="1" x14ac:dyDescent="0.3">
      <c r="A307">
        <v>2149</v>
      </c>
      <c r="B307" t="s">
        <v>143</v>
      </c>
      <c r="C307" s="3">
        <v>11</v>
      </c>
      <c r="D307" s="11">
        <v>88</v>
      </c>
      <c r="E307" s="2" t="s">
        <v>50</v>
      </c>
      <c r="F307" s="1">
        <v>0.155</v>
      </c>
      <c r="G307" s="4">
        <v>45436</v>
      </c>
      <c r="H307" s="1">
        <f t="shared" si="11"/>
        <v>0.155</v>
      </c>
      <c r="I307" s="1" t="str">
        <f t="shared" si="12"/>
        <v/>
      </c>
      <c r="K307" s="3" t="s">
        <v>327</v>
      </c>
      <c r="L307">
        <v>53.668979999999998</v>
      </c>
      <c r="M307">
        <v>-1.86436</v>
      </c>
      <c r="N307">
        <v>-1.86737</v>
      </c>
      <c r="O307">
        <v>53.667879999999997</v>
      </c>
      <c r="P307">
        <v>409058</v>
      </c>
      <c r="Q307">
        <v>419175</v>
      </c>
      <c r="R307">
        <v>408860</v>
      </c>
      <c r="S307">
        <v>419052</v>
      </c>
      <c r="T307">
        <v>53.668979999999998</v>
      </c>
      <c r="U307">
        <v>53.667879999999997</v>
      </c>
      <c r="V307">
        <v>-1.86436</v>
      </c>
      <c r="W307">
        <v>-1.86737</v>
      </c>
      <c r="Z307" t="s">
        <v>46</v>
      </c>
    </row>
    <row r="308" spans="1:26" hidden="1" x14ac:dyDescent="0.3">
      <c r="A308">
        <v>2151</v>
      </c>
      <c r="B308" t="s">
        <v>62</v>
      </c>
      <c r="C308" s="3">
        <v>9</v>
      </c>
      <c r="D308" s="2">
        <v>114</v>
      </c>
      <c r="E308" s="2" t="s">
        <v>50</v>
      </c>
      <c r="F308" s="1">
        <v>0.159</v>
      </c>
      <c r="G308" s="4">
        <v>45464</v>
      </c>
      <c r="H308" s="1">
        <f t="shared" si="11"/>
        <v>0.159</v>
      </c>
      <c r="I308" s="1" t="str">
        <f t="shared" si="12"/>
        <v/>
      </c>
      <c r="K308" s="3" t="s">
        <v>328</v>
      </c>
      <c r="L308">
        <v>53.764099999999999</v>
      </c>
      <c r="M308">
        <v>-1.9306700000000001</v>
      </c>
      <c r="N308">
        <v>-1.9280999999999999</v>
      </c>
      <c r="O308">
        <v>53.762439999999998</v>
      </c>
      <c r="P308">
        <v>404667</v>
      </c>
      <c r="Q308">
        <v>429752</v>
      </c>
      <c r="R308">
        <v>404837</v>
      </c>
      <c r="S308">
        <v>429567</v>
      </c>
      <c r="T308">
        <v>53.764099999999999</v>
      </c>
      <c r="U308">
        <v>53.762439999999998</v>
      </c>
      <c r="V308">
        <v>-1.9280999999999999</v>
      </c>
      <c r="W308">
        <v>-1.9306700000000001</v>
      </c>
      <c r="Z308" t="s">
        <v>46</v>
      </c>
    </row>
    <row r="309" spans="1:26" hidden="1" x14ac:dyDescent="0.3">
      <c r="A309">
        <v>2153</v>
      </c>
      <c r="B309" t="s">
        <v>62</v>
      </c>
      <c r="C309" s="3">
        <v>9</v>
      </c>
      <c r="D309" s="2">
        <v>115</v>
      </c>
      <c r="E309" s="2" t="s">
        <v>58</v>
      </c>
      <c r="F309" s="1">
        <v>6.6000000000000003E-2</v>
      </c>
      <c r="G309" s="4">
        <v>45464</v>
      </c>
      <c r="H309" s="1">
        <f t="shared" si="11"/>
        <v>6.6000000000000003E-2</v>
      </c>
      <c r="I309" s="1" t="str">
        <f t="shared" si="12"/>
        <v/>
      </c>
      <c r="K309" s="3" t="s">
        <v>329</v>
      </c>
      <c r="L309">
        <v>53.764099999999999</v>
      </c>
      <c r="M309">
        <v>-1.9306700000000001</v>
      </c>
      <c r="N309">
        <v>-1.93093</v>
      </c>
      <c r="O309">
        <v>53.763159999999999</v>
      </c>
      <c r="P309">
        <v>404667</v>
      </c>
      <c r="Q309">
        <v>429752</v>
      </c>
      <c r="R309">
        <v>404650</v>
      </c>
      <c r="S309">
        <v>429647</v>
      </c>
      <c r="T309">
        <v>53.764099999999999</v>
      </c>
      <c r="U309">
        <v>53.763159999999999</v>
      </c>
      <c r="V309">
        <v>-1.9306700000000001</v>
      </c>
      <c r="W309">
        <v>-1.93093</v>
      </c>
      <c r="Z309" t="s">
        <v>46</v>
      </c>
    </row>
    <row r="310" spans="1:26" hidden="1" x14ac:dyDescent="0.3">
      <c r="A310">
        <v>2154</v>
      </c>
      <c r="B310" t="s">
        <v>62</v>
      </c>
      <c r="C310" s="3">
        <v>9</v>
      </c>
      <c r="D310" s="2">
        <v>113</v>
      </c>
      <c r="E310" s="2" t="s">
        <v>53</v>
      </c>
      <c r="F310" s="1">
        <v>0.27400000000000002</v>
      </c>
      <c r="G310" s="4">
        <v>45464</v>
      </c>
      <c r="H310" s="1">
        <f t="shared" si="11"/>
        <v>0.27400000000000002</v>
      </c>
      <c r="I310" s="1" t="str">
        <f t="shared" si="12"/>
        <v/>
      </c>
      <c r="K310" s="3" t="s">
        <v>330</v>
      </c>
      <c r="L310">
        <v>53.763210000000001</v>
      </c>
      <c r="M310">
        <v>-1.93204</v>
      </c>
      <c r="N310">
        <v>-1.93564</v>
      </c>
      <c r="O310">
        <v>53.766440000000003</v>
      </c>
      <c r="P310">
        <v>404577</v>
      </c>
      <c r="Q310">
        <v>429653</v>
      </c>
      <c r="R310">
        <v>404339</v>
      </c>
      <c r="S310">
        <v>430012</v>
      </c>
      <c r="T310">
        <v>53.766440000000003</v>
      </c>
      <c r="U310">
        <v>53.763210000000001</v>
      </c>
      <c r="V310">
        <v>-1.93204</v>
      </c>
      <c r="W310">
        <v>-1.93564</v>
      </c>
      <c r="Z310" t="s">
        <v>46</v>
      </c>
    </row>
    <row r="311" spans="1:26" hidden="1" x14ac:dyDescent="0.3">
      <c r="A311">
        <v>2155</v>
      </c>
      <c r="B311" t="s">
        <v>62</v>
      </c>
      <c r="C311" s="3">
        <v>9</v>
      </c>
      <c r="D311" s="2">
        <v>114</v>
      </c>
      <c r="E311" s="2" t="s">
        <v>58</v>
      </c>
      <c r="F311" s="1">
        <v>0.104</v>
      </c>
      <c r="G311" s="4">
        <v>45464</v>
      </c>
      <c r="H311" s="1">
        <f t="shared" si="11"/>
        <v>0.104</v>
      </c>
      <c r="I311" s="1" t="str">
        <f t="shared" si="12"/>
        <v/>
      </c>
      <c r="K311" s="3" t="s">
        <v>331</v>
      </c>
      <c r="L311">
        <v>53.763210000000001</v>
      </c>
      <c r="M311">
        <v>-1.93204</v>
      </c>
      <c r="N311">
        <v>-1.9306700000000001</v>
      </c>
      <c r="O311">
        <v>53.764099999999999</v>
      </c>
      <c r="P311">
        <v>404577</v>
      </c>
      <c r="Q311">
        <v>429653</v>
      </c>
      <c r="R311">
        <v>404667</v>
      </c>
      <c r="S311">
        <v>429752</v>
      </c>
      <c r="T311">
        <v>53.764110000000002</v>
      </c>
      <c r="U311">
        <v>53.763210000000001</v>
      </c>
      <c r="V311">
        <v>-1.9306700000000001</v>
      </c>
      <c r="W311">
        <v>-1.93204</v>
      </c>
      <c r="Z311" t="s">
        <v>46</v>
      </c>
    </row>
    <row r="312" spans="1:26" hidden="1" x14ac:dyDescent="0.3">
      <c r="A312">
        <v>2166</v>
      </c>
      <c r="B312" t="s">
        <v>62</v>
      </c>
      <c r="C312" s="3">
        <v>9</v>
      </c>
      <c r="D312" s="2">
        <v>191</v>
      </c>
      <c r="E312" s="2" t="s">
        <v>50</v>
      </c>
      <c r="F312" s="1">
        <v>0.11600000000000001</v>
      </c>
      <c r="G312" s="4">
        <v>45464</v>
      </c>
      <c r="H312" s="1">
        <f t="shared" si="11"/>
        <v>0.11600000000000001</v>
      </c>
      <c r="I312" s="1" t="str">
        <f t="shared" si="12"/>
        <v/>
      </c>
      <c r="K312" s="3" t="s">
        <v>332</v>
      </c>
      <c r="L312">
        <v>53.745840000000001</v>
      </c>
      <c r="M312">
        <v>-1.92435</v>
      </c>
      <c r="N312">
        <v>-1.9236</v>
      </c>
      <c r="O312">
        <v>53.744230000000002</v>
      </c>
      <c r="P312">
        <v>405086</v>
      </c>
      <c r="Q312">
        <v>427721</v>
      </c>
      <c r="R312">
        <v>405135</v>
      </c>
      <c r="S312">
        <v>427541</v>
      </c>
      <c r="T312">
        <v>53.745840000000001</v>
      </c>
      <c r="U312">
        <v>53.744230000000002</v>
      </c>
      <c r="V312">
        <v>-1.9236</v>
      </c>
      <c r="W312">
        <v>-1.92435</v>
      </c>
      <c r="Z312" t="s">
        <v>46</v>
      </c>
    </row>
    <row r="313" spans="1:26" hidden="1" x14ac:dyDescent="0.3">
      <c r="A313">
        <v>2172</v>
      </c>
      <c r="B313" t="s">
        <v>62</v>
      </c>
      <c r="C313" s="3">
        <v>9</v>
      </c>
      <c r="D313" s="2">
        <v>548</v>
      </c>
      <c r="E313" s="2" t="s">
        <v>58</v>
      </c>
      <c r="F313" s="1">
        <v>0.104</v>
      </c>
      <c r="G313" s="4">
        <v>45451</v>
      </c>
      <c r="H313" s="1">
        <f t="shared" si="11"/>
        <v>0.104</v>
      </c>
      <c r="I313" s="1" t="str">
        <f t="shared" si="12"/>
        <v/>
      </c>
      <c r="K313" s="3" t="s">
        <v>333</v>
      </c>
      <c r="L313">
        <v>53.734319999999997</v>
      </c>
      <c r="M313">
        <v>-1.91194</v>
      </c>
      <c r="N313">
        <v>-1.90988</v>
      </c>
      <c r="O313">
        <v>53.733460000000001</v>
      </c>
      <c r="P313">
        <v>405906</v>
      </c>
      <c r="Q313">
        <v>426440</v>
      </c>
      <c r="R313">
        <v>406042</v>
      </c>
      <c r="S313">
        <v>426344</v>
      </c>
      <c r="T313">
        <v>53.734319999999997</v>
      </c>
      <c r="U313">
        <v>53.733460000000001</v>
      </c>
      <c r="V313">
        <v>-1.90988</v>
      </c>
      <c r="W313">
        <v>-1.91194</v>
      </c>
      <c r="Z313" t="s">
        <v>46</v>
      </c>
    </row>
    <row r="314" spans="1:26" hidden="1" x14ac:dyDescent="0.3">
      <c r="A314">
        <v>2173</v>
      </c>
      <c r="B314" t="s">
        <v>62</v>
      </c>
      <c r="C314" s="3">
        <v>9</v>
      </c>
      <c r="D314" s="2">
        <v>484</v>
      </c>
      <c r="E314" s="2" t="s">
        <v>58</v>
      </c>
      <c r="F314" s="1">
        <v>0.20599999999999999</v>
      </c>
      <c r="G314" s="4">
        <v>45451</v>
      </c>
      <c r="H314" s="1">
        <f t="shared" si="11"/>
        <v>0.20599999999999999</v>
      </c>
      <c r="I314" s="1" t="str">
        <f t="shared" si="12"/>
        <v/>
      </c>
      <c r="K314" s="3" t="s">
        <v>334</v>
      </c>
      <c r="L314">
        <v>53.735399999999998</v>
      </c>
      <c r="M314">
        <v>-1.9108000000000001</v>
      </c>
      <c r="N314">
        <v>-1.9081900000000001</v>
      </c>
      <c r="O314">
        <v>53.737839999999998</v>
      </c>
      <c r="P314">
        <v>405981</v>
      </c>
      <c r="Q314">
        <v>426560</v>
      </c>
      <c r="R314">
        <v>406153</v>
      </c>
      <c r="S314">
        <v>426832</v>
      </c>
      <c r="T314">
        <v>53.737839999999998</v>
      </c>
      <c r="U314">
        <v>53.735399999999998</v>
      </c>
      <c r="V314">
        <v>-1.9081900000000001</v>
      </c>
      <c r="W314">
        <v>-1.9108000000000001</v>
      </c>
      <c r="Z314" t="s">
        <v>46</v>
      </c>
    </row>
    <row r="315" spans="1:26" hidden="1" x14ac:dyDescent="0.3">
      <c r="A315">
        <v>2174</v>
      </c>
      <c r="B315" t="s">
        <v>62</v>
      </c>
      <c r="C315" s="3">
        <v>9</v>
      </c>
      <c r="D315" s="2">
        <v>484</v>
      </c>
      <c r="E315" s="2" t="s">
        <v>47</v>
      </c>
      <c r="F315" s="1">
        <v>2.9000000000000001E-2</v>
      </c>
      <c r="G315" s="4">
        <v>45451</v>
      </c>
      <c r="H315" s="1">
        <f t="shared" si="11"/>
        <v>2.9000000000000001E-2</v>
      </c>
      <c r="I315" s="1" t="str">
        <f t="shared" si="12"/>
        <v/>
      </c>
      <c r="K315" s="3" t="s">
        <v>335</v>
      </c>
      <c r="L315">
        <v>53.738439999999997</v>
      </c>
      <c r="M315">
        <v>-1.91011</v>
      </c>
      <c r="N315">
        <v>-1.9097299999999999</v>
      </c>
      <c r="O315">
        <v>53.738790000000002</v>
      </c>
      <c r="P315">
        <v>406026</v>
      </c>
      <c r="Q315">
        <v>426898</v>
      </c>
      <c r="R315">
        <v>406051</v>
      </c>
      <c r="S315">
        <v>426937</v>
      </c>
      <c r="T315">
        <v>53.738790000000002</v>
      </c>
      <c r="U315">
        <v>53.738439999999997</v>
      </c>
      <c r="V315">
        <v>-1.9097299999999999</v>
      </c>
      <c r="W315">
        <v>-1.91011</v>
      </c>
      <c r="Z315" t="s">
        <v>46</v>
      </c>
    </row>
    <row r="316" spans="1:26" hidden="1" x14ac:dyDescent="0.3">
      <c r="A316">
        <v>2179</v>
      </c>
      <c r="B316" t="s">
        <v>62</v>
      </c>
      <c r="C316" s="3">
        <v>9</v>
      </c>
      <c r="D316" s="2" t="s">
        <v>58</v>
      </c>
      <c r="E316" s="2" t="s">
        <v>47</v>
      </c>
      <c r="F316" s="1">
        <v>2.9000000000000001E-2</v>
      </c>
      <c r="G316" s="4">
        <v>45464</v>
      </c>
      <c r="H316" s="1">
        <f t="shared" si="11"/>
        <v>2.9000000000000001E-2</v>
      </c>
      <c r="I316" s="1" t="str">
        <f t="shared" si="12"/>
        <v/>
      </c>
      <c r="K316" s="3" t="s">
        <v>336</v>
      </c>
      <c r="L316">
        <v>53.782769999999999</v>
      </c>
      <c r="M316">
        <v>-1.91981</v>
      </c>
      <c r="N316">
        <v>-1.9192100000000001</v>
      </c>
      <c r="O316">
        <v>53.782550000000001</v>
      </c>
      <c r="P316">
        <v>405380</v>
      </c>
      <c r="Q316">
        <v>431830</v>
      </c>
      <c r="R316">
        <v>405420</v>
      </c>
      <c r="S316">
        <v>431805</v>
      </c>
      <c r="T316">
        <v>53.782769999999999</v>
      </c>
      <c r="U316">
        <v>53.782550000000001</v>
      </c>
      <c r="V316">
        <v>-1.9192100000000001</v>
      </c>
      <c r="W316">
        <v>-1.91981</v>
      </c>
      <c r="Z316" t="s">
        <v>46</v>
      </c>
    </row>
    <row r="317" spans="1:26" hidden="1" x14ac:dyDescent="0.3">
      <c r="A317">
        <v>2180</v>
      </c>
      <c r="B317" t="s">
        <v>62</v>
      </c>
      <c r="C317" s="3">
        <v>9</v>
      </c>
      <c r="D317" s="2" t="s">
        <v>44</v>
      </c>
      <c r="E317" s="2" t="s">
        <v>44</v>
      </c>
      <c r="F317" s="1">
        <v>2.1000000000000001E-2</v>
      </c>
      <c r="G317" s="4">
        <v>45464</v>
      </c>
      <c r="H317" s="1">
        <f t="shared" si="11"/>
        <v>2.1000000000000001E-2</v>
      </c>
      <c r="I317" s="1" t="str">
        <f t="shared" si="12"/>
        <v/>
      </c>
      <c r="K317" s="3" t="s">
        <v>337</v>
      </c>
      <c r="L317">
        <v>53.782550000000001</v>
      </c>
      <c r="M317">
        <v>-1.9192100000000001</v>
      </c>
      <c r="N317">
        <v>-1.9192</v>
      </c>
      <c r="O317">
        <v>53.782859999999999</v>
      </c>
      <c r="P317">
        <v>405420</v>
      </c>
      <c r="Q317">
        <v>431805</v>
      </c>
      <c r="R317">
        <v>405421</v>
      </c>
      <c r="S317">
        <v>431840</v>
      </c>
      <c r="T317">
        <v>53.782859999999999</v>
      </c>
      <c r="U317">
        <v>53.782550000000001</v>
      </c>
      <c r="V317">
        <v>-1.9192</v>
      </c>
      <c r="W317">
        <v>-1.9192499999999999</v>
      </c>
      <c r="Z317" t="s">
        <v>46</v>
      </c>
    </row>
    <row r="318" spans="1:26" hidden="1" x14ac:dyDescent="0.3">
      <c r="A318">
        <v>2181</v>
      </c>
      <c r="B318" t="s">
        <v>62</v>
      </c>
      <c r="C318" s="3">
        <v>9</v>
      </c>
      <c r="D318" s="2" t="s">
        <v>44</v>
      </c>
      <c r="E318" s="2" t="s">
        <v>50</v>
      </c>
      <c r="F318" s="1">
        <v>2.8000000000000001E-2</v>
      </c>
      <c r="G318" s="4">
        <v>45464</v>
      </c>
      <c r="H318" s="1">
        <f t="shared" si="11"/>
        <v>2.8000000000000001E-2</v>
      </c>
      <c r="I318" s="1" t="str">
        <f t="shared" si="12"/>
        <v/>
      </c>
      <c r="K318" s="3" t="s">
        <v>338</v>
      </c>
      <c r="L318">
        <v>53.782769999999999</v>
      </c>
      <c r="M318">
        <v>-1.91981</v>
      </c>
      <c r="N318">
        <v>-1.9192</v>
      </c>
      <c r="O318">
        <v>53.782859999999999</v>
      </c>
      <c r="P318">
        <v>405380</v>
      </c>
      <c r="Q318">
        <v>431830</v>
      </c>
      <c r="R318">
        <v>405421</v>
      </c>
      <c r="S318">
        <v>431840</v>
      </c>
      <c r="T318">
        <v>53.782859999999999</v>
      </c>
      <c r="U318">
        <v>53.782769999999999</v>
      </c>
      <c r="V318">
        <v>-1.9192</v>
      </c>
      <c r="W318">
        <v>-1.91981</v>
      </c>
      <c r="Z318" t="s">
        <v>46</v>
      </c>
    </row>
    <row r="319" spans="1:26" hidden="1" x14ac:dyDescent="0.3">
      <c r="A319">
        <v>2182</v>
      </c>
      <c r="B319" t="s">
        <v>62</v>
      </c>
      <c r="C319" s="3">
        <v>9</v>
      </c>
      <c r="D319" s="2" t="s">
        <v>58</v>
      </c>
      <c r="E319" s="2" t="s">
        <v>44</v>
      </c>
      <c r="F319" s="1">
        <v>0.16900000000000001</v>
      </c>
      <c r="G319" s="4">
        <v>45464</v>
      </c>
      <c r="H319" s="1">
        <f t="shared" si="11"/>
        <v>0.16900000000000001</v>
      </c>
      <c r="I319" s="1" t="str">
        <f t="shared" si="12"/>
        <v/>
      </c>
      <c r="K319" s="3" t="s">
        <v>339</v>
      </c>
      <c r="L319">
        <v>53.78454</v>
      </c>
      <c r="M319">
        <v>-1.92245</v>
      </c>
      <c r="N319">
        <v>-1.91981</v>
      </c>
      <c r="O319">
        <v>53.782769999999999</v>
      </c>
      <c r="P319">
        <v>405206</v>
      </c>
      <c r="Q319">
        <v>432026</v>
      </c>
      <c r="R319">
        <v>405380</v>
      </c>
      <c r="S319">
        <v>431830</v>
      </c>
      <c r="T319">
        <v>53.78454</v>
      </c>
      <c r="U319">
        <v>53.782769999999999</v>
      </c>
      <c r="V319">
        <v>-1.91981</v>
      </c>
      <c r="W319">
        <v>-1.92245</v>
      </c>
      <c r="Z319" t="s">
        <v>46</v>
      </c>
    </row>
    <row r="320" spans="1:26" hidden="1" x14ac:dyDescent="0.3">
      <c r="A320">
        <v>2183</v>
      </c>
      <c r="B320" t="s">
        <v>62</v>
      </c>
      <c r="C320" s="3">
        <v>9</v>
      </c>
      <c r="D320" s="2" t="s">
        <v>44</v>
      </c>
      <c r="E320" s="2" t="s">
        <v>58</v>
      </c>
      <c r="F320" s="1">
        <v>5.1999999999999998E-2</v>
      </c>
      <c r="G320" s="4">
        <v>45464</v>
      </c>
      <c r="H320" s="1">
        <f t="shared" si="11"/>
        <v>5.1999999999999998E-2</v>
      </c>
      <c r="I320" s="1" t="str">
        <f t="shared" si="12"/>
        <v/>
      </c>
      <c r="K320" s="3" t="s">
        <v>60</v>
      </c>
      <c r="L320">
        <v>53.782859999999999</v>
      </c>
      <c r="M320">
        <v>-1.9192</v>
      </c>
      <c r="N320">
        <v>-1.91818</v>
      </c>
      <c r="O320">
        <v>53.78331</v>
      </c>
      <c r="P320">
        <v>405421</v>
      </c>
      <c r="Q320">
        <v>431840</v>
      </c>
      <c r="R320">
        <v>405488</v>
      </c>
      <c r="S320">
        <v>431890</v>
      </c>
      <c r="T320">
        <v>53.78331</v>
      </c>
      <c r="U320">
        <v>53.782859999999999</v>
      </c>
      <c r="V320">
        <v>-1.91818</v>
      </c>
      <c r="W320">
        <v>-1.9192</v>
      </c>
      <c r="Z320" t="s">
        <v>46</v>
      </c>
    </row>
    <row r="321" spans="1:26" hidden="1" x14ac:dyDescent="0.3">
      <c r="A321">
        <v>2185</v>
      </c>
      <c r="B321" t="s">
        <v>62</v>
      </c>
      <c r="C321" s="3">
        <v>9</v>
      </c>
      <c r="D321" s="2" t="s">
        <v>58</v>
      </c>
      <c r="E321" s="2" t="s">
        <v>50</v>
      </c>
      <c r="F321" s="1">
        <v>0.27200000000000002</v>
      </c>
      <c r="G321" s="4">
        <v>45464</v>
      </c>
      <c r="H321" s="1">
        <f t="shared" si="11"/>
        <v>0.27200000000000002</v>
      </c>
      <c r="I321" s="1" t="str">
        <f t="shared" si="12"/>
        <v/>
      </c>
      <c r="K321" s="3" t="s">
        <v>340</v>
      </c>
      <c r="L321">
        <v>53.787140000000001</v>
      </c>
      <c r="M321">
        <v>-1.9262600000000001</v>
      </c>
      <c r="N321">
        <v>-1.92245</v>
      </c>
      <c r="O321">
        <v>53.78454</v>
      </c>
      <c r="P321">
        <v>404955</v>
      </c>
      <c r="Q321">
        <v>432315</v>
      </c>
      <c r="R321">
        <v>405206</v>
      </c>
      <c r="S321">
        <v>432026</v>
      </c>
      <c r="T321">
        <v>53.787140000000001</v>
      </c>
      <c r="U321">
        <v>53.78454</v>
      </c>
      <c r="V321">
        <v>-1.92245</v>
      </c>
      <c r="W321">
        <v>-1.92631</v>
      </c>
      <c r="Z321" t="s">
        <v>46</v>
      </c>
    </row>
    <row r="322" spans="1:26" hidden="1" x14ac:dyDescent="0.3">
      <c r="A322">
        <v>2186</v>
      </c>
      <c r="B322" t="s">
        <v>62</v>
      </c>
      <c r="C322" s="3">
        <v>9</v>
      </c>
      <c r="D322" s="2" t="s">
        <v>58</v>
      </c>
      <c r="E322" s="2" t="s">
        <v>58</v>
      </c>
      <c r="F322" s="1">
        <v>3.4000000000000002E-2</v>
      </c>
      <c r="G322" s="4">
        <v>45464</v>
      </c>
      <c r="H322" s="1">
        <f t="shared" si="11"/>
        <v>3.4000000000000002E-2</v>
      </c>
      <c r="I322" s="1" t="str">
        <f t="shared" si="12"/>
        <v/>
      </c>
      <c r="K322" s="3" t="s">
        <v>341</v>
      </c>
      <c r="L322">
        <v>53.787460000000003</v>
      </c>
      <c r="M322">
        <v>-1.92689</v>
      </c>
      <c r="N322">
        <v>-1.9262600000000001</v>
      </c>
      <c r="O322">
        <v>53.787140000000001</v>
      </c>
      <c r="P322">
        <v>404913</v>
      </c>
      <c r="Q322">
        <v>432351</v>
      </c>
      <c r="R322">
        <v>404955</v>
      </c>
      <c r="S322">
        <v>432315</v>
      </c>
      <c r="T322">
        <v>53.787460000000003</v>
      </c>
      <c r="U322">
        <v>53.787140000000001</v>
      </c>
      <c r="V322">
        <v>-1.9262600000000001</v>
      </c>
      <c r="W322">
        <v>-1.92689</v>
      </c>
      <c r="Z322" t="s">
        <v>46</v>
      </c>
    </row>
    <row r="323" spans="1:26" hidden="1" x14ac:dyDescent="0.3">
      <c r="A323">
        <v>2192</v>
      </c>
      <c r="B323" t="s">
        <v>62</v>
      </c>
      <c r="C323" s="3">
        <v>9</v>
      </c>
      <c r="D323" s="2">
        <v>113</v>
      </c>
      <c r="E323" s="2" t="s">
        <v>161</v>
      </c>
      <c r="F323" s="1">
        <v>0.16600000000000001</v>
      </c>
      <c r="G323" s="4">
        <v>45464</v>
      </c>
      <c r="H323" s="1">
        <f t="shared" si="11"/>
        <v>0.16600000000000001</v>
      </c>
      <c r="I323" s="1" t="str">
        <f t="shared" si="12"/>
        <v/>
      </c>
      <c r="K323" s="3" t="s">
        <v>342</v>
      </c>
      <c r="L323">
        <v>53.766440000000003</v>
      </c>
      <c r="M323">
        <v>-1.93564</v>
      </c>
      <c r="N323">
        <v>-1.93736</v>
      </c>
      <c r="O323">
        <v>53.768140000000002</v>
      </c>
      <c r="P323">
        <v>404339</v>
      </c>
      <c r="Q323">
        <v>430012</v>
      </c>
      <c r="R323">
        <v>404225</v>
      </c>
      <c r="S323">
        <v>430201</v>
      </c>
      <c r="T323">
        <v>53.768140000000002</v>
      </c>
      <c r="U323">
        <v>53.766440000000003</v>
      </c>
      <c r="V323">
        <v>-1.93564</v>
      </c>
      <c r="W323">
        <v>-1.9379</v>
      </c>
      <c r="Z323" t="s">
        <v>46</v>
      </c>
    </row>
    <row r="324" spans="1:26" hidden="1" x14ac:dyDescent="0.3">
      <c r="A324">
        <v>2199</v>
      </c>
      <c r="B324" t="s">
        <v>62</v>
      </c>
      <c r="C324" s="3">
        <v>9</v>
      </c>
      <c r="D324" s="2">
        <v>265</v>
      </c>
      <c r="E324" s="2" t="s">
        <v>50</v>
      </c>
      <c r="F324" s="1">
        <v>0.22900000000000001</v>
      </c>
      <c r="G324" s="4">
        <v>45464</v>
      </c>
      <c r="H324" s="1">
        <f t="shared" si="11"/>
        <v>0.22900000000000001</v>
      </c>
      <c r="I324" s="1" t="str">
        <f t="shared" si="12"/>
        <v/>
      </c>
      <c r="K324" s="3" t="s">
        <v>343</v>
      </c>
      <c r="L324">
        <v>53.747889999999998</v>
      </c>
      <c r="M324">
        <v>-1.92391</v>
      </c>
      <c r="N324">
        <v>-1.9218500000000001</v>
      </c>
      <c r="O324">
        <v>53.744959999999999</v>
      </c>
      <c r="P324">
        <v>405114</v>
      </c>
      <c r="Q324">
        <v>427949</v>
      </c>
      <c r="R324">
        <v>405251</v>
      </c>
      <c r="S324">
        <v>427623</v>
      </c>
      <c r="T324">
        <v>53.747889999999998</v>
      </c>
      <c r="U324">
        <v>53.744959999999999</v>
      </c>
      <c r="V324">
        <v>-1.9218500000000001</v>
      </c>
      <c r="W324">
        <v>-1.92391</v>
      </c>
      <c r="Z324" t="s">
        <v>46</v>
      </c>
    </row>
    <row r="325" spans="1:26" hidden="1" x14ac:dyDescent="0.3">
      <c r="A325">
        <v>2200</v>
      </c>
      <c r="B325" t="s">
        <v>62</v>
      </c>
      <c r="C325" s="3">
        <v>9</v>
      </c>
      <c r="D325" s="2">
        <v>268</v>
      </c>
      <c r="E325" s="2" t="s">
        <v>58</v>
      </c>
      <c r="F325" s="1">
        <v>3.1E-2</v>
      </c>
      <c r="G325" s="4">
        <v>45464</v>
      </c>
      <c r="H325" s="1">
        <f t="shared" si="11"/>
        <v>3.1E-2</v>
      </c>
      <c r="I325" s="1" t="str">
        <f t="shared" si="12"/>
        <v/>
      </c>
      <c r="K325" s="3" t="s">
        <v>344</v>
      </c>
      <c r="L325">
        <v>53.74474</v>
      </c>
      <c r="M325">
        <v>-1.9225099999999999</v>
      </c>
      <c r="N325">
        <v>-1.9218500000000001</v>
      </c>
      <c r="O325">
        <v>53.744959999999999</v>
      </c>
      <c r="P325">
        <v>405207</v>
      </c>
      <c r="Q325">
        <v>427598</v>
      </c>
      <c r="R325">
        <v>405251</v>
      </c>
      <c r="S325">
        <v>427623</v>
      </c>
      <c r="T325">
        <v>53.744959999999999</v>
      </c>
      <c r="U325">
        <v>53.74474</v>
      </c>
      <c r="V325">
        <v>-1.9218500000000001</v>
      </c>
      <c r="W325">
        <v>-1.9225099999999999</v>
      </c>
      <c r="Z325" t="s">
        <v>46</v>
      </c>
    </row>
    <row r="326" spans="1:26" hidden="1" x14ac:dyDescent="0.3">
      <c r="A326">
        <v>2201</v>
      </c>
      <c r="B326" t="s">
        <v>62</v>
      </c>
      <c r="C326" s="3">
        <v>9</v>
      </c>
      <c r="D326" s="2">
        <v>268</v>
      </c>
      <c r="E326" s="2" t="s">
        <v>50</v>
      </c>
      <c r="F326" s="1">
        <v>0.123</v>
      </c>
      <c r="G326" s="4">
        <v>45464</v>
      </c>
      <c r="H326" s="1">
        <f t="shared" si="11"/>
        <v>0.123</v>
      </c>
      <c r="I326" s="1" t="str">
        <f t="shared" si="12"/>
        <v/>
      </c>
      <c r="K326" s="3" t="s">
        <v>345</v>
      </c>
      <c r="L326">
        <v>53.744959999999999</v>
      </c>
      <c r="M326">
        <v>-1.9218500000000001</v>
      </c>
      <c r="N326">
        <v>-1.91923</v>
      </c>
      <c r="O326">
        <v>53.745849999999997</v>
      </c>
      <c r="P326">
        <v>405251</v>
      </c>
      <c r="Q326">
        <v>427623</v>
      </c>
      <c r="R326">
        <v>405423</v>
      </c>
      <c r="S326">
        <v>427722</v>
      </c>
      <c r="T326">
        <v>53.745849999999997</v>
      </c>
      <c r="U326">
        <v>53.744959999999999</v>
      </c>
      <c r="V326">
        <v>-1.91923</v>
      </c>
      <c r="W326">
        <v>-1.9218500000000001</v>
      </c>
      <c r="Z326" t="s">
        <v>46</v>
      </c>
    </row>
    <row r="327" spans="1:26" hidden="1" x14ac:dyDescent="0.3">
      <c r="A327">
        <v>2202</v>
      </c>
      <c r="B327" t="s">
        <v>62</v>
      </c>
      <c r="C327" s="3">
        <v>9</v>
      </c>
      <c r="D327" s="2">
        <v>264</v>
      </c>
      <c r="E327" s="2" t="s">
        <v>50</v>
      </c>
      <c r="F327" s="1">
        <v>0.22900000000000001</v>
      </c>
      <c r="G327" s="4">
        <v>45464</v>
      </c>
      <c r="H327" s="1">
        <f t="shared" si="11"/>
        <v>0.22900000000000001</v>
      </c>
      <c r="I327" s="1" t="str">
        <f t="shared" si="12"/>
        <v/>
      </c>
      <c r="K327" s="3" t="s">
        <v>346</v>
      </c>
      <c r="L327">
        <v>53.74888</v>
      </c>
      <c r="M327">
        <v>-1.91896</v>
      </c>
      <c r="N327">
        <v>-1.91923</v>
      </c>
      <c r="O327">
        <v>53.745849999999997</v>
      </c>
      <c r="P327">
        <v>405441</v>
      </c>
      <c r="Q327">
        <v>428059</v>
      </c>
      <c r="R327">
        <v>405423</v>
      </c>
      <c r="S327">
        <v>427722</v>
      </c>
      <c r="T327">
        <v>53.74888</v>
      </c>
      <c r="U327">
        <v>53.745849999999997</v>
      </c>
      <c r="V327">
        <v>-1.91896</v>
      </c>
      <c r="W327">
        <v>-1.9200299999999999</v>
      </c>
      <c r="Z327" t="s">
        <v>46</v>
      </c>
    </row>
    <row r="328" spans="1:26" hidden="1" x14ac:dyDescent="0.3">
      <c r="A328">
        <v>2203</v>
      </c>
      <c r="B328" t="s">
        <v>62</v>
      </c>
      <c r="C328" s="3">
        <v>9</v>
      </c>
      <c r="D328" s="2">
        <v>268</v>
      </c>
      <c r="E328" s="2" t="s">
        <v>44</v>
      </c>
      <c r="F328" s="1">
        <v>0.153</v>
      </c>
      <c r="G328" s="4">
        <v>45464</v>
      </c>
      <c r="H328" s="1">
        <f t="shared" si="11"/>
        <v>0.153</v>
      </c>
      <c r="I328" s="1" t="str">
        <f t="shared" si="12"/>
        <v/>
      </c>
      <c r="K328" s="3" t="s">
        <v>347</v>
      </c>
      <c r="L328">
        <v>53.745849999999997</v>
      </c>
      <c r="M328">
        <v>-1.91923</v>
      </c>
      <c r="N328">
        <v>-1.91577</v>
      </c>
      <c r="O328">
        <v>53.746160000000003</v>
      </c>
      <c r="P328">
        <v>405423</v>
      </c>
      <c r="Q328">
        <v>427722</v>
      </c>
      <c r="R328">
        <v>405651</v>
      </c>
      <c r="S328">
        <v>427757</v>
      </c>
      <c r="T328">
        <v>53.746160000000003</v>
      </c>
      <c r="U328">
        <v>53.745660000000001</v>
      </c>
      <c r="V328">
        <v>-1.91577</v>
      </c>
      <c r="W328">
        <v>-1.91923</v>
      </c>
      <c r="Z328" t="s">
        <v>46</v>
      </c>
    </row>
    <row r="329" spans="1:26" hidden="1" x14ac:dyDescent="0.3">
      <c r="A329">
        <v>2207</v>
      </c>
      <c r="B329" t="s">
        <v>62</v>
      </c>
      <c r="C329" s="3">
        <v>9</v>
      </c>
      <c r="D329" s="2">
        <v>257</v>
      </c>
      <c r="E329" s="2" t="s">
        <v>214</v>
      </c>
      <c r="F329" s="1">
        <v>0.114</v>
      </c>
      <c r="G329" s="4">
        <v>45451</v>
      </c>
      <c r="H329" s="1">
        <f t="shared" si="11"/>
        <v>0.114</v>
      </c>
      <c r="I329" s="1" t="str">
        <f t="shared" si="12"/>
        <v/>
      </c>
      <c r="K329" s="3" t="s">
        <v>348</v>
      </c>
      <c r="L329">
        <v>53.74268</v>
      </c>
      <c r="M329">
        <v>-1.9073599999999999</v>
      </c>
      <c r="N329">
        <v>-1.9085799999999999</v>
      </c>
      <c r="O329">
        <v>53.741219999999998</v>
      </c>
      <c r="P329">
        <v>406207</v>
      </c>
      <c r="Q329">
        <v>427370</v>
      </c>
      <c r="R329">
        <v>406126</v>
      </c>
      <c r="S329">
        <v>427208</v>
      </c>
      <c r="T329">
        <v>53.74268</v>
      </c>
      <c r="U329">
        <v>53.741219999999998</v>
      </c>
      <c r="V329">
        <v>-1.9073599999999999</v>
      </c>
      <c r="W329">
        <v>-1.9085799999999999</v>
      </c>
      <c r="Z329" t="s">
        <v>46</v>
      </c>
    </row>
    <row r="330" spans="1:26" hidden="1" x14ac:dyDescent="0.3">
      <c r="A330">
        <v>2209</v>
      </c>
      <c r="B330" t="s">
        <v>62</v>
      </c>
      <c r="C330" s="3">
        <v>9</v>
      </c>
      <c r="D330" s="2">
        <v>279</v>
      </c>
      <c r="E330" s="2" t="s">
        <v>58</v>
      </c>
      <c r="F330" s="1">
        <v>8.2000000000000003E-2</v>
      </c>
      <c r="G330" s="4">
        <v>45451</v>
      </c>
      <c r="H330" s="1">
        <f t="shared" si="11"/>
        <v>8.2000000000000003E-2</v>
      </c>
      <c r="I330" s="1" t="str">
        <f t="shared" si="12"/>
        <v/>
      </c>
      <c r="K330" s="3" t="s">
        <v>349</v>
      </c>
      <c r="L330">
        <v>53.742370000000001</v>
      </c>
      <c r="M330">
        <v>-1.90924</v>
      </c>
      <c r="N330">
        <v>-1.9073599999999999</v>
      </c>
      <c r="O330">
        <v>53.74268</v>
      </c>
      <c r="P330">
        <v>406083</v>
      </c>
      <c r="Q330">
        <v>427336</v>
      </c>
      <c r="R330">
        <v>406207</v>
      </c>
      <c r="S330">
        <v>427370</v>
      </c>
      <c r="T330">
        <v>53.74268</v>
      </c>
      <c r="U330">
        <v>53.742370000000001</v>
      </c>
      <c r="V330">
        <v>-1.9073599999999999</v>
      </c>
      <c r="W330">
        <v>-1.90924</v>
      </c>
      <c r="Z330" t="s">
        <v>46</v>
      </c>
    </row>
    <row r="331" spans="1:26" hidden="1" x14ac:dyDescent="0.3">
      <c r="A331">
        <v>2211</v>
      </c>
      <c r="B331" t="s">
        <v>62</v>
      </c>
      <c r="C331" s="3">
        <v>9</v>
      </c>
      <c r="D331" s="2">
        <v>627</v>
      </c>
      <c r="E331" s="2" t="s">
        <v>58</v>
      </c>
      <c r="F331" s="1">
        <v>8.5000000000000006E-2</v>
      </c>
      <c r="G331" s="4">
        <v>45451</v>
      </c>
      <c r="H331" s="1">
        <f t="shared" si="11"/>
        <v>8.5000000000000006E-2</v>
      </c>
      <c r="I331" s="1" t="str">
        <f t="shared" si="12"/>
        <v/>
      </c>
      <c r="K331" s="3" t="s">
        <v>350</v>
      </c>
      <c r="L331">
        <v>53.72354</v>
      </c>
      <c r="M331">
        <v>-1.9136299999999999</v>
      </c>
      <c r="N331">
        <v>-1.9142600000000001</v>
      </c>
      <c r="O331">
        <v>53.724710000000002</v>
      </c>
      <c r="P331">
        <v>405796</v>
      </c>
      <c r="Q331">
        <v>425240</v>
      </c>
      <c r="R331">
        <v>405754</v>
      </c>
      <c r="S331">
        <v>425370</v>
      </c>
      <c r="T331">
        <v>53.724710000000002</v>
      </c>
      <c r="U331">
        <v>53.72354</v>
      </c>
      <c r="V331">
        <v>-1.9136299999999999</v>
      </c>
      <c r="W331">
        <v>-1.9142600000000001</v>
      </c>
      <c r="Z331" t="s">
        <v>46</v>
      </c>
    </row>
    <row r="332" spans="1:26" hidden="1" x14ac:dyDescent="0.3">
      <c r="A332">
        <v>2234</v>
      </c>
      <c r="B332" t="s">
        <v>62</v>
      </c>
      <c r="C332" s="3">
        <v>9</v>
      </c>
      <c r="D332" s="2">
        <v>268</v>
      </c>
      <c r="E332" s="2" t="s">
        <v>47</v>
      </c>
      <c r="F332" s="1">
        <v>2.5999999999999999E-2</v>
      </c>
      <c r="G332" s="4">
        <v>45464</v>
      </c>
      <c r="H332" s="1">
        <f t="shared" si="11"/>
        <v>2.5999999999999999E-2</v>
      </c>
      <c r="I332" s="1" t="str">
        <f t="shared" si="12"/>
        <v/>
      </c>
      <c r="K332" s="3" t="s">
        <v>351</v>
      </c>
      <c r="L332">
        <v>53.746160000000003</v>
      </c>
      <c r="M332">
        <v>-1.91577</v>
      </c>
      <c r="N332">
        <v>-1.9151499999999999</v>
      </c>
      <c r="O332">
        <v>53.746229999999997</v>
      </c>
      <c r="P332">
        <v>405651</v>
      </c>
      <c r="Q332">
        <v>427757</v>
      </c>
      <c r="R332">
        <v>405692</v>
      </c>
      <c r="S332">
        <v>427765</v>
      </c>
      <c r="T332">
        <v>53.746229999999997</v>
      </c>
      <c r="U332">
        <v>53.746160000000003</v>
      </c>
      <c r="V332">
        <v>-1.9151499999999999</v>
      </c>
      <c r="W332">
        <v>-1.91577</v>
      </c>
      <c r="Z332" t="s">
        <v>46</v>
      </c>
    </row>
    <row r="333" spans="1:26" hidden="1" x14ac:dyDescent="0.3">
      <c r="A333">
        <v>2235</v>
      </c>
      <c r="B333" t="s">
        <v>62</v>
      </c>
      <c r="C333" s="3">
        <v>9</v>
      </c>
      <c r="D333" s="2">
        <v>257</v>
      </c>
      <c r="E333" s="2" t="s">
        <v>58</v>
      </c>
      <c r="F333" s="1">
        <v>0.06</v>
      </c>
      <c r="G333" s="4">
        <v>45451</v>
      </c>
      <c r="H333" s="1">
        <f t="shared" si="11"/>
        <v>0.06</v>
      </c>
      <c r="I333" s="1" t="str">
        <f t="shared" si="12"/>
        <v/>
      </c>
      <c r="K333" s="3" t="s">
        <v>352</v>
      </c>
      <c r="L333">
        <v>53.748399999999997</v>
      </c>
      <c r="M333">
        <v>-1.91567</v>
      </c>
      <c r="N333">
        <v>-1.91452</v>
      </c>
      <c r="O333">
        <v>53.747880000000002</v>
      </c>
      <c r="P333">
        <v>405658</v>
      </c>
      <c r="Q333">
        <v>428006</v>
      </c>
      <c r="R333">
        <v>405734</v>
      </c>
      <c r="S333">
        <v>427948</v>
      </c>
      <c r="T333">
        <v>53.748399999999997</v>
      </c>
      <c r="U333">
        <v>53.747880000000002</v>
      </c>
      <c r="V333">
        <v>-1.91452</v>
      </c>
      <c r="W333">
        <v>-1.91567</v>
      </c>
      <c r="Z333" t="s">
        <v>46</v>
      </c>
    </row>
    <row r="334" spans="1:26" hidden="1" x14ac:dyDescent="0.3">
      <c r="A334">
        <v>2240</v>
      </c>
      <c r="B334" t="s">
        <v>167</v>
      </c>
      <c r="C334" s="3">
        <v>5</v>
      </c>
      <c r="D334" s="2">
        <v>35</v>
      </c>
      <c r="E334" s="2" t="s">
        <v>50</v>
      </c>
      <c r="F334" s="1">
        <v>0.193</v>
      </c>
      <c r="H334" s="1" t="str">
        <f t="shared" si="11"/>
        <v/>
      </c>
      <c r="I334" s="1">
        <f t="shared" si="12"/>
        <v>0.193</v>
      </c>
      <c r="K334" s="3" t="s">
        <v>353</v>
      </c>
      <c r="L334">
        <v>53.721519999999998</v>
      </c>
      <c r="M334">
        <v>-1.9281900000000001</v>
      </c>
      <c r="N334">
        <v>-1.9287399999999999</v>
      </c>
      <c r="O334">
        <v>53.719090000000001</v>
      </c>
      <c r="P334">
        <v>404835</v>
      </c>
      <c r="Q334">
        <v>425014</v>
      </c>
      <c r="R334">
        <v>404799</v>
      </c>
      <c r="S334">
        <v>424744</v>
      </c>
      <c r="T334">
        <v>53.721519999999998</v>
      </c>
      <c r="U334">
        <v>53.719090000000001</v>
      </c>
      <c r="V334">
        <v>-1.9281900000000001</v>
      </c>
      <c r="W334">
        <v>-1.9295599999999999</v>
      </c>
      <c r="Z334" t="s">
        <v>46</v>
      </c>
    </row>
    <row r="335" spans="1:26" hidden="1" x14ac:dyDescent="0.3">
      <c r="A335">
        <v>2246</v>
      </c>
      <c r="B335" t="s">
        <v>62</v>
      </c>
      <c r="C335" s="3">
        <v>9</v>
      </c>
      <c r="D335" s="2">
        <v>543</v>
      </c>
      <c r="E335" s="2" t="s">
        <v>58</v>
      </c>
      <c r="F335" s="1">
        <v>0.126</v>
      </c>
      <c r="G335" s="4">
        <v>45451</v>
      </c>
      <c r="H335" s="1">
        <f t="shared" si="11"/>
        <v>0.126</v>
      </c>
      <c r="I335" s="1" t="str">
        <f t="shared" si="12"/>
        <v/>
      </c>
      <c r="K335" s="3" t="s">
        <v>354</v>
      </c>
      <c r="L335">
        <v>53.726889999999997</v>
      </c>
      <c r="M335">
        <v>-1.9187000000000001</v>
      </c>
      <c r="N335">
        <v>-1.91991</v>
      </c>
      <c r="O335">
        <v>53.725279999999998</v>
      </c>
      <c r="P335">
        <v>405461</v>
      </c>
      <c r="Q335">
        <v>425613</v>
      </c>
      <c r="R335">
        <v>405381</v>
      </c>
      <c r="S335">
        <v>425433</v>
      </c>
      <c r="T335">
        <v>53.726889999999997</v>
      </c>
      <c r="U335">
        <v>53.725279999999998</v>
      </c>
      <c r="V335">
        <v>-1.9187000000000001</v>
      </c>
      <c r="W335">
        <v>-1.91991</v>
      </c>
      <c r="Z335" t="s">
        <v>46</v>
      </c>
    </row>
    <row r="336" spans="1:26" hidden="1" x14ac:dyDescent="0.3">
      <c r="A336">
        <v>2247</v>
      </c>
      <c r="B336" t="s">
        <v>62</v>
      </c>
      <c r="C336" s="3">
        <v>9</v>
      </c>
      <c r="D336" s="2">
        <v>545</v>
      </c>
      <c r="E336" s="2" t="s">
        <v>50</v>
      </c>
      <c r="F336" s="1">
        <v>0.128</v>
      </c>
      <c r="G336" s="4">
        <v>45451</v>
      </c>
      <c r="H336" s="1">
        <f t="shared" si="11"/>
        <v>0.128</v>
      </c>
      <c r="I336" s="1" t="str">
        <f t="shared" si="12"/>
        <v/>
      </c>
      <c r="K336" s="3" t="s">
        <v>355</v>
      </c>
      <c r="L336">
        <v>53.727469999999997</v>
      </c>
      <c r="M336">
        <v>-1.91577</v>
      </c>
      <c r="N336">
        <v>-1.9138999999999999</v>
      </c>
      <c r="O336">
        <v>53.726019999999998</v>
      </c>
      <c r="P336">
        <v>405654</v>
      </c>
      <c r="Q336">
        <v>425677</v>
      </c>
      <c r="R336">
        <v>405778</v>
      </c>
      <c r="S336">
        <v>425516</v>
      </c>
      <c r="T336">
        <v>53.727469999999997</v>
      </c>
      <c r="U336">
        <v>53.726019999999998</v>
      </c>
      <c r="V336">
        <v>-1.9138900000000001</v>
      </c>
      <c r="W336">
        <v>-1.91577</v>
      </c>
      <c r="Z336" t="s">
        <v>46</v>
      </c>
    </row>
    <row r="337" spans="1:26" hidden="1" x14ac:dyDescent="0.3">
      <c r="A337">
        <v>2248</v>
      </c>
      <c r="B337" t="s">
        <v>62</v>
      </c>
      <c r="C337" s="3">
        <v>9</v>
      </c>
      <c r="D337" s="2">
        <v>546</v>
      </c>
      <c r="E337" s="2" t="s">
        <v>58</v>
      </c>
      <c r="F337" s="1">
        <v>0.108</v>
      </c>
      <c r="G337" s="4">
        <v>45451</v>
      </c>
      <c r="H337" s="1">
        <f t="shared" si="11"/>
        <v>0.108</v>
      </c>
      <c r="I337" s="1" t="str">
        <f t="shared" si="12"/>
        <v/>
      </c>
      <c r="K337" s="3" t="s">
        <v>356</v>
      </c>
      <c r="L337">
        <v>53.727469999999997</v>
      </c>
      <c r="M337">
        <v>-1.91577</v>
      </c>
      <c r="N337">
        <v>-1.91696</v>
      </c>
      <c r="O337">
        <v>53.726140000000001</v>
      </c>
      <c r="P337">
        <v>405654</v>
      </c>
      <c r="Q337">
        <v>425677</v>
      </c>
      <c r="R337">
        <v>405576</v>
      </c>
      <c r="S337">
        <v>425529</v>
      </c>
      <c r="T337">
        <v>53.727469999999997</v>
      </c>
      <c r="U337">
        <v>53.726140000000001</v>
      </c>
      <c r="V337">
        <v>-1.91577</v>
      </c>
      <c r="W337">
        <v>-1.91696</v>
      </c>
      <c r="Z337" t="s">
        <v>46</v>
      </c>
    </row>
    <row r="338" spans="1:26" hidden="1" x14ac:dyDescent="0.3">
      <c r="A338">
        <v>2249</v>
      </c>
      <c r="B338" t="s">
        <v>62</v>
      </c>
      <c r="C338" s="3">
        <v>9</v>
      </c>
      <c r="D338" s="11">
        <v>544</v>
      </c>
      <c r="E338" s="2" t="s">
        <v>44</v>
      </c>
      <c r="F338" s="1">
        <v>8.2000000000000003E-2</v>
      </c>
      <c r="G338" s="4">
        <v>45451</v>
      </c>
      <c r="H338" s="1">
        <f t="shared" si="11"/>
        <v>8.2000000000000003E-2</v>
      </c>
      <c r="I338" s="1" t="str">
        <f t="shared" si="12"/>
        <v/>
      </c>
      <c r="K338" s="3" t="s">
        <v>357</v>
      </c>
      <c r="L338">
        <v>53.728000000000002</v>
      </c>
      <c r="M338">
        <v>-1.9180200000000001</v>
      </c>
      <c r="N338">
        <v>-1.91859</v>
      </c>
      <c r="O338">
        <v>53.72692</v>
      </c>
      <c r="P338">
        <v>405505</v>
      </c>
      <c r="Q338">
        <v>425736</v>
      </c>
      <c r="R338">
        <v>405468</v>
      </c>
      <c r="S338">
        <v>425616</v>
      </c>
      <c r="T338">
        <v>53.728000000000002</v>
      </c>
      <c r="U338">
        <v>53.72692</v>
      </c>
      <c r="V338">
        <v>-1.9180200000000001</v>
      </c>
      <c r="W338">
        <v>-1.91859</v>
      </c>
      <c r="Z338" t="s">
        <v>46</v>
      </c>
    </row>
    <row r="339" spans="1:26" hidden="1" x14ac:dyDescent="0.3">
      <c r="A339">
        <v>2250</v>
      </c>
      <c r="B339" t="s">
        <v>62</v>
      </c>
      <c r="C339" s="3">
        <v>9</v>
      </c>
      <c r="D339" s="2" t="s">
        <v>358</v>
      </c>
      <c r="E339" s="2" t="s">
        <v>58</v>
      </c>
      <c r="F339" s="1">
        <v>0.214</v>
      </c>
      <c r="G339" s="4">
        <v>45451</v>
      </c>
      <c r="H339" s="1">
        <f t="shared" si="11"/>
        <v>0.214</v>
      </c>
      <c r="I339" s="1" t="str">
        <f t="shared" si="12"/>
        <v/>
      </c>
      <c r="K339" s="3" t="s">
        <v>359</v>
      </c>
      <c r="L339">
        <v>53.729370000000003</v>
      </c>
      <c r="M339">
        <v>-1.91449</v>
      </c>
      <c r="N339">
        <v>-1.9111499999999999</v>
      </c>
      <c r="O339">
        <v>53.727220000000003</v>
      </c>
      <c r="P339">
        <v>405738</v>
      </c>
      <c r="Q339">
        <v>425889</v>
      </c>
      <c r="R339">
        <v>405959</v>
      </c>
      <c r="S339">
        <v>425650</v>
      </c>
      <c r="T339">
        <v>53.729370000000003</v>
      </c>
      <c r="U339">
        <v>53.727220000000003</v>
      </c>
      <c r="V339">
        <v>-1.9111499999999999</v>
      </c>
      <c r="W339">
        <v>-1.91449</v>
      </c>
      <c r="Z339" t="s">
        <v>46</v>
      </c>
    </row>
    <row r="340" spans="1:26" hidden="1" x14ac:dyDescent="0.3">
      <c r="A340">
        <v>2251</v>
      </c>
      <c r="B340" t="s">
        <v>62</v>
      </c>
      <c r="C340" s="3">
        <v>9</v>
      </c>
      <c r="D340" s="2">
        <v>547</v>
      </c>
      <c r="E340" s="2" t="s">
        <v>58</v>
      </c>
      <c r="F340" s="1">
        <v>0.39600000000000002</v>
      </c>
      <c r="G340" s="4">
        <v>45451</v>
      </c>
      <c r="H340" s="1">
        <f t="shared" si="11"/>
        <v>0.39600000000000002</v>
      </c>
      <c r="I340" s="1" t="str">
        <f t="shared" si="12"/>
        <v/>
      </c>
      <c r="K340" s="3" t="s">
        <v>360</v>
      </c>
      <c r="L340">
        <v>53.732280000000003</v>
      </c>
      <c r="M340">
        <v>-1.90679</v>
      </c>
      <c r="N340">
        <v>-1.9111499999999999</v>
      </c>
      <c r="O340">
        <v>53.727220000000003</v>
      </c>
      <c r="P340">
        <v>406246</v>
      </c>
      <c r="Q340">
        <v>426213</v>
      </c>
      <c r="R340">
        <v>405959</v>
      </c>
      <c r="S340">
        <v>425650</v>
      </c>
      <c r="T340">
        <v>53.732280000000003</v>
      </c>
      <c r="U340">
        <v>53.727220000000003</v>
      </c>
      <c r="V340">
        <v>-1.90679</v>
      </c>
      <c r="W340">
        <v>-1.9111499999999999</v>
      </c>
      <c r="Z340" t="s">
        <v>46</v>
      </c>
    </row>
    <row r="341" spans="1:26" hidden="1" x14ac:dyDescent="0.3">
      <c r="A341">
        <v>2252</v>
      </c>
      <c r="B341" t="s">
        <v>62</v>
      </c>
      <c r="C341" s="3">
        <v>9</v>
      </c>
      <c r="D341" s="2">
        <v>545</v>
      </c>
      <c r="E341" s="2" t="s">
        <v>58</v>
      </c>
      <c r="F341" s="1">
        <v>7.8E-2</v>
      </c>
      <c r="G341" s="4">
        <v>45451</v>
      </c>
      <c r="H341" s="1">
        <f t="shared" si="11"/>
        <v>7.8E-2</v>
      </c>
      <c r="I341" s="1" t="str">
        <f t="shared" si="12"/>
        <v/>
      </c>
      <c r="K341" s="3" t="s">
        <v>361</v>
      </c>
      <c r="L341">
        <v>53.728369999999998</v>
      </c>
      <c r="M341">
        <v>-1.91692</v>
      </c>
      <c r="N341">
        <v>-1.91577</v>
      </c>
      <c r="O341">
        <v>53.727469999999997</v>
      </c>
      <c r="P341">
        <v>405578</v>
      </c>
      <c r="Q341">
        <v>425777</v>
      </c>
      <c r="R341">
        <v>405654</v>
      </c>
      <c r="S341">
        <v>425677</v>
      </c>
      <c r="T341">
        <v>53.728369999999998</v>
      </c>
      <c r="U341">
        <v>53.727469999999997</v>
      </c>
      <c r="V341">
        <v>-1.91577</v>
      </c>
      <c r="W341">
        <v>-1.91692</v>
      </c>
      <c r="Z341" t="s">
        <v>46</v>
      </c>
    </row>
    <row r="342" spans="1:26" hidden="1" x14ac:dyDescent="0.3">
      <c r="A342">
        <v>2253</v>
      </c>
      <c r="B342" t="s">
        <v>62</v>
      </c>
      <c r="C342" s="3">
        <v>9</v>
      </c>
      <c r="D342" s="11">
        <v>544</v>
      </c>
      <c r="E342" s="2" t="s">
        <v>50</v>
      </c>
      <c r="F342" s="1">
        <v>5.0999999999999997E-2</v>
      </c>
      <c r="G342" s="4">
        <v>45451</v>
      </c>
      <c r="H342" s="1">
        <f t="shared" si="11"/>
        <v>5.0999999999999997E-2</v>
      </c>
      <c r="I342" s="1" t="str">
        <f t="shared" si="12"/>
        <v/>
      </c>
      <c r="K342" s="3" t="s">
        <v>362</v>
      </c>
      <c r="L342">
        <v>53.728369999999998</v>
      </c>
      <c r="M342">
        <v>-1.91692</v>
      </c>
      <c r="N342">
        <v>-1.9180200000000001</v>
      </c>
      <c r="O342">
        <v>53.728000000000002</v>
      </c>
      <c r="P342">
        <v>405578</v>
      </c>
      <c r="Q342">
        <v>425777</v>
      </c>
      <c r="R342">
        <v>405505</v>
      </c>
      <c r="S342">
        <v>425736</v>
      </c>
      <c r="T342">
        <v>53.728369999999998</v>
      </c>
      <c r="U342">
        <v>53.728000000000002</v>
      </c>
      <c r="V342">
        <v>-1.91692</v>
      </c>
      <c r="W342">
        <v>-1.9180200000000001</v>
      </c>
      <c r="Z342" t="s">
        <v>46</v>
      </c>
    </row>
    <row r="343" spans="1:26" hidden="1" x14ac:dyDescent="0.3">
      <c r="A343">
        <v>2261</v>
      </c>
      <c r="B343" t="s">
        <v>143</v>
      </c>
      <c r="C343" s="3">
        <v>11</v>
      </c>
      <c r="D343" s="2">
        <v>79</v>
      </c>
      <c r="E343" s="2" t="s">
        <v>161</v>
      </c>
      <c r="F343" s="1">
        <v>0.159</v>
      </c>
      <c r="G343" s="4">
        <v>45429</v>
      </c>
      <c r="H343" s="1">
        <f t="shared" si="11"/>
        <v>0.159</v>
      </c>
      <c r="I343" s="1" t="str">
        <f t="shared" si="12"/>
        <v/>
      </c>
      <c r="K343" s="3" t="s">
        <v>363</v>
      </c>
      <c r="L343">
        <v>53.651229999999998</v>
      </c>
      <c r="M343">
        <v>-1.8960399999999999</v>
      </c>
      <c r="N343">
        <v>-1.8936500000000001</v>
      </c>
      <c r="O343">
        <v>53.649459999999998</v>
      </c>
      <c r="P343">
        <v>406968</v>
      </c>
      <c r="Q343">
        <v>417197</v>
      </c>
      <c r="R343">
        <v>407126</v>
      </c>
      <c r="S343">
        <v>417000</v>
      </c>
      <c r="T343">
        <v>53.651229999999998</v>
      </c>
      <c r="U343">
        <v>53.649459999999998</v>
      </c>
      <c r="V343">
        <v>-1.8936500000000001</v>
      </c>
      <c r="W343">
        <v>-1.8960399999999999</v>
      </c>
      <c r="Z343" t="s">
        <v>46</v>
      </c>
    </row>
    <row r="344" spans="1:26" hidden="1" x14ac:dyDescent="0.3">
      <c r="A344">
        <v>2271</v>
      </c>
      <c r="B344" t="s">
        <v>167</v>
      </c>
      <c r="C344" s="3">
        <v>5</v>
      </c>
      <c r="D344" s="11" t="s">
        <v>53</v>
      </c>
      <c r="E344" s="2" t="s">
        <v>50</v>
      </c>
      <c r="F344" s="1">
        <v>0.29799999999999999</v>
      </c>
      <c r="G344" s="4">
        <v>45448</v>
      </c>
      <c r="H344" s="1">
        <f t="shared" si="11"/>
        <v>0.29799999999999999</v>
      </c>
      <c r="I344" s="1" t="str">
        <f t="shared" si="12"/>
        <v/>
      </c>
      <c r="K344" s="3" t="s">
        <v>276</v>
      </c>
      <c r="L344">
        <v>53.736280000000001</v>
      </c>
      <c r="M344">
        <v>-1.9375100000000001</v>
      </c>
      <c r="N344">
        <v>-1.93933</v>
      </c>
      <c r="O344">
        <v>53.732230000000001</v>
      </c>
      <c r="P344">
        <v>404219</v>
      </c>
      <c r="Q344">
        <v>426656</v>
      </c>
      <c r="R344">
        <v>404099</v>
      </c>
      <c r="S344">
        <v>426205</v>
      </c>
      <c r="T344">
        <v>53.736280000000001</v>
      </c>
      <c r="U344">
        <v>53.732230000000001</v>
      </c>
      <c r="V344">
        <v>-1.9375100000000001</v>
      </c>
      <c r="W344">
        <v>-1.9396199999999999</v>
      </c>
      <c r="Z344" t="s">
        <v>46</v>
      </c>
    </row>
    <row r="345" spans="1:26" hidden="1" x14ac:dyDescent="0.3">
      <c r="A345">
        <v>2275</v>
      </c>
      <c r="B345" t="s">
        <v>62</v>
      </c>
      <c r="C345" s="3">
        <v>9</v>
      </c>
      <c r="D345" s="2">
        <v>750</v>
      </c>
      <c r="E345" s="2" t="s">
        <v>58</v>
      </c>
      <c r="F345" s="1">
        <v>0.11600000000000001</v>
      </c>
      <c r="H345" s="1" t="str">
        <f t="shared" si="11"/>
        <v/>
      </c>
      <c r="I345" s="1">
        <f t="shared" si="12"/>
        <v>0.11600000000000001</v>
      </c>
      <c r="K345" s="3" t="s">
        <v>364</v>
      </c>
      <c r="L345">
        <v>53.735900000000001</v>
      </c>
      <c r="M345">
        <v>-1.9329499999999999</v>
      </c>
      <c r="N345">
        <v>-1.93357</v>
      </c>
      <c r="O345">
        <v>53.734270000000002</v>
      </c>
      <c r="P345">
        <v>404520</v>
      </c>
      <c r="Q345">
        <v>426614</v>
      </c>
      <c r="R345">
        <v>404479</v>
      </c>
      <c r="S345">
        <v>426433</v>
      </c>
      <c r="T345">
        <v>53.735900000000001</v>
      </c>
      <c r="U345">
        <v>53.734270000000002</v>
      </c>
      <c r="V345">
        <v>-1.9329499999999999</v>
      </c>
      <c r="W345">
        <v>-1.93357</v>
      </c>
      <c r="Z345" t="s">
        <v>46</v>
      </c>
    </row>
    <row r="346" spans="1:26" hidden="1" x14ac:dyDescent="0.3">
      <c r="A346">
        <v>2276</v>
      </c>
      <c r="B346" t="s">
        <v>62</v>
      </c>
      <c r="C346" s="3">
        <v>9</v>
      </c>
      <c r="D346" s="11">
        <v>522</v>
      </c>
      <c r="E346" s="2" t="s">
        <v>50</v>
      </c>
      <c r="F346" s="1">
        <v>0.156</v>
      </c>
      <c r="G346" s="4">
        <v>45448</v>
      </c>
      <c r="H346" s="1">
        <f t="shared" si="11"/>
        <v>0.156</v>
      </c>
      <c r="I346" s="1" t="str">
        <f t="shared" si="12"/>
        <v/>
      </c>
      <c r="K346" s="3" t="s">
        <v>365</v>
      </c>
      <c r="L346">
        <v>53.736220000000003</v>
      </c>
      <c r="M346">
        <v>-1.93685</v>
      </c>
      <c r="N346">
        <v>-1.9364399999999999</v>
      </c>
      <c r="O346">
        <v>53.733960000000003</v>
      </c>
      <c r="P346">
        <v>404262</v>
      </c>
      <c r="Q346">
        <v>426649</v>
      </c>
      <c r="R346">
        <v>404290</v>
      </c>
      <c r="S346">
        <v>426398</v>
      </c>
      <c r="T346">
        <v>53.736220000000003</v>
      </c>
      <c r="U346">
        <v>53.733960000000003</v>
      </c>
      <c r="V346">
        <v>-1.9364300000000001</v>
      </c>
      <c r="W346">
        <v>-1.93685</v>
      </c>
      <c r="Z346" t="s">
        <v>46</v>
      </c>
    </row>
    <row r="347" spans="1:26" hidden="1" x14ac:dyDescent="0.3">
      <c r="A347">
        <v>2278</v>
      </c>
      <c r="B347" t="s">
        <v>62</v>
      </c>
      <c r="C347" s="3">
        <v>9</v>
      </c>
      <c r="D347" s="11">
        <v>522</v>
      </c>
      <c r="E347" s="2" t="s">
        <v>58</v>
      </c>
      <c r="F347" s="1">
        <v>7.8E-2</v>
      </c>
      <c r="G347" s="4">
        <v>45448</v>
      </c>
      <c r="H347" s="1">
        <f t="shared" si="11"/>
        <v>7.8E-2</v>
      </c>
      <c r="I347" s="1" t="str">
        <f t="shared" si="12"/>
        <v/>
      </c>
      <c r="K347" s="3" t="s">
        <v>366</v>
      </c>
      <c r="L347">
        <v>53.737250000000003</v>
      </c>
      <c r="M347">
        <v>-1.9375500000000001</v>
      </c>
      <c r="N347">
        <v>-1.93685</v>
      </c>
      <c r="O347">
        <v>53.736220000000003</v>
      </c>
      <c r="P347">
        <v>404216</v>
      </c>
      <c r="Q347">
        <v>426764</v>
      </c>
      <c r="R347">
        <v>404262</v>
      </c>
      <c r="S347">
        <v>426649</v>
      </c>
      <c r="T347">
        <v>53.737250000000003</v>
      </c>
      <c r="U347">
        <v>53.736220000000003</v>
      </c>
      <c r="V347">
        <v>-1.93685</v>
      </c>
      <c r="W347">
        <v>-1.9375500000000001</v>
      </c>
      <c r="Z347" t="s">
        <v>46</v>
      </c>
    </row>
    <row r="348" spans="1:26" hidden="1" x14ac:dyDescent="0.3">
      <c r="A348">
        <v>2280</v>
      </c>
      <c r="B348" t="s">
        <v>167</v>
      </c>
      <c r="C348" s="3">
        <v>5</v>
      </c>
      <c r="D348" s="11">
        <v>151</v>
      </c>
      <c r="E348" s="2" t="s">
        <v>53</v>
      </c>
      <c r="F348" s="1">
        <v>0.159</v>
      </c>
      <c r="G348" s="4">
        <v>45448</v>
      </c>
      <c r="H348" s="1">
        <f t="shared" si="11"/>
        <v>0.159</v>
      </c>
      <c r="I348" s="1" t="str">
        <f t="shared" si="12"/>
        <v/>
      </c>
      <c r="K348" s="3" t="s">
        <v>367</v>
      </c>
      <c r="L348">
        <v>53.723350000000003</v>
      </c>
      <c r="M348">
        <v>-1.93659</v>
      </c>
      <c r="N348">
        <v>-1.9393499999999999</v>
      </c>
      <c r="O348">
        <v>53.721800000000002</v>
      </c>
      <c r="P348">
        <v>404281</v>
      </c>
      <c r="Q348">
        <v>425218</v>
      </c>
      <c r="R348">
        <v>404099</v>
      </c>
      <c r="S348">
        <v>425045</v>
      </c>
      <c r="T348">
        <v>53.723350000000003</v>
      </c>
      <c r="U348">
        <v>53.721800000000002</v>
      </c>
      <c r="V348">
        <v>-1.93659</v>
      </c>
      <c r="W348">
        <v>-1.9393499999999999</v>
      </c>
      <c r="Z348" t="s">
        <v>46</v>
      </c>
    </row>
    <row r="349" spans="1:26" hidden="1" x14ac:dyDescent="0.3">
      <c r="A349">
        <v>2292</v>
      </c>
      <c r="B349" t="s">
        <v>143</v>
      </c>
      <c r="C349" s="3">
        <v>11</v>
      </c>
      <c r="D349" s="11">
        <v>60</v>
      </c>
      <c r="E349" s="2" t="s">
        <v>51</v>
      </c>
      <c r="F349" s="1">
        <v>0.24199999999999999</v>
      </c>
      <c r="G349" s="4">
        <v>45405</v>
      </c>
      <c r="H349" s="1">
        <f t="shared" si="11"/>
        <v>0.24199999999999999</v>
      </c>
      <c r="I349" s="1" t="str">
        <f t="shared" si="12"/>
        <v/>
      </c>
      <c r="N349">
        <v>-1.8949499999999999</v>
      </c>
      <c r="O349">
        <v>53.675930000000001</v>
      </c>
      <c r="P349">
        <v>407310</v>
      </c>
      <c r="Q349">
        <v>420216</v>
      </c>
      <c r="R349">
        <v>407036</v>
      </c>
      <c r="S349">
        <v>419945</v>
      </c>
      <c r="T349">
        <v>53.678359999999998</v>
      </c>
      <c r="U349">
        <v>53.675930000000001</v>
      </c>
      <c r="V349">
        <v>-1.89079</v>
      </c>
      <c r="W349">
        <v>-1.8949499999999999</v>
      </c>
      <c r="Z349" t="s">
        <v>46</v>
      </c>
    </row>
    <row r="350" spans="1:26" hidden="1" x14ac:dyDescent="0.3">
      <c r="A350">
        <v>2301</v>
      </c>
      <c r="B350" t="s">
        <v>62</v>
      </c>
      <c r="C350" s="3">
        <v>9</v>
      </c>
      <c r="D350" s="2">
        <v>484</v>
      </c>
      <c r="E350" s="2" t="s">
        <v>44</v>
      </c>
      <c r="F350" s="1">
        <v>5.8999999999999997E-2</v>
      </c>
      <c r="G350" s="4">
        <v>45451</v>
      </c>
      <c r="H350" s="1">
        <f t="shared" si="11"/>
        <v>5.8999999999999997E-2</v>
      </c>
      <c r="I350" s="1" t="str">
        <f t="shared" si="12"/>
        <v/>
      </c>
      <c r="K350" s="3" t="s">
        <v>368</v>
      </c>
      <c r="L350">
        <v>53.73789</v>
      </c>
      <c r="M350">
        <v>-1.90907</v>
      </c>
      <c r="N350">
        <v>-1.91011</v>
      </c>
      <c r="O350">
        <v>53.738439999999997</v>
      </c>
      <c r="P350">
        <v>406095</v>
      </c>
      <c r="Q350">
        <v>426837</v>
      </c>
      <c r="R350">
        <v>406026</v>
      </c>
      <c r="S350">
        <v>426898</v>
      </c>
      <c r="T350">
        <v>53.738439999999997</v>
      </c>
      <c r="U350">
        <v>53.73789</v>
      </c>
      <c r="V350">
        <v>-1.90907</v>
      </c>
      <c r="W350">
        <v>-1.91011</v>
      </c>
      <c r="Z350" t="s">
        <v>46</v>
      </c>
    </row>
    <row r="351" spans="1:26" hidden="1" x14ac:dyDescent="0.3">
      <c r="A351">
        <v>2302</v>
      </c>
      <c r="B351" t="s">
        <v>62</v>
      </c>
      <c r="C351" s="3">
        <v>9</v>
      </c>
      <c r="D351" s="2">
        <v>484</v>
      </c>
      <c r="E351" s="2" t="s">
        <v>51</v>
      </c>
      <c r="F351" s="1">
        <v>0.126</v>
      </c>
      <c r="G351" s="4">
        <v>45451</v>
      </c>
      <c r="H351" s="1">
        <f t="shared" si="11"/>
        <v>0.126</v>
      </c>
      <c r="I351" s="1" t="str">
        <f t="shared" si="12"/>
        <v/>
      </c>
      <c r="K351" s="3" t="s">
        <v>369</v>
      </c>
      <c r="L351">
        <v>53.738790000000002</v>
      </c>
      <c r="M351">
        <v>-1.9097299999999999</v>
      </c>
      <c r="N351">
        <v>-1.9086799999999999</v>
      </c>
      <c r="O351">
        <v>53.739989999999999</v>
      </c>
      <c r="P351">
        <v>406051</v>
      </c>
      <c r="Q351">
        <v>426937</v>
      </c>
      <c r="R351">
        <v>406120</v>
      </c>
      <c r="S351">
        <v>427071</v>
      </c>
      <c r="T351">
        <v>53.740009999999998</v>
      </c>
      <c r="U351">
        <v>53.738790000000002</v>
      </c>
      <c r="V351">
        <v>-1.9086799999999999</v>
      </c>
      <c r="W351">
        <v>-1.9100200000000001</v>
      </c>
      <c r="Z351" t="s">
        <v>46</v>
      </c>
    </row>
    <row r="352" spans="1:26" hidden="1" x14ac:dyDescent="0.3">
      <c r="A352">
        <v>2323</v>
      </c>
      <c r="B352" t="s">
        <v>62</v>
      </c>
      <c r="C352" s="3">
        <v>9</v>
      </c>
      <c r="D352" s="2">
        <v>113</v>
      </c>
      <c r="E352" s="2" t="s">
        <v>214</v>
      </c>
      <c r="F352" s="1">
        <v>0.22700000000000001</v>
      </c>
      <c r="G352" s="4">
        <v>45464</v>
      </c>
      <c r="H352" s="1">
        <f t="shared" si="11"/>
        <v>0.22700000000000001</v>
      </c>
      <c r="I352" s="1" t="str">
        <f t="shared" si="12"/>
        <v/>
      </c>
      <c r="K352" s="3" t="s">
        <v>370</v>
      </c>
      <c r="L352">
        <v>53.768140000000002</v>
      </c>
      <c r="M352">
        <v>-1.93736</v>
      </c>
      <c r="N352">
        <v>-1.9345300000000001</v>
      </c>
      <c r="O352">
        <v>53.770490000000002</v>
      </c>
      <c r="P352">
        <v>404225</v>
      </c>
      <c r="Q352">
        <v>430201</v>
      </c>
      <c r="R352">
        <v>404412</v>
      </c>
      <c r="S352">
        <v>430462</v>
      </c>
      <c r="T352">
        <v>53.770519999999998</v>
      </c>
      <c r="U352">
        <v>53.768140000000002</v>
      </c>
      <c r="V352">
        <v>-1.9345300000000001</v>
      </c>
      <c r="W352">
        <v>-1.93736</v>
      </c>
      <c r="Z352" t="s">
        <v>46</v>
      </c>
    </row>
    <row r="353" spans="1:26" x14ac:dyDescent="0.3">
      <c r="A353">
        <v>2326</v>
      </c>
      <c r="B353" t="s">
        <v>62</v>
      </c>
      <c r="C353" s="3">
        <v>9</v>
      </c>
      <c r="D353" s="2">
        <v>123</v>
      </c>
      <c r="E353" s="2" t="s">
        <v>58</v>
      </c>
      <c r="F353" s="1">
        <v>5.8999999999999997E-2</v>
      </c>
      <c r="G353" s="4">
        <v>45464</v>
      </c>
      <c r="H353" s="1">
        <f t="shared" si="11"/>
        <v>5.8999999999999997E-2</v>
      </c>
      <c r="I353" s="1" t="str">
        <f t="shared" si="12"/>
        <v/>
      </c>
      <c r="K353" s="3" t="s">
        <v>371</v>
      </c>
      <c r="L353">
        <v>53.768619999999999</v>
      </c>
      <c r="M353">
        <v>-1.9282300000000001</v>
      </c>
      <c r="N353">
        <v>-1.9292800000000001</v>
      </c>
      <c r="O353">
        <v>53.76905</v>
      </c>
      <c r="P353">
        <v>404827</v>
      </c>
      <c r="Q353">
        <v>430255</v>
      </c>
      <c r="R353">
        <v>404758</v>
      </c>
      <c r="S353">
        <v>430303</v>
      </c>
      <c r="T353">
        <v>53.76905</v>
      </c>
      <c r="U353">
        <v>53.768590000000003</v>
      </c>
      <c r="V353">
        <v>-1.9282300000000001</v>
      </c>
      <c r="W353">
        <v>-1.9292800000000001</v>
      </c>
      <c r="Z353" t="s">
        <v>46</v>
      </c>
    </row>
    <row r="354" spans="1:26" x14ac:dyDescent="0.3">
      <c r="A354">
        <v>2327</v>
      </c>
      <c r="B354" t="s">
        <v>62</v>
      </c>
      <c r="C354" s="3">
        <v>9</v>
      </c>
      <c r="D354" s="2">
        <v>123</v>
      </c>
      <c r="E354" s="2" t="s">
        <v>50</v>
      </c>
      <c r="F354" s="1">
        <v>7.0999999999999994E-2</v>
      </c>
      <c r="G354" s="4">
        <v>45464</v>
      </c>
      <c r="H354" s="1">
        <f t="shared" si="11"/>
        <v>7.0999999999999994E-2</v>
      </c>
      <c r="I354" s="1" t="str">
        <f t="shared" si="12"/>
        <v/>
      </c>
      <c r="K354" s="3" t="s">
        <v>372</v>
      </c>
      <c r="L354">
        <v>53.76905</v>
      </c>
      <c r="M354">
        <v>-1.9292800000000001</v>
      </c>
      <c r="N354">
        <v>-1.9307300000000001</v>
      </c>
      <c r="O354">
        <v>53.76961</v>
      </c>
      <c r="P354">
        <v>404758</v>
      </c>
      <c r="Q354">
        <v>430303</v>
      </c>
      <c r="R354">
        <v>404662</v>
      </c>
      <c r="S354">
        <v>430365</v>
      </c>
      <c r="T354">
        <v>53.76961</v>
      </c>
      <c r="U354">
        <v>53.76905</v>
      </c>
      <c r="V354">
        <v>-1.9292800000000001</v>
      </c>
      <c r="W354">
        <v>-1.9307300000000001</v>
      </c>
      <c r="Z354" t="s">
        <v>46</v>
      </c>
    </row>
    <row r="355" spans="1:26" x14ac:dyDescent="0.3">
      <c r="A355">
        <v>2328</v>
      </c>
      <c r="B355" t="s">
        <v>62</v>
      </c>
      <c r="C355" s="3">
        <v>9</v>
      </c>
      <c r="D355" s="2">
        <v>123</v>
      </c>
      <c r="E355" s="2" t="s">
        <v>44</v>
      </c>
      <c r="F355" s="1">
        <v>5.3999999999999999E-2</v>
      </c>
      <c r="G355" s="4">
        <v>45464</v>
      </c>
      <c r="H355" s="1">
        <f t="shared" si="11"/>
        <v>5.3999999999999999E-2</v>
      </c>
      <c r="I355" s="1" t="str">
        <f t="shared" si="12"/>
        <v/>
      </c>
      <c r="K355" s="3" t="s">
        <v>373</v>
      </c>
      <c r="L355">
        <v>53.76961</v>
      </c>
      <c r="M355">
        <v>-1.9307300000000001</v>
      </c>
      <c r="N355">
        <v>-1.93177</v>
      </c>
      <c r="O355">
        <v>53.770060000000001</v>
      </c>
      <c r="P355">
        <v>404662</v>
      </c>
      <c r="Q355">
        <v>430365</v>
      </c>
      <c r="R355">
        <v>404594</v>
      </c>
      <c r="S355">
        <v>430415</v>
      </c>
      <c r="T355">
        <v>53.770060000000001</v>
      </c>
      <c r="U355">
        <v>53.76961</v>
      </c>
      <c r="V355">
        <v>-1.9307300000000001</v>
      </c>
      <c r="W355">
        <v>-1.93177</v>
      </c>
      <c r="Z355" t="s">
        <v>46</v>
      </c>
    </row>
    <row r="356" spans="1:26" x14ac:dyDescent="0.3">
      <c r="A356">
        <v>2330</v>
      </c>
      <c r="B356" t="s">
        <v>62</v>
      </c>
      <c r="C356" s="3">
        <v>9</v>
      </c>
      <c r="D356" s="2">
        <v>123</v>
      </c>
      <c r="E356" s="2" t="s">
        <v>47</v>
      </c>
      <c r="F356" s="1">
        <v>7.9000000000000001E-2</v>
      </c>
      <c r="G356" s="4">
        <v>45464</v>
      </c>
      <c r="H356" s="1">
        <f t="shared" si="11"/>
        <v>7.9000000000000001E-2</v>
      </c>
      <c r="I356" s="1" t="str">
        <f t="shared" si="12"/>
        <v/>
      </c>
      <c r="K356" s="3" t="s">
        <v>374</v>
      </c>
      <c r="L356">
        <v>53.770060000000001</v>
      </c>
      <c r="M356">
        <v>-1.93177</v>
      </c>
      <c r="N356">
        <v>-1.9334100000000001</v>
      </c>
      <c r="O356">
        <v>53.770679999999999</v>
      </c>
      <c r="P356">
        <v>404594</v>
      </c>
      <c r="Q356">
        <v>430415</v>
      </c>
      <c r="R356">
        <v>404486</v>
      </c>
      <c r="S356">
        <v>430484</v>
      </c>
      <c r="T356">
        <v>53.770679999999999</v>
      </c>
      <c r="U356">
        <v>53.770060000000001</v>
      </c>
      <c r="V356">
        <v>-1.93177</v>
      </c>
      <c r="W356">
        <v>-1.9334100000000001</v>
      </c>
      <c r="Z356" t="s">
        <v>46</v>
      </c>
    </row>
    <row r="357" spans="1:26" hidden="1" x14ac:dyDescent="0.3">
      <c r="A357">
        <v>2332</v>
      </c>
      <c r="B357" t="s">
        <v>62</v>
      </c>
      <c r="C357" s="3">
        <v>9</v>
      </c>
      <c r="D357" s="2">
        <v>113</v>
      </c>
      <c r="E357" s="2" t="s">
        <v>219</v>
      </c>
      <c r="F357" s="1">
        <v>2.3E-2</v>
      </c>
      <c r="G357" s="4">
        <v>45464</v>
      </c>
      <c r="H357" s="1">
        <f t="shared" si="11"/>
        <v>2.3E-2</v>
      </c>
      <c r="I357" s="1" t="str">
        <f t="shared" si="12"/>
        <v/>
      </c>
      <c r="K357" s="3" t="s">
        <v>375</v>
      </c>
      <c r="L357">
        <v>53.770490000000002</v>
      </c>
      <c r="M357">
        <v>-1.9345300000000001</v>
      </c>
      <c r="N357">
        <v>-1.93401</v>
      </c>
      <c r="O357">
        <v>53.770440000000001</v>
      </c>
      <c r="P357">
        <v>404412</v>
      </c>
      <c r="Q357">
        <v>430462</v>
      </c>
      <c r="R357">
        <v>404446</v>
      </c>
      <c r="S357">
        <v>430457</v>
      </c>
      <c r="T357">
        <v>53.770510000000002</v>
      </c>
      <c r="U357">
        <v>53.770440000000001</v>
      </c>
      <c r="V357">
        <v>-1.93401</v>
      </c>
      <c r="W357">
        <v>-1.9345300000000001</v>
      </c>
      <c r="Z357" t="s">
        <v>46</v>
      </c>
    </row>
    <row r="358" spans="1:26" hidden="1" x14ac:dyDescent="0.3">
      <c r="A358">
        <v>2333</v>
      </c>
      <c r="B358" t="s">
        <v>62</v>
      </c>
      <c r="C358" s="3">
        <v>9</v>
      </c>
      <c r="D358" s="2">
        <v>113</v>
      </c>
      <c r="E358" s="2" t="s">
        <v>43</v>
      </c>
      <c r="F358" s="1">
        <v>3.3000000000000002E-2</v>
      </c>
      <c r="G358" s="4">
        <v>45464</v>
      </c>
      <c r="H358" s="1">
        <f t="shared" ref="H358:H421" si="13">IF(NOT(ISBLANK(G358)), (F358), "")</f>
        <v>3.3000000000000002E-2</v>
      </c>
      <c r="I358" s="1" t="str">
        <f t="shared" ref="I358:I421" si="14">IF((ISBLANK(G358)), (F358), "")</f>
        <v/>
      </c>
      <c r="K358" s="3" t="s">
        <v>376</v>
      </c>
      <c r="L358">
        <v>53.770440000000001</v>
      </c>
      <c r="M358">
        <v>-1.93401</v>
      </c>
      <c r="N358">
        <v>-1.9334100000000001</v>
      </c>
      <c r="O358">
        <v>53.770679999999999</v>
      </c>
      <c r="P358">
        <v>404446</v>
      </c>
      <c r="Q358">
        <v>430457</v>
      </c>
      <c r="R358">
        <v>404486</v>
      </c>
      <c r="S358">
        <v>430484</v>
      </c>
      <c r="T358">
        <v>53.770679999999999</v>
      </c>
      <c r="U358">
        <v>53.770440000000001</v>
      </c>
      <c r="V358">
        <v>-1.9333899999999999</v>
      </c>
      <c r="W358">
        <v>-1.93401</v>
      </c>
      <c r="Z358" t="s">
        <v>46</v>
      </c>
    </row>
    <row r="359" spans="1:26" hidden="1" x14ac:dyDescent="0.3">
      <c r="A359">
        <v>2336</v>
      </c>
      <c r="B359" t="s">
        <v>62</v>
      </c>
      <c r="C359" s="3">
        <v>9</v>
      </c>
      <c r="D359" s="2">
        <v>113</v>
      </c>
      <c r="E359" s="2" t="s">
        <v>50</v>
      </c>
      <c r="F359" s="1">
        <v>0.16900000000000001</v>
      </c>
      <c r="G359" s="4">
        <v>45464</v>
      </c>
      <c r="H359" s="1">
        <f t="shared" si="13"/>
        <v>0.16900000000000001</v>
      </c>
      <c r="I359" s="1" t="str">
        <f t="shared" si="14"/>
        <v/>
      </c>
      <c r="K359" s="3" t="s">
        <v>377</v>
      </c>
      <c r="L359">
        <v>53.756880000000002</v>
      </c>
      <c r="M359">
        <v>-1.9298999999999999</v>
      </c>
      <c r="N359">
        <v>-1.93276</v>
      </c>
      <c r="O359">
        <v>53.758609999999997</v>
      </c>
      <c r="P359">
        <v>404718</v>
      </c>
      <c r="Q359">
        <v>428948</v>
      </c>
      <c r="R359">
        <v>404530</v>
      </c>
      <c r="S359">
        <v>429141</v>
      </c>
      <c r="T359">
        <v>53.758609999999997</v>
      </c>
      <c r="U359">
        <v>53.756880000000002</v>
      </c>
      <c r="V359">
        <v>-1.9298999999999999</v>
      </c>
      <c r="W359">
        <v>-1.93276</v>
      </c>
      <c r="Z359" t="s">
        <v>46</v>
      </c>
    </row>
    <row r="360" spans="1:26" hidden="1" x14ac:dyDescent="0.3">
      <c r="A360">
        <v>2337</v>
      </c>
      <c r="B360" t="s">
        <v>62</v>
      </c>
      <c r="C360" s="3">
        <v>9</v>
      </c>
      <c r="D360" s="2">
        <v>115</v>
      </c>
      <c r="E360" s="2" t="s">
        <v>47</v>
      </c>
      <c r="F360" s="1">
        <v>0.26100000000000001</v>
      </c>
      <c r="G360" s="4">
        <v>45464</v>
      </c>
      <c r="H360" s="1">
        <f t="shared" si="13"/>
        <v>0.26100000000000001</v>
      </c>
      <c r="I360" s="1" t="str">
        <f t="shared" si="14"/>
        <v/>
      </c>
      <c r="K360" s="3" t="s">
        <v>378</v>
      </c>
      <c r="L360">
        <v>53.760100000000001</v>
      </c>
      <c r="M360">
        <v>-1.92946</v>
      </c>
      <c r="N360">
        <v>-1.9298999999999999</v>
      </c>
      <c r="O360">
        <v>53.756880000000002</v>
      </c>
      <c r="P360">
        <v>404747</v>
      </c>
      <c r="Q360">
        <v>429307</v>
      </c>
      <c r="R360">
        <v>404718</v>
      </c>
      <c r="S360">
        <v>428948</v>
      </c>
      <c r="T360">
        <v>53.760100000000001</v>
      </c>
      <c r="U360">
        <v>53.756880000000002</v>
      </c>
      <c r="V360">
        <v>-1.92821</v>
      </c>
      <c r="W360">
        <v>-1.9299200000000001</v>
      </c>
      <c r="Z360" t="s">
        <v>46</v>
      </c>
    </row>
    <row r="361" spans="1:26" hidden="1" x14ac:dyDescent="0.3">
      <c r="A361">
        <v>2338</v>
      </c>
      <c r="B361" t="s">
        <v>62</v>
      </c>
      <c r="C361" s="3">
        <v>9</v>
      </c>
      <c r="D361" s="2">
        <v>113</v>
      </c>
      <c r="E361" s="2" t="s">
        <v>44</v>
      </c>
      <c r="F361" s="1">
        <v>2.8000000000000001E-2</v>
      </c>
      <c r="G361" s="4">
        <v>45464</v>
      </c>
      <c r="H361" s="1">
        <f t="shared" si="13"/>
        <v>2.8000000000000001E-2</v>
      </c>
      <c r="I361" s="1" t="str">
        <f t="shared" si="14"/>
        <v/>
      </c>
      <c r="K361" s="3" t="s">
        <v>379</v>
      </c>
      <c r="L361">
        <v>53.758609999999997</v>
      </c>
      <c r="M361">
        <v>-1.93276</v>
      </c>
      <c r="N361">
        <v>-1.93309</v>
      </c>
      <c r="O361">
        <v>53.758969999999998</v>
      </c>
      <c r="P361">
        <v>404530</v>
      </c>
      <c r="Q361">
        <v>429141</v>
      </c>
      <c r="R361">
        <v>404508</v>
      </c>
      <c r="S361">
        <v>429181</v>
      </c>
      <c r="T361">
        <v>53.758969999999998</v>
      </c>
      <c r="U361">
        <v>53.758609999999997</v>
      </c>
      <c r="V361">
        <v>-1.93276</v>
      </c>
      <c r="W361">
        <v>-1.93309</v>
      </c>
      <c r="Z361" t="s">
        <v>46</v>
      </c>
    </row>
    <row r="362" spans="1:26" hidden="1" x14ac:dyDescent="0.3">
      <c r="A362">
        <v>2339</v>
      </c>
      <c r="B362" t="s">
        <v>62</v>
      </c>
      <c r="C362" s="3">
        <v>9</v>
      </c>
      <c r="D362" s="2">
        <v>113</v>
      </c>
      <c r="E362" s="2" t="s">
        <v>47</v>
      </c>
      <c r="F362" s="1">
        <v>0.11600000000000001</v>
      </c>
      <c r="G362" s="4">
        <v>45464</v>
      </c>
      <c r="H362" s="1">
        <f t="shared" si="13"/>
        <v>0.11600000000000001</v>
      </c>
      <c r="I362" s="1" t="str">
        <f t="shared" si="14"/>
        <v/>
      </c>
      <c r="K362" s="3" t="s">
        <v>380</v>
      </c>
      <c r="L362">
        <v>53.758969999999998</v>
      </c>
      <c r="M362">
        <v>-1.93309</v>
      </c>
      <c r="N362">
        <v>-1.9328000000000001</v>
      </c>
      <c r="O362">
        <v>53.760599999999997</v>
      </c>
      <c r="P362">
        <v>404508</v>
      </c>
      <c r="Q362">
        <v>429181</v>
      </c>
      <c r="R362">
        <v>404527</v>
      </c>
      <c r="S362">
        <v>429362</v>
      </c>
      <c r="T362">
        <v>53.760599999999997</v>
      </c>
      <c r="U362">
        <v>53.758969999999998</v>
      </c>
      <c r="V362">
        <v>-1.9328000000000001</v>
      </c>
      <c r="W362">
        <v>-1.9332400000000001</v>
      </c>
      <c r="Z362" t="s">
        <v>46</v>
      </c>
    </row>
    <row r="363" spans="1:26" hidden="1" x14ac:dyDescent="0.3">
      <c r="A363">
        <v>2340</v>
      </c>
      <c r="B363" t="s">
        <v>62</v>
      </c>
      <c r="C363" s="3">
        <v>9</v>
      </c>
      <c r="D363" s="2">
        <v>115</v>
      </c>
      <c r="E363" s="2" t="s">
        <v>44</v>
      </c>
      <c r="F363" s="1">
        <v>1.9E-2</v>
      </c>
      <c r="G363" s="4">
        <v>45464</v>
      </c>
      <c r="H363" s="1">
        <f t="shared" si="13"/>
        <v>1.9E-2</v>
      </c>
      <c r="I363" s="1" t="str">
        <f t="shared" si="14"/>
        <v/>
      </c>
      <c r="K363" s="3" t="s">
        <v>381</v>
      </c>
      <c r="L363">
        <v>53.760359999999999</v>
      </c>
      <c r="M363">
        <v>-1.9295899999999999</v>
      </c>
      <c r="N363">
        <v>-1.92946</v>
      </c>
      <c r="O363">
        <v>53.760100000000001</v>
      </c>
      <c r="P363">
        <v>404739</v>
      </c>
      <c r="Q363">
        <v>429336</v>
      </c>
      <c r="R363">
        <v>404747</v>
      </c>
      <c r="S363">
        <v>429307</v>
      </c>
      <c r="T363">
        <v>53.760359999999999</v>
      </c>
      <c r="U363">
        <v>53.760100000000001</v>
      </c>
      <c r="V363">
        <v>-1.92946</v>
      </c>
      <c r="W363">
        <v>-1.9295899999999999</v>
      </c>
      <c r="Z363" t="s">
        <v>46</v>
      </c>
    </row>
    <row r="364" spans="1:26" hidden="1" x14ac:dyDescent="0.3">
      <c r="A364">
        <v>2341</v>
      </c>
      <c r="B364" t="s">
        <v>62</v>
      </c>
      <c r="C364" s="3">
        <v>9</v>
      </c>
      <c r="D364" s="2">
        <v>115</v>
      </c>
      <c r="E364" s="2" t="s">
        <v>50</v>
      </c>
      <c r="F364" s="1">
        <v>0.20200000000000001</v>
      </c>
      <c r="G364" s="4">
        <v>45464</v>
      </c>
      <c r="H364" s="1">
        <f t="shared" si="13"/>
        <v>0.20200000000000001</v>
      </c>
      <c r="I364" s="1" t="str">
        <f t="shared" si="14"/>
        <v/>
      </c>
      <c r="K364" s="3" t="s">
        <v>382</v>
      </c>
      <c r="L364">
        <v>53.763159999999999</v>
      </c>
      <c r="M364">
        <v>-1.93093</v>
      </c>
      <c r="N364">
        <v>-1.9295899999999999</v>
      </c>
      <c r="O364">
        <v>53.760359999999999</v>
      </c>
      <c r="P364">
        <v>404650</v>
      </c>
      <c r="Q364">
        <v>429647</v>
      </c>
      <c r="R364">
        <v>404739</v>
      </c>
      <c r="S364">
        <v>429336</v>
      </c>
      <c r="T364">
        <v>53.763159999999999</v>
      </c>
      <c r="U364">
        <v>53.760359999999999</v>
      </c>
      <c r="V364">
        <v>-1.9295899999999999</v>
      </c>
      <c r="W364">
        <v>-1.93093</v>
      </c>
      <c r="Z364" t="s">
        <v>46</v>
      </c>
    </row>
    <row r="365" spans="1:26" hidden="1" x14ac:dyDescent="0.3">
      <c r="A365">
        <v>2343</v>
      </c>
      <c r="B365" t="s">
        <v>62</v>
      </c>
      <c r="C365" s="3">
        <v>9</v>
      </c>
      <c r="D365" s="2">
        <v>113</v>
      </c>
      <c r="E365" s="2" t="s">
        <v>51</v>
      </c>
      <c r="F365" s="1">
        <v>0.182</v>
      </c>
      <c r="G365" s="4">
        <v>45464</v>
      </c>
      <c r="H365" s="1">
        <f t="shared" si="13"/>
        <v>0.182</v>
      </c>
      <c r="I365" s="1" t="str">
        <f t="shared" si="14"/>
        <v/>
      </c>
      <c r="K365" s="3" t="s">
        <v>383</v>
      </c>
      <c r="L365">
        <v>53.760599999999997</v>
      </c>
      <c r="M365">
        <v>-1.9328000000000001</v>
      </c>
      <c r="N365">
        <v>-1.93204</v>
      </c>
      <c r="O365">
        <v>53.763210000000001</v>
      </c>
      <c r="P365">
        <v>404527</v>
      </c>
      <c r="Q365">
        <v>429362</v>
      </c>
      <c r="R365">
        <v>404577</v>
      </c>
      <c r="S365">
        <v>429653</v>
      </c>
      <c r="T365">
        <v>53.763210000000001</v>
      </c>
      <c r="U365">
        <v>53.760599999999997</v>
      </c>
      <c r="V365">
        <v>-1.93204</v>
      </c>
      <c r="W365">
        <v>-1.9328000000000001</v>
      </c>
      <c r="Z365" t="s">
        <v>46</v>
      </c>
    </row>
    <row r="366" spans="1:26" hidden="1" x14ac:dyDescent="0.3">
      <c r="A366">
        <v>2346</v>
      </c>
      <c r="B366" t="s">
        <v>62</v>
      </c>
      <c r="C366" s="3">
        <v>9</v>
      </c>
      <c r="D366" s="2">
        <v>114</v>
      </c>
      <c r="E366" s="2" t="s">
        <v>47</v>
      </c>
      <c r="F366" s="1">
        <v>5.3999999999999999E-2</v>
      </c>
      <c r="G366" s="4">
        <v>45464</v>
      </c>
      <c r="H366" s="1">
        <f t="shared" si="13"/>
        <v>5.3999999999999999E-2</v>
      </c>
      <c r="I366" s="1" t="str">
        <f t="shared" si="14"/>
        <v/>
      </c>
      <c r="K366" s="3" t="s">
        <v>384</v>
      </c>
      <c r="L366">
        <v>53.762270000000001</v>
      </c>
      <c r="M366">
        <v>-1.9262999999999999</v>
      </c>
      <c r="N366">
        <v>-1.9251400000000001</v>
      </c>
      <c r="O366">
        <v>53.76193</v>
      </c>
      <c r="P366">
        <v>404955</v>
      </c>
      <c r="Q366">
        <v>429548</v>
      </c>
      <c r="R366">
        <v>405032</v>
      </c>
      <c r="S366">
        <v>429511</v>
      </c>
      <c r="T366">
        <v>53.762270000000001</v>
      </c>
      <c r="U366">
        <v>53.76193</v>
      </c>
      <c r="V366">
        <v>-1.9251400000000001</v>
      </c>
      <c r="W366">
        <v>-1.9262999999999999</v>
      </c>
      <c r="Z366" t="s">
        <v>46</v>
      </c>
    </row>
    <row r="367" spans="1:26" hidden="1" x14ac:dyDescent="0.3">
      <c r="A367">
        <v>2347</v>
      </c>
      <c r="B367" t="s">
        <v>62</v>
      </c>
      <c r="C367" s="3">
        <v>9</v>
      </c>
      <c r="D367" s="2">
        <v>257</v>
      </c>
      <c r="E367" s="2" t="s">
        <v>161</v>
      </c>
      <c r="F367" s="1">
        <v>7.3999999999999996E-2</v>
      </c>
      <c r="G367" s="4">
        <v>45451</v>
      </c>
      <c r="H367" s="1">
        <f t="shared" si="13"/>
        <v>7.3999999999999996E-2</v>
      </c>
      <c r="I367" s="1" t="str">
        <f t="shared" si="14"/>
        <v/>
      </c>
      <c r="K367" s="3" t="s">
        <v>385</v>
      </c>
      <c r="L367">
        <v>53.743720000000003</v>
      </c>
      <c r="M367">
        <v>-1.9069400000000001</v>
      </c>
      <c r="N367">
        <v>-1.9073599999999999</v>
      </c>
      <c r="O367">
        <v>53.74268</v>
      </c>
      <c r="P367">
        <v>406234</v>
      </c>
      <c r="Q367">
        <v>427486</v>
      </c>
      <c r="R367">
        <v>406207</v>
      </c>
      <c r="S367">
        <v>427370</v>
      </c>
      <c r="T367">
        <v>53.743720000000003</v>
      </c>
      <c r="U367">
        <v>53.74268</v>
      </c>
      <c r="V367">
        <v>-1.9069400000000001</v>
      </c>
      <c r="W367">
        <v>-1.9073599999999999</v>
      </c>
      <c r="Z367" t="s">
        <v>46</v>
      </c>
    </row>
    <row r="368" spans="1:26" hidden="1" x14ac:dyDescent="0.3">
      <c r="A368">
        <v>2348</v>
      </c>
      <c r="B368" t="s">
        <v>62</v>
      </c>
      <c r="C368" s="3">
        <v>9</v>
      </c>
      <c r="D368" s="2">
        <v>549</v>
      </c>
      <c r="E368" s="2" t="s">
        <v>58</v>
      </c>
      <c r="F368" s="1">
        <v>4.5999999999999999E-2</v>
      </c>
      <c r="G368" s="4">
        <v>45451</v>
      </c>
      <c r="H368" s="1">
        <f t="shared" si="13"/>
        <v>4.5999999999999999E-2</v>
      </c>
      <c r="I368" s="1" t="str">
        <f t="shared" si="14"/>
        <v/>
      </c>
      <c r="K368" s="3" t="s">
        <v>386</v>
      </c>
      <c r="L368">
        <v>53.734459999999999</v>
      </c>
      <c r="M368">
        <v>-1.90754</v>
      </c>
      <c r="N368">
        <v>-1.90839</v>
      </c>
      <c r="O368">
        <v>53.734020000000001</v>
      </c>
      <c r="P368">
        <v>406196</v>
      </c>
      <c r="Q368">
        <v>426456</v>
      </c>
      <c r="R368">
        <v>406140</v>
      </c>
      <c r="S368">
        <v>426407</v>
      </c>
      <c r="T368">
        <v>53.734459999999999</v>
      </c>
      <c r="U368">
        <v>53.734020000000001</v>
      </c>
      <c r="V368">
        <v>-1.90754</v>
      </c>
      <c r="W368">
        <v>-1.90839</v>
      </c>
      <c r="Z368" t="s">
        <v>46</v>
      </c>
    </row>
    <row r="369" spans="1:26" hidden="1" x14ac:dyDescent="0.3">
      <c r="A369">
        <v>2349</v>
      </c>
      <c r="B369" t="s">
        <v>62</v>
      </c>
      <c r="C369" s="3">
        <v>9</v>
      </c>
      <c r="D369" s="2">
        <v>485</v>
      </c>
      <c r="E369" s="2" t="s">
        <v>58</v>
      </c>
      <c r="F369" s="1">
        <v>0.13600000000000001</v>
      </c>
      <c r="G369" s="4">
        <v>45451</v>
      </c>
      <c r="H369" s="1">
        <f t="shared" si="13"/>
        <v>0.13600000000000001</v>
      </c>
      <c r="I369" s="1" t="str">
        <f t="shared" si="14"/>
        <v/>
      </c>
      <c r="K369" s="3" t="s">
        <v>387</v>
      </c>
      <c r="L369">
        <v>53.737839999999998</v>
      </c>
      <c r="M369">
        <v>-1.9081900000000001</v>
      </c>
      <c r="N369">
        <v>-1.90683</v>
      </c>
      <c r="O369">
        <v>53.739269999999998</v>
      </c>
      <c r="P369">
        <v>406153</v>
      </c>
      <c r="Q369">
        <v>426832</v>
      </c>
      <c r="R369">
        <v>406242</v>
      </c>
      <c r="S369">
        <v>426991</v>
      </c>
      <c r="T369">
        <v>53.739269999999998</v>
      </c>
      <c r="U369">
        <v>53.737839999999998</v>
      </c>
      <c r="V369">
        <v>-1.9066000000000001</v>
      </c>
      <c r="W369">
        <v>-1.9081900000000001</v>
      </c>
      <c r="Z369" t="s">
        <v>46</v>
      </c>
    </row>
    <row r="370" spans="1:26" hidden="1" x14ac:dyDescent="0.3">
      <c r="A370">
        <v>2350</v>
      </c>
      <c r="B370" t="s">
        <v>62</v>
      </c>
      <c r="C370" s="3">
        <v>9</v>
      </c>
      <c r="D370" s="2">
        <v>485</v>
      </c>
      <c r="E370" s="2" t="s">
        <v>50</v>
      </c>
      <c r="F370" s="1">
        <v>1.9E-2</v>
      </c>
      <c r="G370" s="4">
        <v>45451</v>
      </c>
      <c r="H370" s="1">
        <f t="shared" si="13"/>
        <v>1.9E-2</v>
      </c>
      <c r="I370" s="1" t="str">
        <f t="shared" si="14"/>
        <v/>
      </c>
      <c r="K370" s="3" t="s">
        <v>388</v>
      </c>
      <c r="L370">
        <v>53.739269999999998</v>
      </c>
      <c r="M370">
        <v>-1.90683</v>
      </c>
      <c r="N370">
        <v>-1.9068099999999999</v>
      </c>
      <c r="O370">
        <v>53.739559999999997</v>
      </c>
      <c r="P370">
        <v>406242</v>
      </c>
      <c r="Q370">
        <v>426991</v>
      </c>
      <c r="R370">
        <v>406243</v>
      </c>
      <c r="S370">
        <v>427023</v>
      </c>
      <c r="T370">
        <v>53.739559999999997</v>
      </c>
      <c r="U370">
        <v>53.739269999999998</v>
      </c>
      <c r="V370">
        <v>-1.9068099999999999</v>
      </c>
      <c r="W370">
        <v>-1.9068400000000001</v>
      </c>
      <c r="Z370" t="s">
        <v>46</v>
      </c>
    </row>
    <row r="371" spans="1:26" hidden="1" x14ac:dyDescent="0.3">
      <c r="A371">
        <v>2351</v>
      </c>
      <c r="B371" t="s">
        <v>62</v>
      </c>
      <c r="C371" s="3">
        <v>9</v>
      </c>
      <c r="D371" s="2">
        <v>285</v>
      </c>
      <c r="E371" s="2" t="s">
        <v>58</v>
      </c>
      <c r="F371" s="1">
        <v>0.31</v>
      </c>
      <c r="G371" s="4">
        <v>45451</v>
      </c>
      <c r="H371" s="1">
        <f t="shared" si="13"/>
        <v>0.31</v>
      </c>
      <c r="I371" s="1" t="str">
        <f t="shared" si="14"/>
        <v/>
      </c>
      <c r="K371" s="3" t="s">
        <v>389</v>
      </c>
      <c r="L371">
        <v>53.739820000000002</v>
      </c>
      <c r="M371">
        <v>-1.9068000000000001</v>
      </c>
      <c r="N371">
        <v>-1.89957</v>
      </c>
      <c r="O371">
        <v>53.739409999999999</v>
      </c>
      <c r="P371">
        <v>406244</v>
      </c>
      <c r="Q371">
        <v>427052</v>
      </c>
      <c r="R371">
        <v>406721</v>
      </c>
      <c r="S371">
        <v>427007</v>
      </c>
      <c r="T371">
        <v>53.740070000000003</v>
      </c>
      <c r="U371">
        <v>53.739370000000001</v>
      </c>
      <c r="V371">
        <v>-1.89957</v>
      </c>
      <c r="W371">
        <v>-1.9068000000000001</v>
      </c>
      <c r="Z371" t="s">
        <v>46</v>
      </c>
    </row>
    <row r="372" spans="1:26" hidden="1" x14ac:dyDescent="0.3">
      <c r="A372">
        <v>2367</v>
      </c>
      <c r="B372" t="s">
        <v>62</v>
      </c>
      <c r="C372" s="3">
        <v>9</v>
      </c>
      <c r="D372" s="2">
        <v>113</v>
      </c>
      <c r="E372" s="2" t="s">
        <v>228</v>
      </c>
      <c r="F372" s="1">
        <v>0.123</v>
      </c>
      <c r="G372" s="4">
        <v>45464</v>
      </c>
      <c r="H372" s="1">
        <f t="shared" si="13"/>
        <v>0.123</v>
      </c>
      <c r="I372" s="1" t="str">
        <f t="shared" si="14"/>
        <v/>
      </c>
      <c r="K372" s="3" t="s">
        <v>390</v>
      </c>
      <c r="L372">
        <v>53.770679999999999</v>
      </c>
      <c r="M372">
        <v>-1.9334100000000001</v>
      </c>
      <c r="N372">
        <v>-1.9330400000000001</v>
      </c>
      <c r="O372">
        <v>53.772100000000002</v>
      </c>
      <c r="P372">
        <v>404486</v>
      </c>
      <c r="Q372">
        <v>430484</v>
      </c>
      <c r="R372">
        <v>404510</v>
      </c>
      <c r="S372">
        <v>430642</v>
      </c>
      <c r="T372">
        <v>53.772100000000002</v>
      </c>
      <c r="U372">
        <v>53.770679999999999</v>
      </c>
      <c r="V372">
        <v>-1.9330400000000001</v>
      </c>
      <c r="W372">
        <v>-1.9341200000000001</v>
      </c>
      <c r="Z372" t="s">
        <v>46</v>
      </c>
    </row>
    <row r="373" spans="1:26" hidden="1" x14ac:dyDescent="0.3">
      <c r="A373">
        <v>2368</v>
      </c>
      <c r="B373" t="s">
        <v>62</v>
      </c>
      <c r="C373" s="3">
        <v>9</v>
      </c>
      <c r="D373" s="2">
        <v>257</v>
      </c>
      <c r="E373" s="2" t="s">
        <v>50</v>
      </c>
      <c r="F373" s="1">
        <v>0.115</v>
      </c>
      <c r="G373" s="4">
        <v>45451</v>
      </c>
      <c r="H373" s="1">
        <f t="shared" si="13"/>
        <v>0.115</v>
      </c>
      <c r="I373" s="1" t="str">
        <f t="shared" si="14"/>
        <v/>
      </c>
      <c r="K373" s="3" t="s">
        <v>391</v>
      </c>
      <c r="L373">
        <v>53.747880000000002</v>
      </c>
      <c r="M373">
        <v>-1.91452</v>
      </c>
      <c r="N373">
        <v>-1.91174</v>
      </c>
      <c r="O373">
        <v>53.747700000000002</v>
      </c>
      <c r="P373">
        <v>405734</v>
      </c>
      <c r="Q373">
        <v>427948</v>
      </c>
      <c r="R373">
        <v>405917</v>
      </c>
      <c r="S373">
        <v>427928</v>
      </c>
      <c r="T373">
        <v>53.747880000000002</v>
      </c>
      <c r="U373">
        <v>53.747700000000002</v>
      </c>
      <c r="V373">
        <v>-1.91174</v>
      </c>
      <c r="W373">
        <v>-1.91452</v>
      </c>
      <c r="Z373" t="s">
        <v>46</v>
      </c>
    </row>
    <row r="374" spans="1:26" hidden="1" x14ac:dyDescent="0.3">
      <c r="A374">
        <v>2372</v>
      </c>
      <c r="B374" t="s">
        <v>62</v>
      </c>
      <c r="C374" s="3">
        <v>9</v>
      </c>
      <c r="D374" s="2">
        <v>257</v>
      </c>
      <c r="E374" s="2" t="s">
        <v>44</v>
      </c>
      <c r="F374" s="1">
        <v>6.9000000000000006E-2</v>
      </c>
      <c r="G374" s="4">
        <v>45451</v>
      </c>
      <c r="H374" s="1">
        <f t="shared" si="13"/>
        <v>6.9000000000000006E-2</v>
      </c>
      <c r="I374" s="1" t="str">
        <f t="shared" si="14"/>
        <v/>
      </c>
      <c r="K374" s="3" t="s">
        <v>392</v>
      </c>
      <c r="L374">
        <v>53.747700000000002</v>
      </c>
      <c r="M374">
        <v>-1.91174</v>
      </c>
      <c r="N374">
        <v>-1.9101399999999999</v>
      </c>
      <c r="O374">
        <v>53.74738</v>
      </c>
      <c r="P374">
        <v>405917</v>
      </c>
      <c r="Q374">
        <v>427928</v>
      </c>
      <c r="R374">
        <v>406023</v>
      </c>
      <c r="S374">
        <v>427893</v>
      </c>
      <c r="T374">
        <v>53.747700000000002</v>
      </c>
      <c r="U374">
        <v>53.74738</v>
      </c>
      <c r="V374">
        <v>-1.9101399999999999</v>
      </c>
      <c r="W374">
        <v>-1.91174</v>
      </c>
      <c r="Z374" t="s">
        <v>46</v>
      </c>
    </row>
    <row r="375" spans="1:26" hidden="1" x14ac:dyDescent="0.3">
      <c r="A375">
        <v>2373</v>
      </c>
      <c r="B375" t="s">
        <v>62</v>
      </c>
      <c r="C375" s="3">
        <v>9</v>
      </c>
      <c r="D375" s="2">
        <v>259</v>
      </c>
      <c r="E375" s="2" t="s">
        <v>58</v>
      </c>
      <c r="F375" s="1">
        <v>5.3999999999999999E-2</v>
      </c>
      <c r="G375" s="4">
        <v>45481</v>
      </c>
      <c r="H375" s="1">
        <f t="shared" si="13"/>
        <v>5.3999999999999999E-2</v>
      </c>
      <c r="I375" s="1" t="str">
        <f t="shared" si="14"/>
        <v/>
      </c>
      <c r="K375" s="3" t="s">
        <v>393</v>
      </c>
      <c r="L375">
        <v>53.74906</v>
      </c>
      <c r="M375">
        <v>-1.9105000000000001</v>
      </c>
      <c r="N375">
        <v>-1.9114199999999999</v>
      </c>
      <c r="O375">
        <v>53.748600000000003</v>
      </c>
      <c r="P375">
        <v>405999</v>
      </c>
      <c r="Q375">
        <v>428080</v>
      </c>
      <c r="R375">
        <v>405938</v>
      </c>
      <c r="S375">
        <v>428029</v>
      </c>
      <c r="T375">
        <v>53.74906</v>
      </c>
      <c r="U375">
        <v>53.748600000000003</v>
      </c>
      <c r="V375">
        <v>-1.9105000000000001</v>
      </c>
      <c r="W375">
        <v>-1.9114199999999999</v>
      </c>
      <c r="Z375" t="s">
        <v>46</v>
      </c>
    </row>
    <row r="376" spans="1:26" hidden="1" x14ac:dyDescent="0.3">
      <c r="A376">
        <v>2375</v>
      </c>
      <c r="B376" t="s">
        <v>62</v>
      </c>
      <c r="C376" s="3">
        <v>9</v>
      </c>
      <c r="D376" s="2">
        <v>497</v>
      </c>
      <c r="E376" s="2" t="s">
        <v>58</v>
      </c>
      <c r="F376" s="1">
        <v>0.11700000000000001</v>
      </c>
      <c r="G376" s="4">
        <v>45451</v>
      </c>
      <c r="H376" s="1">
        <f t="shared" si="13"/>
        <v>0.11700000000000001</v>
      </c>
      <c r="I376" s="1" t="str">
        <f t="shared" si="14"/>
        <v/>
      </c>
      <c r="K376" s="3" t="s">
        <v>394</v>
      </c>
      <c r="L376">
        <v>53.743879999999997</v>
      </c>
      <c r="M376">
        <v>-1.9225000000000001</v>
      </c>
      <c r="N376">
        <v>-1.92289</v>
      </c>
      <c r="O376">
        <v>53.742249999999999</v>
      </c>
      <c r="P376">
        <v>405208</v>
      </c>
      <c r="Q376">
        <v>427503</v>
      </c>
      <c r="R376">
        <v>405182</v>
      </c>
      <c r="S376">
        <v>427321</v>
      </c>
      <c r="T376">
        <v>53.743879999999997</v>
      </c>
      <c r="U376">
        <v>53.742249999999999</v>
      </c>
      <c r="V376">
        <v>-1.92249</v>
      </c>
      <c r="W376">
        <v>-1.92289</v>
      </c>
      <c r="Z376" t="s">
        <v>46</v>
      </c>
    </row>
    <row r="377" spans="1:26" hidden="1" x14ac:dyDescent="0.3">
      <c r="A377">
        <v>2380</v>
      </c>
      <c r="B377" t="s">
        <v>62</v>
      </c>
      <c r="C377" s="3">
        <v>9</v>
      </c>
      <c r="D377" s="2">
        <v>257</v>
      </c>
      <c r="E377" s="2" t="s">
        <v>53</v>
      </c>
      <c r="F377" s="1">
        <v>5.2999999999999999E-2</v>
      </c>
      <c r="G377" s="4">
        <v>45451</v>
      </c>
      <c r="H377" s="1">
        <f t="shared" si="13"/>
        <v>5.2999999999999999E-2</v>
      </c>
      <c r="I377" s="1" t="str">
        <f t="shared" si="14"/>
        <v/>
      </c>
      <c r="K377" s="3" t="s">
        <v>395</v>
      </c>
      <c r="L377">
        <v>53.744459999999997</v>
      </c>
      <c r="M377">
        <v>-1.9072499999999999</v>
      </c>
      <c r="N377">
        <v>-1.9069400000000001</v>
      </c>
      <c r="O377">
        <v>53.743720000000003</v>
      </c>
      <c r="P377">
        <v>406214</v>
      </c>
      <c r="Q377">
        <v>427568</v>
      </c>
      <c r="R377">
        <v>406234</v>
      </c>
      <c r="S377">
        <v>427486</v>
      </c>
      <c r="T377">
        <v>53.744459999999997</v>
      </c>
      <c r="U377">
        <v>53.743720000000003</v>
      </c>
      <c r="V377">
        <v>-1.9069</v>
      </c>
      <c r="W377">
        <v>-1.9072499999999999</v>
      </c>
      <c r="Z377" t="s">
        <v>46</v>
      </c>
    </row>
    <row r="378" spans="1:26" hidden="1" x14ac:dyDescent="0.3">
      <c r="A378">
        <v>2381</v>
      </c>
      <c r="B378" t="s">
        <v>62</v>
      </c>
      <c r="C378" s="3">
        <v>9</v>
      </c>
      <c r="D378" s="2">
        <v>257</v>
      </c>
      <c r="E378" s="2" t="s">
        <v>51</v>
      </c>
      <c r="F378" s="1">
        <v>0.11899999999999999</v>
      </c>
      <c r="G378" s="4">
        <v>45451</v>
      </c>
      <c r="H378" s="1">
        <f t="shared" si="13"/>
        <v>0.11899999999999999</v>
      </c>
      <c r="I378" s="1" t="str">
        <f t="shared" si="14"/>
        <v/>
      </c>
      <c r="K378" s="3" t="s">
        <v>396</v>
      </c>
      <c r="L378">
        <v>53.746040000000001</v>
      </c>
      <c r="M378">
        <v>-1.90838</v>
      </c>
      <c r="N378">
        <v>-1.9072499999999999</v>
      </c>
      <c r="O378">
        <v>53.744459999999997</v>
      </c>
      <c r="P378">
        <v>406139</v>
      </c>
      <c r="Q378">
        <v>427744</v>
      </c>
      <c r="R378">
        <v>406214</v>
      </c>
      <c r="S378">
        <v>427568</v>
      </c>
      <c r="T378">
        <v>53.746040000000001</v>
      </c>
      <c r="U378">
        <v>53.744459999999997</v>
      </c>
      <c r="V378">
        <v>-1.9072499999999999</v>
      </c>
      <c r="W378">
        <v>-1.90838</v>
      </c>
      <c r="Z378" t="s">
        <v>46</v>
      </c>
    </row>
    <row r="379" spans="1:26" hidden="1" x14ac:dyDescent="0.3">
      <c r="A379">
        <v>2403</v>
      </c>
      <c r="B379" t="s">
        <v>62</v>
      </c>
      <c r="C379" s="3">
        <v>9</v>
      </c>
      <c r="D379" s="2">
        <v>143</v>
      </c>
      <c r="E379" s="2" t="s">
        <v>47</v>
      </c>
      <c r="F379" s="1">
        <v>0.13100000000000001</v>
      </c>
      <c r="G379" s="4">
        <v>45464</v>
      </c>
      <c r="H379" s="1">
        <f t="shared" si="13"/>
        <v>0.13100000000000001</v>
      </c>
      <c r="I379" s="1" t="str">
        <f t="shared" si="14"/>
        <v/>
      </c>
      <c r="K379" s="3" t="s">
        <v>397</v>
      </c>
      <c r="L379">
        <v>53.752160000000003</v>
      </c>
      <c r="M379">
        <v>-1.9349400000000001</v>
      </c>
      <c r="N379">
        <v>-1.93483</v>
      </c>
      <c r="O379">
        <v>53.75029</v>
      </c>
      <c r="P379">
        <v>404387</v>
      </c>
      <c r="Q379">
        <v>428423</v>
      </c>
      <c r="R379">
        <v>404394</v>
      </c>
      <c r="S379">
        <v>428215</v>
      </c>
      <c r="T379">
        <v>53.752160000000003</v>
      </c>
      <c r="U379">
        <v>53.75029</v>
      </c>
      <c r="V379">
        <v>-1.93483</v>
      </c>
      <c r="W379">
        <v>-1.9351</v>
      </c>
      <c r="Z379" t="s">
        <v>46</v>
      </c>
    </row>
    <row r="380" spans="1:26" hidden="1" x14ac:dyDescent="0.3">
      <c r="A380">
        <v>2404</v>
      </c>
      <c r="B380" t="s">
        <v>62</v>
      </c>
      <c r="C380" s="3">
        <v>9</v>
      </c>
      <c r="D380" s="2">
        <v>143</v>
      </c>
      <c r="E380" s="2" t="s">
        <v>44</v>
      </c>
      <c r="F380" s="1">
        <v>5.5E-2</v>
      </c>
      <c r="G380" s="4">
        <v>45464</v>
      </c>
      <c r="H380" s="1">
        <f t="shared" si="13"/>
        <v>5.5E-2</v>
      </c>
      <c r="I380" s="1" t="str">
        <f t="shared" si="14"/>
        <v/>
      </c>
      <c r="K380" s="3" t="s">
        <v>398</v>
      </c>
      <c r="L380">
        <v>53.752960000000002</v>
      </c>
      <c r="M380">
        <v>-1.9347799999999999</v>
      </c>
      <c r="N380">
        <v>-1.9349400000000001</v>
      </c>
      <c r="O380">
        <v>53.752160000000003</v>
      </c>
      <c r="P380">
        <v>404397</v>
      </c>
      <c r="Q380">
        <v>428512</v>
      </c>
      <c r="R380">
        <v>404387</v>
      </c>
      <c r="S380">
        <v>428423</v>
      </c>
      <c r="T380">
        <v>53.752960000000002</v>
      </c>
      <c r="U380">
        <v>53.752160000000003</v>
      </c>
      <c r="V380">
        <v>-1.9347799999999999</v>
      </c>
      <c r="W380">
        <v>-1.9349400000000001</v>
      </c>
      <c r="Z380" t="s">
        <v>46</v>
      </c>
    </row>
    <row r="381" spans="1:26" hidden="1" x14ac:dyDescent="0.3">
      <c r="A381">
        <v>2406</v>
      </c>
      <c r="B381" t="s">
        <v>62</v>
      </c>
      <c r="C381" s="3">
        <v>9</v>
      </c>
      <c r="D381" s="2">
        <v>143</v>
      </c>
      <c r="E381" s="2" t="s">
        <v>50</v>
      </c>
      <c r="F381" s="1">
        <v>2.5999999999999999E-2</v>
      </c>
      <c r="G381" s="4">
        <v>45464</v>
      </c>
      <c r="H381" s="1">
        <f t="shared" si="13"/>
        <v>2.5999999999999999E-2</v>
      </c>
      <c r="I381" s="1" t="str">
        <f t="shared" si="14"/>
        <v/>
      </c>
      <c r="K381" s="3" t="s">
        <v>399</v>
      </c>
      <c r="L381">
        <v>53.753309999999999</v>
      </c>
      <c r="M381">
        <v>-1.93449</v>
      </c>
      <c r="N381">
        <v>-1.9347799999999999</v>
      </c>
      <c r="O381">
        <v>53.752960000000002</v>
      </c>
      <c r="P381">
        <v>404416</v>
      </c>
      <c r="Q381">
        <v>428551</v>
      </c>
      <c r="R381">
        <v>404397</v>
      </c>
      <c r="S381">
        <v>428512</v>
      </c>
      <c r="T381">
        <v>53.753309999999999</v>
      </c>
      <c r="U381">
        <v>53.752960000000002</v>
      </c>
      <c r="V381">
        <v>-1.93449</v>
      </c>
      <c r="W381">
        <v>-1.9347799999999999</v>
      </c>
      <c r="Z381" t="s">
        <v>46</v>
      </c>
    </row>
    <row r="382" spans="1:26" hidden="1" x14ac:dyDescent="0.3">
      <c r="A382">
        <v>2414</v>
      </c>
      <c r="B382" t="s">
        <v>167</v>
      </c>
      <c r="C382" s="3">
        <v>5</v>
      </c>
      <c r="D382" s="11">
        <v>151</v>
      </c>
      <c r="E382" s="2" t="s">
        <v>51</v>
      </c>
      <c r="F382" s="1">
        <v>0.02</v>
      </c>
      <c r="G382" s="4">
        <v>45448</v>
      </c>
      <c r="H382" s="1">
        <f t="shared" si="13"/>
        <v>0.02</v>
      </c>
      <c r="I382" s="1" t="str">
        <f t="shared" si="14"/>
        <v/>
      </c>
      <c r="K382" s="3" t="s">
        <v>400</v>
      </c>
      <c r="L382">
        <v>53.723509999999997</v>
      </c>
      <c r="M382">
        <v>-1.9361699999999999</v>
      </c>
      <c r="N382">
        <v>-1.93659</v>
      </c>
      <c r="O382">
        <v>53.723350000000003</v>
      </c>
      <c r="P382">
        <v>404308</v>
      </c>
      <c r="Q382">
        <v>425235</v>
      </c>
      <c r="R382">
        <v>404281</v>
      </c>
      <c r="S382">
        <v>425218</v>
      </c>
      <c r="T382">
        <v>53.723509999999997</v>
      </c>
      <c r="U382">
        <v>53.723350000000003</v>
      </c>
      <c r="V382">
        <v>-1.9361699999999999</v>
      </c>
      <c r="W382">
        <v>-1.93659</v>
      </c>
      <c r="Z382" t="s">
        <v>46</v>
      </c>
    </row>
    <row r="383" spans="1:26" hidden="1" x14ac:dyDescent="0.3">
      <c r="A383">
        <v>2415</v>
      </c>
      <c r="B383" t="s">
        <v>167</v>
      </c>
      <c r="C383" s="3">
        <v>5</v>
      </c>
      <c r="D383" s="11">
        <v>151</v>
      </c>
      <c r="E383" s="2" t="s">
        <v>47</v>
      </c>
      <c r="F383" s="1">
        <v>0.123</v>
      </c>
      <c r="G383" s="4">
        <v>45448</v>
      </c>
      <c r="H383" s="1">
        <f t="shared" si="13"/>
        <v>0.123</v>
      </c>
      <c r="I383" s="1" t="str">
        <f t="shared" si="14"/>
        <v/>
      </c>
      <c r="K383" s="3" t="s">
        <v>401</v>
      </c>
      <c r="L383">
        <v>53.724150000000002</v>
      </c>
      <c r="M383">
        <v>-1.9333899999999999</v>
      </c>
      <c r="N383">
        <v>-1.9361699999999999</v>
      </c>
      <c r="O383">
        <v>53.723509999999997</v>
      </c>
      <c r="P383">
        <v>404492</v>
      </c>
      <c r="Q383">
        <v>425307</v>
      </c>
      <c r="R383">
        <v>404308</v>
      </c>
      <c r="S383">
        <v>425235</v>
      </c>
      <c r="T383">
        <v>53.724150000000002</v>
      </c>
      <c r="U383">
        <v>53.723509999999997</v>
      </c>
      <c r="V383">
        <v>-1.9333899999999999</v>
      </c>
      <c r="W383">
        <v>-1.9361699999999999</v>
      </c>
      <c r="Z383" t="s">
        <v>46</v>
      </c>
    </row>
    <row r="384" spans="1:26" hidden="1" x14ac:dyDescent="0.3">
      <c r="A384">
        <v>2422</v>
      </c>
      <c r="B384" t="s">
        <v>62</v>
      </c>
      <c r="C384" s="3">
        <v>9</v>
      </c>
      <c r="D384" s="11">
        <v>544</v>
      </c>
      <c r="E384" s="2" t="s">
        <v>58</v>
      </c>
      <c r="F384" s="1">
        <v>0.122</v>
      </c>
      <c r="G384" s="4">
        <v>45451</v>
      </c>
      <c r="H384" s="1">
        <f t="shared" si="13"/>
        <v>0.122</v>
      </c>
      <c r="I384" s="1" t="str">
        <f t="shared" si="14"/>
        <v/>
      </c>
      <c r="K384" s="3" t="s">
        <v>402</v>
      </c>
      <c r="L384">
        <v>53.729370000000003</v>
      </c>
      <c r="M384">
        <v>-1.91449</v>
      </c>
      <c r="N384">
        <v>-1.91692</v>
      </c>
      <c r="O384">
        <v>53.728369999999998</v>
      </c>
      <c r="P384">
        <v>405738</v>
      </c>
      <c r="Q384">
        <v>425889</v>
      </c>
      <c r="R384">
        <v>405578</v>
      </c>
      <c r="S384">
        <v>425777</v>
      </c>
      <c r="T384">
        <v>53.729370000000003</v>
      </c>
      <c r="U384">
        <v>53.728369999999998</v>
      </c>
      <c r="V384">
        <v>-1.91449</v>
      </c>
      <c r="W384">
        <v>-1.91692</v>
      </c>
      <c r="Z384" t="s">
        <v>46</v>
      </c>
    </row>
    <row r="385" spans="1:26" hidden="1" x14ac:dyDescent="0.3">
      <c r="A385">
        <v>2423</v>
      </c>
      <c r="B385" t="s">
        <v>62</v>
      </c>
      <c r="C385" s="3">
        <v>9</v>
      </c>
      <c r="D385" s="2">
        <v>548</v>
      </c>
      <c r="E385" s="2" t="s">
        <v>47</v>
      </c>
      <c r="F385" s="1">
        <v>0.15</v>
      </c>
      <c r="G385" s="4">
        <v>45451</v>
      </c>
      <c r="H385" s="1">
        <f t="shared" si="13"/>
        <v>0.15</v>
      </c>
      <c r="I385" s="1" t="str">
        <f t="shared" si="14"/>
        <v/>
      </c>
      <c r="K385" s="3" t="s">
        <v>403</v>
      </c>
      <c r="L385">
        <v>53.731870000000001</v>
      </c>
      <c r="M385">
        <v>-1.90571</v>
      </c>
      <c r="N385">
        <v>-1.9026400000000001</v>
      </c>
      <c r="O385">
        <v>53.730670000000003</v>
      </c>
      <c r="P385">
        <v>406317</v>
      </c>
      <c r="Q385">
        <v>426168</v>
      </c>
      <c r="R385">
        <v>406520</v>
      </c>
      <c r="S385">
        <v>426035</v>
      </c>
      <c r="T385">
        <v>53.731870000000001</v>
      </c>
      <c r="U385">
        <v>53.730670000000003</v>
      </c>
      <c r="V385">
        <v>-1.9026400000000001</v>
      </c>
      <c r="W385">
        <v>-1.90571</v>
      </c>
      <c r="Z385" t="s">
        <v>46</v>
      </c>
    </row>
    <row r="386" spans="1:26" hidden="1" x14ac:dyDescent="0.3">
      <c r="A386">
        <v>2425</v>
      </c>
      <c r="B386" t="s">
        <v>62</v>
      </c>
      <c r="C386" s="3">
        <v>9</v>
      </c>
      <c r="D386" s="2">
        <v>548</v>
      </c>
      <c r="E386" s="2" t="s">
        <v>44</v>
      </c>
      <c r="F386" s="1">
        <v>5.1999999999999998E-2</v>
      </c>
      <c r="G386" s="4">
        <v>45451</v>
      </c>
      <c r="H386" s="1">
        <f t="shared" si="13"/>
        <v>5.1999999999999998E-2</v>
      </c>
      <c r="I386" s="1" t="str">
        <f t="shared" si="14"/>
        <v/>
      </c>
      <c r="K386" s="3" t="s">
        <v>404</v>
      </c>
      <c r="L386">
        <v>53.732280000000003</v>
      </c>
      <c r="M386">
        <v>-1.90679</v>
      </c>
      <c r="N386">
        <v>-1.90571</v>
      </c>
      <c r="O386">
        <v>53.731870000000001</v>
      </c>
      <c r="P386">
        <v>406246</v>
      </c>
      <c r="Q386">
        <v>426213</v>
      </c>
      <c r="R386">
        <v>406317</v>
      </c>
      <c r="S386">
        <v>426168</v>
      </c>
      <c r="T386">
        <v>53.732280000000003</v>
      </c>
      <c r="U386">
        <v>53.731870000000001</v>
      </c>
      <c r="V386">
        <v>-1.90571</v>
      </c>
      <c r="W386">
        <v>-1.90679</v>
      </c>
      <c r="Z386" t="s">
        <v>46</v>
      </c>
    </row>
    <row r="387" spans="1:26" hidden="1" x14ac:dyDescent="0.3">
      <c r="A387">
        <v>2426</v>
      </c>
      <c r="B387" t="s">
        <v>62</v>
      </c>
      <c r="C387" s="3">
        <v>9</v>
      </c>
      <c r="D387" s="11">
        <v>550</v>
      </c>
      <c r="E387" s="2" t="s">
        <v>58</v>
      </c>
      <c r="F387" s="1">
        <v>0.11600000000000001</v>
      </c>
      <c r="G387" s="4">
        <v>45451</v>
      </c>
      <c r="H387" s="1">
        <f t="shared" si="13"/>
        <v>0.11600000000000001</v>
      </c>
      <c r="I387" s="1" t="str">
        <f t="shared" si="14"/>
        <v/>
      </c>
      <c r="K387" s="3" t="s">
        <v>405</v>
      </c>
      <c r="L387">
        <v>53.731870000000001</v>
      </c>
      <c r="M387">
        <v>-1.90571</v>
      </c>
      <c r="N387">
        <v>-1.9042699999999999</v>
      </c>
      <c r="O387">
        <v>53.733310000000003</v>
      </c>
      <c r="P387">
        <v>406317</v>
      </c>
      <c r="Q387">
        <v>426168</v>
      </c>
      <c r="R387">
        <v>406412</v>
      </c>
      <c r="S387">
        <v>426328</v>
      </c>
      <c r="T387">
        <v>53.733310000000003</v>
      </c>
      <c r="U387">
        <v>53.731870000000001</v>
      </c>
      <c r="V387">
        <v>-1.9042699999999999</v>
      </c>
      <c r="W387">
        <v>-1.90571</v>
      </c>
      <c r="Z387" t="s">
        <v>46</v>
      </c>
    </row>
    <row r="388" spans="1:26" hidden="1" x14ac:dyDescent="0.3">
      <c r="A388">
        <v>2427</v>
      </c>
      <c r="B388" t="s">
        <v>62</v>
      </c>
      <c r="C388" s="3">
        <v>9</v>
      </c>
      <c r="D388" s="2">
        <v>548</v>
      </c>
      <c r="E388" s="2" t="s">
        <v>50</v>
      </c>
      <c r="F388" s="1">
        <v>0.151</v>
      </c>
      <c r="G388" s="4">
        <v>45451</v>
      </c>
      <c r="H388" s="1">
        <f t="shared" si="13"/>
        <v>0.151</v>
      </c>
      <c r="I388" s="1" t="str">
        <f t="shared" si="14"/>
        <v/>
      </c>
      <c r="K388" s="3" t="s">
        <v>406</v>
      </c>
      <c r="L388">
        <v>53.733460000000001</v>
      </c>
      <c r="M388">
        <v>-1.90988</v>
      </c>
      <c r="N388">
        <v>-1.90679</v>
      </c>
      <c r="O388">
        <v>53.732280000000003</v>
      </c>
      <c r="P388">
        <v>406042</v>
      </c>
      <c r="Q388">
        <v>426344</v>
      </c>
      <c r="R388">
        <v>406246</v>
      </c>
      <c r="S388">
        <v>426213</v>
      </c>
      <c r="T388">
        <v>53.733460000000001</v>
      </c>
      <c r="U388">
        <v>53.732280000000003</v>
      </c>
      <c r="V388">
        <v>-1.90679</v>
      </c>
      <c r="W388">
        <v>-1.90988</v>
      </c>
      <c r="Z388" t="s">
        <v>46</v>
      </c>
    </row>
    <row r="389" spans="1:26" hidden="1" x14ac:dyDescent="0.3">
      <c r="A389">
        <v>2441</v>
      </c>
      <c r="B389" t="s">
        <v>167</v>
      </c>
      <c r="C389" s="3">
        <v>5</v>
      </c>
      <c r="D389" s="11">
        <v>151</v>
      </c>
      <c r="E389" s="2" t="s">
        <v>44</v>
      </c>
      <c r="F389" s="1">
        <v>3.5000000000000003E-2</v>
      </c>
      <c r="G389" s="4">
        <v>45448</v>
      </c>
      <c r="H389" s="1">
        <f t="shared" si="13"/>
        <v>3.5000000000000003E-2</v>
      </c>
      <c r="I389" s="1" t="str">
        <f t="shared" si="14"/>
        <v/>
      </c>
      <c r="K389" s="3" t="s">
        <v>407</v>
      </c>
      <c r="L389">
        <v>53.724550000000001</v>
      </c>
      <c r="M389">
        <v>-1.9329099999999999</v>
      </c>
      <c r="N389">
        <v>-1.9333899999999999</v>
      </c>
      <c r="O389">
        <v>53.724150000000002</v>
      </c>
      <c r="P389">
        <v>404523</v>
      </c>
      <c r="Q389">
        <v>425351</v>
      </c>
      <c r="R389">
        <v>404492</v>
      </c>
      <c r="S389">
        <v>425307</v>
      </c>
      <c r="T389">
        <v>53.724550000000001</v>
      </c>
      <c r="U389">
        <v>53.724150000000002</v>
      </c>
      <c r="V389">
        <v>-1.9329099999999999</v>
      </c>
      <c r="W389">
        <v>-1.9333899999999999</v>
      </c>
      <c r="Z389" t="s">
        <v>46</v>
      </c>
    </row>
    <row r="390" spans="1:26" hidden="1" x14ac:dyDescent="0.3">
      <c r="A390">
        <v>2443</v>
      </c>
      <c r="B390" t="s">
        <v>62</v>
      </c>
      <c r="C390" s="3">
        <v>9</v>
      </c>
      <c r="D390" s="11">
        <v>534</v>
      </c>
      <c r="E390" s="2" t="s">
        <v>47</v>
      </c>
      <c r="F390" s="1">
        <v>7.3999999999999996E-2</v>
      </c>
      <c r="G390" s="4">
        <v>45448</v>
      </c>
      <c r="H390" s="1">
        <f t="shared" si="13"/>
        <v>7.3999999999999996E-2</v>
      </c>
      <c r="I390" s="1" t="str">
        <f t="shared" si="14"/>
        <v/>
      </c>
      <c r="K390" s="3" t="s">
        <v>408</v>
      </c>
      <c r="L390">
        <v>53.72636</v>
      </c>
      <c r="M390">
        <v>-1.93197</v>
      </c>
      <c r="N390">
        <v>-1.9320900000000001</v>
      </c>
      <c r="O390">
        <v>53.725360000000002</v>
      </c>
      <c r="P390">
        <v>404585</v>
      </c>
      <c r="Q390">
        <v>425553</v>
      </c>
      <c r="R390">
        <v>404577</v>
      </c>
      <c r="S390">
        <v>425441</v>
      </c>
      <c r="T390">
        <v>53.72636</v>
      </c>
      <c r="U390">
        <v>53.725360000000002</v>
      </c>
      <c r="V390">
        <v>-1.93197</v>
      </c>
      <c r="W390">
        <v>-1.93228</v>
      </c>
      <c r="Z390" t="s">
        <v>46</v>
      </c>
    </row>
    <row r="391" spans="1:26" hidden="1" x14ac:dyDescent="0.3">
      <c r="A391">
        <v>2449</v>
      </c>
      <c r="B391" t="s">
        <v>143</v>
      </c>
      <c r="C391" s="3">
        <v>11</v>
      </c>
      <c r="D391" s="2">
        <v>104</v>
      </c>
      <c r="E391" s="2" t="s">
        <v>58</v>
      </c>
      <c r="F391" s="1">
        <v>0.68700000000000006</v>
      </c>
      <c r="G391" s="4">
        <v>45412</v>
      </c>
      <c r="H391" s="1">
        <f t="shared" si="13"/>
        <v>0.68700000000000006</v>
      </c>
      <c r="I391" s="1" t="str">
        <f t="shared" si="14"/>
        <v/>
      </c>
      <c r="K391" s="3" t="s">
        <v>409</v>
      </c>
      <c r="L391">
        <v>53.661909999999999</v>
      </c>
      <c r="M391">
        <v>-1.8664099999999999</v>
      </c>
      <c r="N391">
        <v>-1.85118</v>
      </c>
      <c r="O391">
        <v>53.665680000000002</v>
      </c>
      <c r="P391">
        <v>408924</v>
      </c>
      <c r="Q391">
        <v>418388</v>
      </c>
      <c r="R391">
        <v>409930</v>
      </c>
      <c r="S391">
        <v>418810</v>
      </c>
      <c r="T391">
        <v>53.665680000000002</v>
      </c>
      <c r="U391">
        <v>53.661909999999999</v>
      </c>
      <c r="V391">
        <v>-1.85118</v>
      </c>
      <c r="W391">
        <v>-1.8664099999999999</v>
      </c>
      <c r="Z391" t="s">
        <v>46</v>
      </c>
    </row>
    <row r="392" spans="1:26" hidden="1" x14ac:dyDescent="0.3">
      <c r="A392">
        <v>2452</v>
      </c>
      <c r="B392" t="s">
        <v>143</v>
      </c>
      <c r="C392" s="3">
        <v>11</v>
      </c>
      <c r="D392" s="11">
        <v>88</v>
      </c>
      <c r="E392" s="2" t="s">
        <v>58</v>
      </c>
      <c r="F392" s="1">
        <v>5.8999999999999997E-2</v>
      </c>
      <c r="G392" s="4">
        <v>45436</v>
      </c>
      <c r="H392" s="1">
        <f t="shared" si="13"/>
        <v>5.8999999999999997E-2</v>
      </c>
      <c r="I392" s="1" t="str">
        <f t="shared" si="14"/>
        <v/>
      </c>
      <c r="K392" s="3" t="s">
        <v>410</v>
      </c>
      <c r="L392">
        <v>53.669400000000003</v>
      </c>
      <c r="M392">
        <v>-1.8631200000000001</v>
      </c>
      <c r="N392">
        <v>-1.86436</v>
      </c>
      <c r="O392">
        <v>53.668979999999998</v>
      </c>
      <c r="P392">
        <v>409140</v>
      </c>
      <c r="Q392">
        <v>419222</v>
      </c>
      <c r="R392">
        <v>409058</v>
      </c>
      <c r="S392">
        <v>419175</v>
      </c>
      <c r="T392">
        <v>53.669400000000003</v>
      </c>
      <c r="U392">
        <v>53.668979999999998</v>
      </c>
      <c r="V392">
        <v>-1.8631200000000001</v>
      </c>
      <c r="W392">
        <v>-1.86436</v>
      </c>
      <c r="Z392" t="s">
        <v>46</v>
      </c>
    </row>
    <row r="393" spans="1:26" hidden="1" x14ac:dyDescent="0.3">
      <c r="A393">
        <v>2460</v>
      </c>
      <c r="B393" t="s">
        <v>62</v>
      </c>
      <c r="C393" s="3">
        <v>9</v>
      </c>
      <c r="D393" s="2">
        <v>114</v>
      </c>
      <c r="E393" s="2" t="s">
        <v>44</v>
      </c>
      <c r="F393" s="1">
        <v>7.5999999999999998E-2</v>
      </c>
      <c r="G393" s="4">
        <v>45464</v>
      </c>
      <c r="H393" s="1">
        <f t="shared" si="13"/>
        <v>7.5999999999999998E-2</v>
      </c>
      <c r="I393" s="1" t="str">
        <f t="shared" si="14"/>
        <v/>
      </c>
      <c r="K393" s="3" t="s">
        <v>411</v>
      </c>
      <c r="L393">
        <v>53.762439999999998</v>
      </c>
      <c r="M393">
        <v>-1.9280999999999999</v>
      </c>
      <c r="N393">
        <v>-1.9262999999999999</v>
      </c>
      <c r="O393">
        <v>53.762270000000001</v>
      </c>
      <c r="P393">
        <v>404837</v>
      </c>
      <c r="Q393">
        <v>429567</v>
      </c>
      <c r="R393">
        <v>404955</v>
      </c>
      <c r="S393">
        <v>429548</v>
      </c>
      <c r="T393">
        <v>53.762439999999998</v>
      </c>
      <c r="U393">
        <v>53.762270000000001</v>
      </c>
      <c r="V393">
        <v>-1.9262999999999999</v>
      </c>
      <c r="W393">
        <v>-1.9280999999999999</v>
      </c>
      <c r="Z393" t="s">
        <v>46</v>
      </c>
    </row>
    <row r="394" spans="1:26" hidden="1" x14ac:dyDescent="0.3">
      <c r="A394">
        <v>2466</v>
      </c>
      <c r="B394" t="s">
        <v>62</v>
      </c>
      <c r="C394" s="3">
        <v>9</v>
      </c>
      <c r="D394" s="11">
        <v>487</v>
      </c>
      <c r="E394" s="2" t="s">
        <v>44</v>
      </c>
      <c r="F394" s="1">
        <v>8.7999999999999995E-2</v>
      </c>
      <c r="G394" s="4">
        <v>45451</v>
      </c>
      <c r="H394" s="1">
        <f t="shared" si="13"/>
        <v>8.7999999999999995E-2</v>
      </c>
      <c r="I394" s="1" t="str">
        <f t="shared" si="14"/>
        <v/>
      </c>
      <c r="K394" s="3" t="s">
        <v>412</v>
      </c>
      <c r="L394">
        <v>53.734990000000003</v>
      </c>
      <c r="M394">
        <v>-1.9054899999999999</v>
      </c>
      <c r="N394">
        <v>-1.9067799999999999</v>
      </c>
      <c r="O394">
        <v>53.73442</v>
      </c>
      <c r="P394">
        <v>406331</v>
      </c>
      <c r="Q394">
        <v>426515</v>
      </c>
      <c r="R394">
        <v>406246</v>
      </c>
      <c r="S394">
        <v>426451</v>
      </c>
      <c r="T394">
        <v>53.734990000000003</v>
      </c>
      <c r="U394">
        <v>53.73442</v>
      </c>
      <c r="V394">
        <v>-1.9054899999999999</v>
      </c>
      <c r="W394">
        <v>-1.9067799999999999</v>
      </c>
      <c r="Z394" t="s">
        <v>46</v>
      </c>
    </row>
    <row r="395" spans="1:26" hidden="1" x14ac:dyDescent="0.3">
      <c r="A395">
        <v>2467</v>
      </c>
      <c r="B395" t="s">
        <v>62</v>
      </c>
      <c r="C395" s="3">
        <v>9</v>
      </c>
      <c r="D395" s="2">
        <v>483</v>
      </c>
      <c r="E395" s="2" t="s">
        <v>58</v>
      </c>
      <c r="F395" s="1">
        <v>0.30599999999999999</v>
      </c>
      <c r="G395" s="4">
        <v>45451</v>
      </c>
      <c r="H395" s="1">
        <f t="shared" si="13"/>
        <v>0.30599999999999999</v>
      </c>
      <c r="I395" s="1" t="str">
        <f t="shared" si="14"/>
        <v/>
      </c>
      <c r="K395" s="3" t="s">
        <v>413</v>
      </c>
      <c r="L395">
        <v>53.73724</v>
      </c>
      <c r="M395">
        <v>-1.90343</v>
      </c>
      <c r="N395">
        <v>-1.89836</v>
      </c>
      <c r="O395">
        <v>53.73939</v>
      </c>
      <c r="P395">
        <v>406467</v>
      </c>
      <c r="Q395">
        <v>426765</v>
      </c>
      <c r="R395">
        <v>406801</v>
      </c>
      <c r="S395">
        <v>427005</v>
      </c>
      <c r="T395">
        <v>53.73939</v>
      </c>
      <c r="U395">
        <v>53.73724</v>
      </c>
      <c r="V395">
        <v>-1.89836</v>
      </c>
      <c r="W395">
        <v>-1.90343</v>
      </c>
      <c r="Z395" t="s">
        <v>46</v>
      </c>
    </row>
    <row r="396" spans="1:26" hidden="1" x14ac:dyDescent="0.3">
      <c r="A396">
        <v>2504</v>
      </c>
      <c r="B396" t="s">
        <v>62</v>
      </c>
      <c r="C396" s="3">
        <v>9</v>
      </c>
      <c r="D396" s="2">
        <v>750</v>
      </c>
      <c r="E396" s="2" t="s">
        <v>50</v>
      </c>
      <c r="F396" s="1">
        <v>8.7999999999999995E-2</v>
      </c>
      <c r="H396" s="1" t="str">
        <f t="shared" si="13"/>
        <v/>
      </c>
      <c r="I396" s="1">
        <f t="shared" si="14"/>
        <v>8.7999999999999995E-2</v>
      </c>
      <c r="K396" s="3" t="s">
        <v>414</v>
      </c>
      <c r="L396">
        <v>53.73706</v>
      </c>
      <c r="M396">
        <v>-1.9322999999999999</v>
      </c>
      <c r="N396">
        <v>-1.9329499999999999</v>
      </c>
      <c r="O396">
        <v>53.735900000000001</v>
      </c>
      <c r="P396">
        <v>404562</v>
      </c>
      <c r="Q396">
        <v>426743</v>
      </c>
      <c r="R396">
        <v>404520</v>
      </c>
      <c r="S396">
        <v>426614</v>
      </c>
      <c r="T396">
        <v>53.73706</v>
      </c>
      <c r="U396">
        <v>53.735900000000001</v>
      </c>
      <c r="V396">
        <v>-1.9322999999999999</v>
      </c>
      <c r="W396">
        <v>-1.93302</v>
      </c>
      <c r="Z396" t="s">
        <v>46</v>
      </c>
    </row>
    <row r="397" spans="1:26" hidden="1" x14ac:dyDescent="0.3">
      <c r="A397">
        <v>2532</v>
      </c>
      <c r="B397" t="s">
        <v>62</v>
      </c>
      <c r="C397" s="3">
        <v>9</v>
      </c>
      <c r="D397" s="2">
        <v>271</v>
      </c>
      <c r="E397" s="2" t="s">
        <v>51</v>
      </c>
      <c r="F397" s="1">
        <v>3.6999999999999998E-2</v>
      </c>
      <c r="G397" s="4">
        <v>45451</v>
      </c>
      <c r="H397" s="1">
        <f t="shared" si="13"/>
        <v>3.6999999999999998E-2</v>
      </c>
      <c r="I397" s="1" t="str">
        <f t="shared" si="14"/>
        <v/>
      </c>
      <c r="K397" s="3" t="s">
        <v>415</v>
      </c>
      <c r="L397">
        <v>53.743870000000001</v>
      </c>
      <c r="M397">
        <v>-1.9111400000000001</v>
      </c>
      <c r="N397">
        <v>-1.9113199999999999</v>
      </c>
      <c r="O397">
        <v>53.743340000000003</v>
      </c>
      <c r="P397">
        <v>405957</v>
      </c>
      <c r="Q397">
        <v>427502</v>
      </c>
      <c r="R397">
        <v>405945</v>
      </c>
      <c r="S397">
        <v>427443</v>
      </c>
      <c r="T397">
        <v>53.743870000000001</v>
      </c>
      <c r="U397">
        <v>53.743340000000003</v>
      </c>
      <c r="V397">
        <v>-1.9111400000000001</v>
      </c>
      <c r="W397">
        <v>-1.9113199999999999</v>
      </c>
      <c r="Z397" t="s">
        <v>46</v>
      </c>
    </row>
    <row r="398" spans="1:26" hidden="1" x14ac:dyDescent="0.3">
      <c r="A398">
        <v>2533</v>
      </c>
      <c r="B398" t="s">
        <v>62</v>
      </c>
      <c r="C398" s="3">
        <v>9</v>
      </c>
      <c r="D398" s="2">
        <v>271</v>
      </c>
      <c r="E398" s="2" t="s">
        <v>47</v>
      </c>
      <c r="F398" s="1">
        <v>3.2000000000000001E-2</v>
      </c>
      <c r="G398" s="4">
        <v>45451</v>
      </c>
      <c r="H398" s="1">
        <f t="shared" si="13"/>
        <v>3.2000000000000001E-2</v>
      </c>
      <c r="I398" s="1" t="str">
        <f t="shared" si="14"/>
        <v/>
      </c>
      <c r="K398" s="3" t="s">
        <v>416</v>
      </c>
      <c r="L398">
        <v>53.744320000000002</v>
      </c>
      <c r="M398">
        <v>-1.9109799999999999</v>
      </c>
      <c r="N398">
        <v>-1.9111400000000001</v>
      </c>
      <c r="O398">
        <v>53.743870000000001</v>
      </c>
      <c r="P398">
        <v>405968</v>
      </c>
      <c r="Q398">
        <v>427552</v>
      </c>
      <c r="R398">
        <v>405957</v>
      </c>
      <c r="S398">
        <v>427502</v>
      </c>
      <c r="T398">
        <v>53.744320000000002</v>
      </c>
      <c r="U398">
        <v>53.743870000000001</v>
      </c>
      <c r="V398">
        <v>-1.9109799999999999</v>
      </c>
      <c r="W398">
        <v>-1.9111400000000001</v>
      </c>
      <c r="Z398" t="s">
        <v>46</v>
      </c>
    </row>
    <row r="399" spans="1:26" hidden="1" x14ac:dyDescent="0.3">
      <c r="A399">
        <v>2534</v>
      </c>
      <c r="B399" t="s">
        <v>62</v>
      </c>
      <c r="C399" s="3">
        <v>9</v>
      </c>
      <c r="D399" s="2">
        <v>497</v>
      </c>
      <c r="E399" s="2" t="s">
        <v>44</v>
      </c>
      <c r="F399" s="1">
        <v>3.1E-2</v>
      </c>
      <c r="G399" s="4">
        <v>45451</v>
      </c>
      <c r="H399" s="1">
        <f t="shared" si="13"/>
        <v>3.1E-2</v>
      </c>
      <c r="I399" s="1" t="str">
        <f t="shared" si="14"/>
        <v/>
      </c>
      <c r="K399" s="3" t="s">
        <v>417</v>
      </c>
      <c r="L399">
        <v>53.74042</v>
      </c>
      <c r="M399">
        <v>-1.9251</v>
      </c>
      <c r="N399">
        <v>-1.9255199999999999</v>
      </c>
      <c r="O399">
        <v>53.74004</v>
      </c>
      <c r="P399">
        <v>405037</v>
      </c>
      <c r="Q399">
        <v>427117</v>
      </c>
      <c r="R399">
        <v>405009</v>
      </c>
      <c r="S399">
        <v>427075</v>
      </c>
      <c r="T399">
        <v>53.74042</v>
      </c>
      <c r="U399">
        <v>53.74004</v>
      </c>
      <c r="V399">
        <v>-1.9251</v>
      </c>
      <c r="W399">
        <v>-1.9255199999999999</v>
      </c>
      <c r="Z399" t="s">
        <v>46</v>
      </c>
    </row>
    <row r="400" spans="1:26" hidden="1" x14ac:dyDescent="0.3">
      <c r="A400">
        <v>2539</v>
      </c>
      <c r="B400" t="s">
        <v>62</v>
      </c>
      <c r="C400" s="3">
        <v>9</v>
      </c>
      <c r="D400" s="2">
        <v>257</v>
      </c>
      <c r="E400" s="2" t="s">
        <v>47</v>
      </c>
      <c r="F400" s="1">
        <v>0.11700000000000001</v>
      </c>
      <c r="G400" s="4">
        <v>45451</v>
      </c>
      <c r="H400" s="1">
        <f t="shared" si="13"/>
        <v>0.11700000000000001</v>
      </c>
      <c r="I400" s="1" t="str">
        <f t="shared" si="14"/>
        <v/>
      </c>
      <c r="K400" s="3" t="s">
        <v>418</v>
      </c>
      <c r="L400">
        <v>53.74738</v>
      </c>
      <c r="M400">
        <v>-1.9101399999999999</v>
      </c>
      <c r="N400">
        <v>-1.90838</v>
      </c>
      <c r="O400">
        <v>53.746040000000001</v>
      </c>
      <c r="P400">
        <v>406023</v>
      </c>
      <c r="Q400">
        <v>427893</v>
      </c>
      <c r="R400">
        <v>406139</v>
      </c>
      <c r="S400">
        <v>427744</v>
      </c>
      <c r="T400">
        <v>53.74738</v>
      </c>
      <c r="U400">
        <v>53.746040000000001</v>
      </c>
      <c r="V400">
        <v>-1.90838</v>
      </c>
      <c r="W400">
        <v>-1.9101399999999999</v>
      </c>
      <c r="Z400" t="s">
        <v>46</v>
      </c>
    </row>
    <row r="401" spans="1:26" hidden="1" x14ac:dyDescent="0.3">
      <c r="A401">
        <v>2540</v>
      </c>
      <c r="B401" t="s">
        <v>62</v>
      </c>
      <c r="C401" s="3">
        <v>9</v>
      </c>
      <c r="D401" s="2">
        <v>259</v>
      </c>
      <c r="E401" s="2" t="s">
        <v>50</v>
      </c>
      <c r="F401" s="1">
        <v>0.10299999999999999</v>
      </c>
      <c r="G401" s="4">
        <v>45481</v>
      </c>
      <c r="H401" s="1">
        <f t="shared" si="13"/>
        <v>0.10299999999999999</v>
      </c>
      <c r="I401" s="1" t="str">
        <f t="shared" si="14"/>
        <v/>
      </c>
      <c r="K401" s="3" t="s">
        <v>419</v>
      </c>
      <c r="L401">
        <v>53.748600000000003</v>
      </c>
      <c r="M401">
        <v>-1.9114199999999999</v>
      </c>
      <c r="N401">
        <v>-1.9101399999999999</v>
      </c>
      <c r="O401">
        <v>53.74738</v>
      </c>
      <c r="P401">
        <v>405938</v>
      </c>
      <c r="Q401">
        <v>428029</v>
      </c>
      <c r="R401">
        <v>406023</v>
      </c>
      <c r="S401">
        <v>427893</v>
      </c>
      <c r="T401">
        <v>53.748600000000003</v>
      </c>
      <c r="U401">
        <v>53.74738</v>
      </c>
      <c r="V401">
        <v>-1.9101399999999999</v>
      </c>
      <c r="W401">
        <v>-1.9114199999999999</v>
      </c>
      <c r="Z401" t="s">
        <v>46</v>
      </c>
    </row>
    <row r="402" spans="1:26" hidden="1" x14ac:dyDescent="0.3">
      <c r="A402">
        <v>2541</v>
      </c>
      <c r="B402" t="s">
        <v>62</v>
      </c>
      <c r="C402" s="3">
        <v>9</v>
      </c>
      <c r="D402" s="2">
        <v>526</v>
      </c>
      <c r="E402" s="2" t="s">
        <v>50</v>
      </c>
      <c r="F402" s="1">
        <v>0.14099999999999999</v>
      </c>
      <c r="H402" s="1" t="str">
        <f t="shared" si="13"/>
        <v/>
      </c>
      <c r="I402" s="1">
        <f t="shared" si="14"/>
        <v>0.14099999999999999</v>
      </c>
      <c r="K402" s="3" t="s">
        <v>420</v>
      </c>
      <c r="L402">
        <v>53.741140000000001</v>
      </c>
      <c r="M402">
        <v>-1.93377</v>
      </c>
      <c r="N402">
        <v>-1.93302</v>
      </c>
      <c r="O402">
        <v>53.739179999999998</v>
      </c>
      <c r="P402">
        <v>404465</v>
      </c>
      <c r="Q402">
        <v>427197</v>
      </c>
      <c r="R402">
        <v>404515</v>
      </c>
      <c r="S402">
        <v>426979</v>
      </c>
      <c r="T402">
        <v>53.741140000000001</v>
      </c>
      <c r="U402">
        <v>53.739179999999998</v>
      </c>
      <c r="V402">
        <v>-1.9329799999999999</v>
      </c>
      <c r="W402">
        <v>-1.93377</v>
      </c>
      <c r="Z402" t="s">
        <v>46</v>
      </c>
    </row>
    <row r="403" spans="1:26" hidden="1" x14ac:dyDescent="0.3">
      <c r="A403">
        <v>2543</v>
      </c>
      <c r="B403" t="s">
        <v>62</v>
      </c>
      <c r="C403" s="3">
        <v>9</v>
      </c>
      <c r="D403" s="2">
        <v>502</v>
      </c>
      <c r="E403" s="2" t="s">
        <v>58</v>
      </c>
      <c r="F403" s="1">
        <v>5.0999999999999997E-2</v>
      </c>
      <c r="H403" s="1" t="str">
        <f t="shared" si="13"/>
        <v/>
      </c>
      <c r="I403" s="1">
        <f t="shared" si="14"/>
        <v>5.0999999999999997E-2</v>
      </c>
      <c r="K403" s="3" t="s">
        <v>421</v>
      </c>
      <c r="L403">
        <v>53.740380000000002</v>
      </c>
      <c r="M403">
        <v>-1.9291700000000001</v>
      </c>
      <c r="N403">
        <v>-1.9281200000000001</v>
      </c>
      <c r="O403">
        <v>53.740119999999997</v>
      </c>
      <c r="P403">
        <v>404768</v>
      </c>
      <c r="Q403">
        <v>427113</v>
      </c>
      <c r="R403">
        <v>404838</v>
      </c>
      <c r="S403">
        <v>427084</v>
      </c>
      <c r="T403">
        <v>53.740380000000002</v>
      </c>
      <c r="U403">
        <v>53.740119999999997</v>
      </c>
      <c r="V403">
        <v>-1.9281200000000001</v>
      </c>
      <c r="W403">
        <v>-1.9291700000000001</v>
      </c>
      <c r="Z403" t="s">
        <v>46</v>
      </c>
    </row>
    <row r="404" spans="1:26" hidden="1" x14ac:dyDescent="0.3">
      <c r="A404">
        <v>2557</v>
      </c>
      <c r="B404" t="s">
        <v>422</v>
      </c>
      <c r="C404" s="3">
        <v>4</v>
      </c>
      <c r="D404" s="2" t="s">
        <v>50</v>
      </c>
      <c r="E404" s="2" t="s">
        <v>219</v>
      </c>
      <c r="F404" s="1">
        <v>0.109</v>
      </c>
      <c r="H404" s="1" t="str">
        <f t="shared" si="13"/>
        <v/>
      </c>
      <c r="I404" s="1">
        <f t="shared" si="14"/>
        <v>0.109</v>
      </c>
      <c r="K404" s="3" t="s">
        <v>423</v>
      </c>
      <c r="L404">
        <v>53.724559999999997</v>
      </c>
      <c r="M404">
        <v>-2.0282900000000001</v>
      </c>
      <c r="N404">
        <v>-2.02982</v>
      </c>
      <c r="O404">
        <v>53.723269999999999</v>
      </c>
      <c r="P404">
        <v>398230</v>
      </c>
      <c r="Q404">
        <v>425351</v>
      </c>
      <c r="R404">
        <v>398129</v>
      </c>
      <c r="S404">
        <v>425207</v>
      </c>
      <c r="T404">
        <v>53.724559999999997</v>
      </c>
      <c r="U404">
        <v>53.723269999999999</v>
      </c>
      <c r="V404">
        <v>-2.0282900000000001</v>
      </c>
      <c r="W404">
        <v>-2.02983</v>
      </c>
      <c r="Z404" t="s">
        <v>46</v>
      </c>
    </row>
    <row r="405" spans="1:26" hidden="1" x14ac:dyDescent="0.3">
      <c r="A405">
        <v>2558</v>
      </c>
      <c r="B405" t="s">
        <v>422</v>
      </c>
      <c r="C405" s="3">
        <v>4</v>
      </c>
      <c r="D405" s="2" t="s">
        <v>43</v>
      </c>
      <c r="E405" s="2" t="s">
        <v>219</v>
      </c>
      <c r="F405" s="1">
        <v>0.191</v>
      </c>
      <c r="H405" s="1" t="str">
        <f t="shared" si="13"/>
        <v/>
      </c>
      <c r="I405" s="1">
        <f t="shared" si="14"/>
        <v>0.191</v>
      </c>
      <c r="K405" s="3" t="s">
        <v>424</v>
      </c>
      <c r="L405">
        <v>53.723269999999999</v>
      </c>
      <c r="M405">
        <v>-2.02982</v>
      </c>
      <c r="N405">
        <v>-2.0263499999999999</v>
      </c>
      <c r="O405">
        <v>53.721440000000001</v>
      </c>
      <c r="P405">
        <v>398129</v>
      </c>
      <c r="Q405">
        <v>425207</v>
      </c>
      <c r="R405">
        <v>398358</v>
      </c>
      <c r="S405">
        <v>425004</v>
      </c>
      <c r="T405">
        <v>53.723269999999999</v>
      </c>
      <c r="U405">
        <v>53.721440000000001</v>
      </c>
      <c r="V405">
        <v>-2.0263499999999999</v>
      </c>
      <c r="W405">
        <v>-2.02982</v>
      </c>
      <c r="Z405" t="s">
        <v>46</v>
      </c>
    </row>
    <row r="406" spans="1:26" hidden="1" x14ac:dyDescent="0.3">
      <c r="A406">
        <v>2562</v>
      </c>
      <c r="B406" t="s">
        <v>422</v>
      </c>
      <c r="C406" s="3">
        <v>4</v>
      </c>
      <c r="D406" s="2" t="s">
        <v>43</v>
      </c>
      <c r="E406" s="2" t="s">
        <v>43</v>
      </c>
      <c r="F406" s="1">
        <v>0.249</v>
      </c>
      <c r="H406" s="1" t="str">
        <f t="shared" si="13"/>
        <v/>
      </c>
      <c r="I406" s="1">
        <f t="shared" si="14"/>
        <v>0.249</v>
      </c>
      <c r="K406" s="3" t="s">
        <v>185</v>
      </c>
      <c r="L406">
        <v>53.721440000000001</v>
      </c>
      <c r="M406">
        <v>-2.0263499999999999</v>
      </c>
      <c r="N406">
        <v>-2.0209999999999999</v>
      </c>
      <c r="O406">
        <v>53.72287</v>
      </c>
      <c r="P406">
        <v>398358</v>
      </c>
      <c r="Q406">
        <v>425004</v>
      </c>
      <c r="R406">
        <v>398711</v>
      </c>
      <c r="S406">
        <v>425163</v>
      </c>
      <c r="T406">
        <v>53.72287</v>
      </c>
      <c r="U406">
        <v>53.721440000000001</v>
      </c>
      <c r="V406">
        <v>-2.0209999999999999</v>
      </c>
      <c r="W406">
        <v>-2.0263499999999999</v>
      </c>
      <c r="Z406" t="s">
        <v>46</v>
      </c>
    </row>
    <row r="407" spans="1:26" hidden="1" x14ac:dyDescent="0.3">
      <c r="A407">
        <v>2563</v>
      </c>
      <c r="B407" t="s">
        <v>422</v>
      </c>
      <c r="C407" s="3">
        <v>4</v>
      </c>
      <c r="D407" s="2" t="s">
        <v>53</v>
      </c>
      <c r="E407" s="2" t="s">
        <v>47</v>
      </c>
      <c r="F407" s="1">
        <v>1.2999999999999999E-2</v>
      </c>
      <c r="H407" s="1" t="str">
        <f t="shared" si="13"/>
        <v/>
      </c>
      <c r="I407" s="1">
        <f t="shared" si="14"/>
        <v>1.2999999999999999E-2</v>
      </c>
      <c r="K407" s="3" t="s">
        <v>425</v>
      </c>
      <c r="L407">
        <v>53.721440000000001</v>
      </c>
      <c r="M407">
        <v>-2.0263499999999999</v>
      </c>
      <c r="N407">
        <v>-2.0261800000000001</v>
      </c>
      <c r="O407">
        <v>53.721600000000002</v>
      </c>
      <c r="P407">
        <v>398358</v>
      </c>
      <c r="Q407">
        <v>425004</v>
      </c>
      <c r="R407">
        <v>398369</v>
      </c>
      <c r="S407">
        <v>425021</v>
      </c>
      <c r="T407">
        <v>53.721600000000002</v>
      </c>
      <c r="U407">
        <v>53.721440000000001</v>
      </c>
      <c r="V407">
        <v>-2.0261800000000001</v>
      </c>
      <c r="W407">
        <v>-2.0263499999999999</v>
      </c>
      <c r="Z407" t="s">
        <v>46</v>
      </c>
    </row>
    <row r="408" spans="1:26" hidden="1" x14ac:dyDescent="0.3">
      <c r="A408">
        <v>2564</v>
      </c>
      <c r="B408" t="s">
        <v>422</v>
      </c>
      <c r="C408" s="3">
        <v>4</v>
      </c>
      <c r="D408" s="2" t="s">
        <v>53</v>
      </c>
      <c r="E408" s="2" t="s">
        <v>51</v>
      </c>
      <c r="F408" s="1">
        <v>4.2999999999999997E-2</v>
      </c>
      <c r="H408" s="1" t="str">
        <f t="shared" si="13"/>
        <v/>
      </c>
      <c r="I408" s="1">
        <f t="shared" si="14"/>
        <v>4.2999999999999997E-2</v>
      </c>
      <c r="K408" s="3" t="s">
        <v>426</v>
      </c>
      <c r="L408">
        <v>53.721600000000002</v>
      </c>
      <c r="M408">
        <v>-2.0261800000000001</v>
      </c>
      <c r="N408">
        <v>-2.02569</v>
      </c>
      <c r="O408">
        <v>53.722160000000002</v>
      </c>
      <c r="P408">
        <v>398369</v>
      </c>
      <c r="Q408">
        <v>425021</v>
      </c>
      <c r="R408">
        <v>398401</v>
      </c>
      <c r="S408">
        <v>425084</v>
      </c>
      <c r="T408">
        <v>53.722160000000002</v>
      </c>
      <c r="U408">
        <v>53.721600000000002</v>
      </c>
      <c r="V408">
        <v>-2.02569</v>
      </c>
      <c r="W408">
        <v>-2.0261800000000001</v>
      </c>
      <c r="Z408" t="s">
        <v>46</v>
      </c>
    </row>
    <row r="409" spans="1:26" hidden="1" x14ac:dyDescent="0.3">
      <c r="A409">
        <v>2565</v>
      </c>
      <c r="B409" t="s">
        <v>422</v>
      </c>
      <c r="C409" s="3">
        <v>4</v>
      </c>
      <c r="D409" s="2" t="s">
        <v>53</v>
      </c>
      <c r="E409" s="2" t="s">
        <v>53</v>
      </c>
      <c r="F409" s="1">
        <v>0.20300000000000001</v>
      </c>
      <c r="H409" s="1" t="str">
        <f t="shared" si="13"/>
        <v/>
      </c>
      <c r="I409" s="1">
        <f t="shared" si="14"/>
        <v>0.20300000000000001</v>
      </c>
      <c r="K409" s="3" t="s">
        <v>427</v>
      </c>
      <c r="L409">
        <v>53.722160000000002</v>
      </c>
      <c r="M409">
        <v>-2.02569</v>
      </c>
      <c r="N409">
        <v>-2.0238399999999999</v>
      </c>
      <c r="O409">
        <v>53.724890000000002</v>
      </c>
      <c r="P409">
        <v>398401</v>
      </c>
      <c r="Q409">
        <v>425084</v>
      </c>
      <c r="R409">
        <v>398524</v>
      </c>
      <c r="S409">
        <v>425387</v>
      </c>
      <c r="T409">
        <v>53.724890000000002</v>
      </c>
      <c r="U409">
        <v>53.722160000000002</v>
      </c>
      <c r="V409">
        <v>-2.0238399999999999</v>
      </c>
      <c r="W409">
        <v>-2.02569</v>
      </c>
      <c r="Z409" t="s">
        <v>46</v>
      </c>
    </row>
    <row r="410" spans="1:26" hidden="1" x14ac:dyDescent="0.3">
      <c r="A410">
        <v>2571</v>
      </c>
      <c r="B410" t="s">
        <v>422</v>
      </c>
      <c r="C410" s="3">
        <v>4</v>
      </c>
      <c r="D410" s="2" t="s">
        <v>43</v>
      </c>
      <c r="E410" s="2" t="s">
        <v>228</v>
      </c>
      <c r="F410" s="1">
        <v>0.122</v>
      </c>
      <c r="H410" s="1" t="str">
        <f t="shared" si="13"/>
        <v/>
      </c>
      <c r="I410" s="1">
        <f t="shared" si="14"/>
        <v>0.122</v>
      </c>
      <c r="K410" s="3" t="s">
        <v>428</v>
      </c>
      <c r="L410">
        <v>53.72287</v>
      </c>
      <c r="M410">
        <v>-2.0209999999999999</v>
      </c>
      <c r="N410">
        <v>-2.01817</v>
      </c>
      <c r="O410">
        <v>53.72251</v>
      </c>
      <c r="P410">
        <v>398711</v>
      </c>
      <c r="Q410">
        <v>425163</v>
      </c>
      <c r="R410">
        <v>398898</v>
      </c>
      <c r="S410">
        <v>425122</v>
      </c>
      <c r="T410">
        <v>53.72287</v>
      </c>
      <c r="U410">
        <v>53.72251</v>
      </c>
      <c r="V410">
        <v>-2.01817</v>
      </c>
      <c r="W410">
        <v>-2.0209999999999999</v>
      </c>
      <c r="Z410" t="s">
        <v>46</v>
      </c>
    </row>
    <row r="411" spans="1:26" hidden="1" x14ac:dyDescent="0.3">
      <c r="A411">
        <v>2575</v>
      </c>
      <c r="B411" t="s">
        <v>196</v>
      </c>
      <c r="C411" s="3">
        <v>13</v>
      </c>
      <c r="D411" s="11">
        <v>103</v>
      </c>
      <c r="E411" s="2" t="s">
        <v>214</v>
      </c>
      <c r="F411" s="1">
        <v>9.4E-2</v>
      </c>
      <c r="G411" s="4">
        <v>45440</v>
      </c>
      <c r="H411" s="1">
        <f t="shared" si="13"/>
        <v>9.4E-2</v>
      </c>
      <c r="I411" s="1" t="str">
        <f t="shared" si="14"/>
        <v/>
      </c>
      <c r="K411" s="3" t="s">
        <v>429</v>
      </c>
      <c r="L411">
        <v>53.696599999999997</v>
      </c>
      <c r="M411">
        <v>-1.9825600000000001</v>
      </c>
      <c r="N411">
        <v>-1.9833000000000001</v>
      </c>
      <c r="O411">
        <v>53.695309999999999</v>
      </c>
      <c r="P411">
        <v>401248</v>
      </c>
      <c r="Q411">
        <v>422240</v>
      </c>
      <c r="R411">
        <v>401199</v>
      </c>
      <c r="S411">
        <v>422096</v>
      </c>
      <c r="T411">
        <v>53.696599999999997</v>
      </c>
      <c r="U411">
        <v>53.695309999999999</v>
      </c>
      <c r="V411">
        <v>-1.9825600000000001</v>
      </c>
      <c r="W411">
        <v>-1.9833000000000001</v>
      </c>
      <c r="Z411" t="s">
        <v>46</v>
      </c>
    </row>
    <row r="412" spans="1:26" hidden="1" x14ac:dyDescent="0.3">
      <c r="A412">
        <v>2579</v>
      </c>
      <c r="B412" t="s">
        <v>196</v>
      </c>
      <c r="C412" s="3">
        <v>13</v>
      </c>
      <c r="D412" s="11">
        <v>121</v>
      </c>
      <c r="E412" s="2" t="s">
        <v>51</v>
      </c>
      <c r="F412" s="1">
        <v>6.6000000000000003E-2</v>
      </c>
      <c r="G412" s="4">
        <v>45443</v>
      </c>
      <c r="H412" s="1">
        <f t="shared" si="13"/>
        <v>6.6000000000000003E-2</v>
      </c>
      <c r="I412" s="1" t="str">
        <f t="shared" si="14"/>
        <v/>
      </c>
      <c r="K412" s="3" t="s">
        <v>430</v>
      </c>
      <c r="L412">
        <v>53.697800000000001</v>
      </c>
      <c r="M412">
        <v>-1.9831799999999999</v>
      </c>
      <c r="N412">
        <v>-1.9823599999999999</v>
      </c>
      <c r="O412">
        <v>53.69699</v>
      </c>
      <c r="P412">
        <v>401207</v>
      </c>
      <c r="Q412">
        <v>422373</v>
      </c>
      <c r="R412">
        <v>401261</v>
      </c>
      <c r="S412">
        <v>422283</v>
      </c>
      <c r="T412">
        <v>53.697800000000001</v>
      </c>
      <c r="U412">
        <v>53.69699</v>
      </c>
      <c r="V412">
        <v>-1.9823599999999999</v>
      </c>
      <c r="W412">
        <v>-1.9831799999999999</v>
      </c>
      <c r="Z412" t="s">
        <v>46</v>
      </c>
    </row>
    <row r="413" spans="1:26" hidden="1" x14ac:dyDescent="0.3">
      <c r="A413">
        <v>2597</v>
      </c>
      <c r="B413" t="s">
        <v>422</v>
      </c>
      <c r="C413" s="3">
        <v>4</v>
      </c>
      <c r="D413" s="2" t="s">
        <v>431</v>
      </c>
      <c r="E413" s="2" t="s">
        <v>50</v>
      </c>
      <c r="F413" s="1">
        <v>5.0999999999999997E-2</v>
      </c>
      <c r="H413" s="1" t="str">
        <f t="shared" si="13"/>
        <v/>
      </c>
      <c r="I413" s="1">
        <f t="shared" si="14"/>
        <v>5.0999999999999997E-2</v>
      </c>
      <c r="K413" s="3" t="s">
        <v>432</v>
      </c>
      <c r="L413">
        <v>53.731439999999999</v>
      </c>
      <c r="M413">
        <v>-2.0314199999999998</v>
      </c>
      <c r="N413">
        <v>-2.0321500000000001</v>
      </c>
      <c r="O413">
        <v>53.731650000000002</v>
      </c>
      <c r="P413">
        <v>398024</v>
      </c>
      <c r="Q413">
        <v>426116</v>
      </c>
      <c r="R413">
        <v>397976</v>
      </c>
      <c r="S413">
        <v>426140</v>
      </c>
      <c r="T413">
        <v>53.731650000000002</v>
      </c>
      <c r="U413">
        <v>53.731270000000002</v>
      </c>
      <c r="V413">
        <v>-2.0314199999999998</v>
      </c>
      <c r="W413">
        <v>-2.0321500000000001</v>
      </c>
      <c r="Z413" t="s">
        <v>46</v>
      </c>
    </row>
    <row r="414" spans="1:26" hidden="1" x14ac:dyDescent="0.3">
      <c r="A414">
        <v>2613</v>
      </c>
      <c r="B414" t="s">
        <v>165</v>
      </c>
      <c r="C414" s="3">
        <v>7</v>
      </c>
      <c r="D414" s="2">
        <v>147</v>
      </c>
      <c r="E414" s="2" t="s">
        <v>58</v>
      </c>
      <c r="F414" s="1">
        <v>1.266</v>
      </c>
      <c r="H414" s="1" t="str">
        <f t="shared" si="13"/>
        <v/>
      </c>
      <c r="I414" s="1">
        <f t="shared" si="14"/>
        <v>1.266</v>
      </c>
      <c r="K414" s="3" t="s">
        <v>433</v>
      </c>
      <c r="L414">
        <v>53.651380000000003</v>
      </c>
      <c r="M414">
        <v>-2.0395799999999999</v>
      </c>
      <c r="N414">
        <v>-2.0165500000000001</v>
      </c>
      <c r="O414">
        <v>53.662430000000001</v>
      </c>
      <c r="P414">
        <v>397480</v>
      </c>
      <c r="Q414">
        <v>417209</v>
      </c>
      <c r="R414">
        <v>399003</v>
      </c>
      <c r="S414">
        <v>418438</v>
      </c>
      <c r="T414">
        <v>53.662430000000001</v>
      </c>
      <c r="U414">
        <v>53.651380000000003</v>
      </c>
      <c r="V414">
        <v>-2.0165500000000001</v>
      </c>
      <c r="W414">
        <v>-2.0395799999999999</v>
      </c>
      <c r="Z414" t="s">
        <v>46</v>
      </c>
    </row>
    <row r="415" spans="1:26" hidden="1" x14ac:dyDescent="0.3">
      <c r="A415">
        <v>2628</v>
      </c>
      <c r="B415" t="s">
        <v>422</v>
      </c>
      <c r="C415" s="3">
        <v>4</v>
      </c>
      <c r="D415" s="2" t="s">
        <v>431</v>
      </c>
      <c r="E415" s="2" t="s">
        <v>51</v>
      </c>
      <c r="F415" s="1">
        <v>0.36799999999999999</v>
      </c>
      <c r="H415" s="1" t="str">
        <f t="shared" si="13"/>
        <v/>
      </c>
      <c r="I415" s="1">
        <f t="shared" si="14"/>
        <v>0.36799999999999999</v>
      </c>
      <c r="K415" s="3" t="s">
        <v>434</v>
      </c>
      <c r="L415">
        <v>53.731679999999997</v>
      </c>
      <c r="M415">
        <v>-2.0314299999999998</v>
      </c>
      <c r="N415">
        <v>-2.0288900000000001</v>
      </c>
      <c r="O415">
        <v>53.736559999999997</v>
      </c>
      <c r="P415">
        <v>398023</v>
      </c>
      <c r="Q415">
        <v>426143</v>
      </c>
      <c r="R415">
        <v>398191</v>
      </c>
      <c r="S415">
        <v>426686</v>
      </c>
      <c r="T415">
        <v>53.736559999999997</v>
      </c>
      <c r="U415">
        <v>53.731679999999997</v>
      </c>
      <c r="V415">
        <v>-2.0288900000000001</v>
      </c>
      <c r="W415">
        <v>-2.0315799999999999</v>
      </c>
      <c r="Z415" t="s">
        <v>46</v>
      </c>
    </row>
    <row r="416" spans="1:26" hidden="1" x14ac:dyDescent="0.3">
      <c r="A416">
        <v>2630</v>
      </c>
      <c r="B416" t="s">
        <v>422</v>
      </c>
      <c r="C416" s="3">
        <v>4</v>
      </c>
      <c r="D416" s="2" t="s">
        <v>431</v>
      </c>
      <c r="E416" s="2" t="s">
        <v>47</v>
      </c>
      <c r="F416" s="1">
        <v>1.7000000000000001E-2</v>
      </c>
      <c r="H416" s="1" t="str">
        <f t="shared" si="13"/>
        <v/>
      </c>
      <c r="I416" s="1">
        <f t="shared" si="14"/>
        <v>1.7000000000000001E-2</v>
      </c>
      <c r="K416" s="3" t="s">
        <v>435</v>
      </c>
      <c r="L416">
        <v>53.731439999999999</v>
      </c>
      <c r="M416">
        <v>-2.0314100000000002</v>
      </c>
      <c r="N416">
        <v>-2.0314299999999998</v>
      </c>
      <c r="O416">
        <v>53.731679999999997</v>
      </c>
      <c r="P416">
        <v>398024</v>
      </c>
      <c r="Q416">
        <v>426116</v>
      </c>
      <c r="R416">
        <v>398023</v>
      </c>
      <c r="S416">
        <v>426143</v>
      </c>
      <c r="T416">
        <v>53.731679999999997</v>
      </c>
      <c r="U416">
        <v>53.731439999999999</v>
      </c>
      <c r="V416">
        <v>-2.0314100000000002</v>
      </c>
      <c r="W416">
        <v>-2.0314299999999998</v>
      </c>
      <c r="Z416" t="s">
        <v>46</v>
      </c>
    </row>
    <row r="417" spans="1:26" hidden="1" x14ac:dyDescent="0.3">
      <c r="A417">
        <v>2631</v>
      </c>
      <c r="B417" t="s">
        <v>422</v>
      </c>
      <c r="C417" s="3">
        <v>4</v>
      </c>
      <c r="D417" s="2" t="s">
        <v>431</v>
      </c>
      <c r="E417" s="2" t="s">
        <v>58</v>
      </c>
      <c r="F417" s="1">
        <v>0.32</v>
      </c>
      <c r="H417" s="1" t="str">
        <f t="shared" si="13"/>
        <v/>
      </c>
      <c r="I417" s="1">
        <f t="shared" si="14"/>
        <v>0.32</v>
      </c>
      <c r="K417" s="3" t="s">
        <v>436</v>
      </c>
      <c r="L417">
        <v>53.728009999999998</v>
      </c>
      <c r="M417">
        <v>-2.0269699999999999</v>
      </c>
      <c r="N417">
        <v>-2.0314199999999998</v>
      </c>
      <c r="O417">
        <v>53.731439999999999</v>
      </c>
      <c r="P417">
        <v>398317</v>
      </c>
      <c r="Q417">
        <v>425735</v>
      </c>
      <c r="R417">
        <v>398024</v>
      </c>
      <c r="S417">
        <v>426116</v>
      </c>
      <c r="T417">
        <v>53.731439999999999</v>
      </c>
      <c r="U417">
        <v>53.728009999999998</v>
      </c>
      <c r="V417">
        <v>-2.0269699999999999</v>
      </c>
      <c r="W417">
        <v>-2.0314199999999998</v>
      </c>
      <c r="Z417" t="s">
        <v>46</v>
      </c>
    </row>
    <row r="418" spans="1:26" hidden="1" x14ac:dyDescent="0.3">
      <c r="A418">
        <v>2634</v>
      </c>
      <c r="B418" t="s">
        <v>422</v>
      </c>
      <c r="C418" s="3">
        <v>4</v>
      </c>
      <c r="D418" s="2" t="s">
        <v>50</v>
      </c>
      <c r="E418" s="2" t="s">
        <v>214</v>
      </c>
      <c r="F418" s="1">
        <v>0.152</v>
      </c>
      <c r="H418" s="1" t="str">
        <f t="shared" si="13"/>
        <v/>
      </c>
      <c r="I418" s="1">
        <f t="shared" si="14"/>
        <v>0.152</v>
      </c>
      <c r="K418" s="3" t="s">
        <v>437</v>
      </c>
      <c r="L418">
        <v>53.726619999999997</v>
      </c>
      <c r="M418">
        <v>-2.0275699999999999</v>
      </c>
      <c r="N418">
        <v>-2.0282900000000001</v>
      </c>
      <c r="O418">
        <v>53.724559999999997</v>
      </c>
      <c r="P418">
        <v>398277</v>
      </c>
      <c r="Q418">
        <v>425580</v>
      </c>
      <c r="R418">
        <v>398230</v>
      </c>
      <c r="S418">
        <v>425351</v>
      </c>
      <c r="T418">
        <v>53.726619999999997</v>
      </c>
      <c r="U418">
        <v>53.724559999999997</v>
      </c>
      <c r="V418">
        <v>-2.02738</v>
      </c>
      <c r="W418">
        <v>-2.0282900000000001</v>
      </c>
      <c r="Z418" t="s">
        <v>46</v>
      </c>
    </row>
    <row r="419" spans="1:26" hidden="1" x14ac:dyDescent="0.3">
      <c r="A419">
        <v>2635</v>
      </c>
      <c r="B419" t="s">
        <v>422</v>
      </c>
      <c r="C419" s="3">
        <v>4</v>
      </c>
      <c r="D419" s="2" t="s">
        <v>50</v>
      </c>
      <c r="E419" s="2" t="s">
        <v>161</v>
      </c>
      <c r="F419" s="1">
        <v>0.10299999999999999</v>
      </c>
      <c r="H419" s="1" t="str">
        <f t="shared" si="13"/>
        <v/>
      </c>
      <c r="I419" s="1">
        <f t="shared" si="14"/>
        <v>0.10299999999999999</v>
      </c>
      <c r="K419" s="3" t="s">
        <v>438</v>
      </c>
      <c r="L419">
        <v>53.728009999999998</v>
      </c>
      <c r="M419">
        <v>-2.0269699999999999</v>
      </c>
      <c r="N419">
        <v>-2.0275699999999999</v>
      </c>
      <c r="O419">
        <v>53.726619999999997</v>
      </c>
      <c r="P419">
        <v>398317</v>
      </c>
      <c r="Q419">
        <v>425735</v>
      </c>
      <c r="R419">
        <v>398277</v>
      </c>
      <c r="S419">
        <v>425580</v>
      </c>
      <c r="T419">
        <v>53.728009999999998</v>
      </c>
      <c r="U419">
        <v>53.726619999999997</v>
      </c>
      <c r="V419">
        <v>-2.0269699999999999</v>
      </c>
      <c r="W419">
        <v>-2.02766</v>
      </c>
      <c r="Z419" t="s">
        <v>46</v>
      </c>
    </row>
    <row r="420" spans="1:26" hidden="1" x14ac:dyDescent="0.3">
      <c r="A420">
        <v>2640</v>
      </c>
      <c r="B420" t="s">
        <v>422</v>
      </c>
      <c r="C420" s="3">
        <v>4</v>
      </c>
      <c r="D420" s="2" t="s">
        <v>53</v>
      </c>
      <c r="E420" s="2" t="s">
        <v>161</v>
      </c>
      <c r="F420" s="1">
        <v>0.55900000000000005</v>
      </c>
      <c r="H420" s="1" t="str">
        <f t="shared" si="13"/>
        <v/>
      </c>
      <c r="I420" s="1">
        <f t="shared" si="14"/>
        <v>0.55900000000000005</v>
      </c>
      <c r="K420" s="3" t="s">
        <v>439</v>
      </c>
      <c r="L420">
        <v>53.724890000000002</v>
      </c>
      <c r="M420">
        <v>-2.0238399999999999</v>
      </c>
      <c r="N420">
        <v>-2.01938</v>
      </c>
      <c r="O420">
        <v>53.732280000000003</v>
      </c>
      <c r="P420">
        <v>398524</v>
      </c>
      <c r="Q420">
        <v>425387</v>
      </c>
      <c r="R420">
        <v>398818</v>
      </c>
      <c r="S420">
        <v>426209</v>
      </c>
      <c r="T420">
        <v>53.732280000000003</v>
      </c>
      <c r="U420">
        <v>53.724890000000002</v>
      </c>
      <c r="V420">
        <v>-2.01938</v>
      </c>
      <c r="W420">
        <v>-2.0238399999999999</v>
      </c>
      <c r="Z420" t="s">
        <v>46</v>
      </c>
    </row>
    <row r="421" spans="1:26" hidden="1" x14ac:dyDescent="0.3">
      <c r="A421">
        <v>2657</v>
      </c>
      <c r="B421" t="s">
        <v>422</v>
      </c>
      <c r="C421" s="3">
        <v>4</v>
      </c>
      <c r="D421" s="2" t="s">
        <v>53</v>
      </c>
      <c r="E421" s="2" t="s">
        <v>58</v>
      </c>
      <c r="F421" s="1">
        <v>0.184</v>
      </c>
      <c r="H421" s="1" t="str">
        <f t="shared" si="13"/>
        <v/>
      </c>
      <c r="I421" s="1">
        <f t="shared" si="14"/>
        <v>0.184</v>
      </c>
      <c r="K421" s="3" t="s">
        <v>251</v>
      </c>
      <c r="L421">
        <v>53.718290000000003</v>
      </c>
      <c r="M421">
        <v>-2.0353400000000001</v>
      </c>
      <c r="N421">
        <v>-2.0313300000000001</v>
      </c>
      <c r="O421">
        <v>53.719380000000001</v>
      </c>
      <c r="P421">
        <v>397764</v>
      </c>
      <c r="Q421">
        <v>424653</v>
      </c>
      <c r="R421">
        <v>398029</v>
      </c>
      <c r="S421">
        <v>424774</v>
      </c>
      <c r="T421">
        <v>53.719380000000001</v>
      </c>
      <c r="U421">
        <v>53.718290000000003</v>
      </c>
      <c r="V421">
        <v>-2.0313300000000001</v>
      </c>
      <c r="W421">
        <v>-2.0353400000000001</v>
      </c>
      <c r="Z421" t="s">
        <v>46</v>
      </c>
    </row>
    <row r="422" spans="1:26" hidden="1" x14ac:dyDescent="0.3">
      <c r="A422">
        <v>2660</v>
      </c>
      <c r="B422" t="s">
        <v>440</v>
      </c>
      <c r="C422" s="3">
        <v>2</v>
      </c>
      <c r="D422" s="2">
        <v>75</v>
      </c>
      <c r="E422" s="2" t="s">
        <v>50</v>
      </c>
      <c r="F422" s="1">
        <v>1.7000000000000001E-2</v>
      </c>
      <c r="H422" s="1" t="str">
        <f t="shared" ref="H422:H485" si="15">IF(NOT(ISBLANK(G422)), (F422), "")</f>
        <v/>
      </c>
      <c r="I422" s="1">
        <f t="shared" ref="I422:I485" si="16">IF((ISBLANK(G422)), (F422), "")</f>
        <v>1.7000000000000001E-2</v>
      </c>
      <c r="K422" s="3" t="s">
        <v>441</v>
      </c>
      <c r="L422">
        <v>53.738529999999997</v>
      </c>
      <c r="M422">
        <v>-2.0452400000000002</v>
      </c>
      <c r="N422">
        <v>-2.0450900000000001</v>
      </c>
      <c r="O422">
        <v>53.738280000000003</v>
      </c>
      <c r="P422">
        <v>397112</v>
      </c>
      <c r="Q422">
        <v>426906</v>
      </c>
      <c r="R422">
        <v>397122</v>
      </c>
      <c r="S422">
        <v>426878</v>
      </c>
      <c r="T422">
        <v>53.738529999999997</v>
      </c>
      <c r="U422">
        <v>53.738280000000003</v>
      </c>
      <c r="V422">
        <v>-2.0450900000000001</v>
      </c>
      <c r="W422">
        <v>-2.0452400000000002</v>
      </c>
      <c r="Z422" t="s">
        <v>46</v>
      </c>
    </row>
    <row r="423" spans="1:26" hidden="1" x14ac:dyDescent="0.3">
      <c r="A423">
        <v>2675</v>
      </c>
      <c r="B423" t="s">
        <v>422</v>
      </c>
      <c r="C423" s="3">
        <v>4</v>
      </c>
      <c r="D423" s="2" t="s">
        <v>214</v>
      </c>
      <c r="E423" s="2" t="s">
        <v>44</v>
      </c>
      <c r="F423" s="1">
        <v>0.52</v>
      </c>
      <c r="H423" s="1" t="str">
        <f t="shared" si="15"/>
        <v/>
      </c>
      <c r="I423" s="1">
        <f t="shared" si="16"/>
        <v>0.52</v>
      </c>
      <c r="K423" s="3" t="s">
        <v>442</v>
      </c>
      <c r="L423">
        <v>53.725369999999998</v>
      </c>
      <c r="M423">
        <v>-2.0174300000000001</v>
      </c>
      <c r="N423">
        <v>-2.01938</v>
      </c>
      <c r="O423">
        <v>53.732280000000003</v>
      </c>
      <c r="P423">
        <v>398946</v>
      </c>
      <c r="Q423">
        <v>425441</v>
      </c>
      <c r="R423">
        <v>398818</v>
      </c>
      <c r="S423">
        <v>426209</v>
      </c>
      <c r="T423">
        <v>53.732280000000003</v>
      </c>
      <c r="U423">
        <v>53.725369999999998</v>
      </c>
      <c r="V423">
        <v>-2.0174300000000001</v>
      </c>
      <c r="W423">
        <v>-2.01938</v>
      </c>
      <c r="Z423" t="s">
        <v>46</v>
      </c>
    </row>
    <row r="424" spans="1:26" hidden="1" x14ac:dyDescent="0.3">
      <c r="A424">
        <v>2676</v>
      </c>
      <c r="B424" t="s">
        <v>422</v>
      </c>
      <c r="C424" s="3">
        <v>4</v>
      </c>
      <c r="D424" s="2" t="s">
        <v>53</v>
      </c>
      <c r="E424" s="2" t="s">
        <v>214</v>
      </c>
      <c r="F424" s="1">
        <v>0.06</v>
      </c>
      <c r="H424" s="1" t="str">
        <f t="shared" si="15"/>
        <v/>
      </c>
      <c r="I424" s="1">
        <f t="shared" si="16"/>
        <v>0.06</v>
      </c>
      <c r="K424" s="3" t="s">
        <v>443</v>
      </c>
      <c r="L424">
        <v>53.732280000000003</v>
      </c>
      <c r="M424">
        <v>-2.01938</v>
      </c>
      <c r="N424">
        <v>-2.01831</v>
      </c>
      <c r="O424">
        <v>53.732849999999999</v>
      </c>
      <c r="P424">
        <v>398818</v>
      </c>
      <c r="Q424">
        <v>426209</v>
      </c>
      <c r="R424">
        <v>398889</v>
      </c>
      <c r="S424">
        <v>426273</v>
      </c>
      <c r="T424">
        <v>53.732849999999999</v>
      </c>
      <c r="U424">
        <v>53.732280000000003</v>
      </c>
      <c r="V424">
        <v>-2.01831</v>
      </c>
      <c r="W424">
        <v>-2.01938</v>
      </c>
      <c r="Z424" t="s">
        <v>46</v>
      </c>
    </row>
    <row r="425" spans="1:26" hidden="1" x14ac:dyDescent="0.3">
      <c r="A425">
        <v>2678</v>
      </c>
      <c r="B425" t="s">
        <v>422</v>
      </c>
      <c r="C425" s="3">
        <v>4</v>
      </c>
      <c r="D425" s="2" t="s">
        <v>53</v>
      </c>
      <c r="E425" s="2" t="s">
        <v>219</v>
      </c>
      <c r="F425" s="1">
        <v>0.20699999999999999</v>
      </c>
      <c r="H425" s="1" t="str">
        <f t="shared" si="15"/>
        <v/>
      </c>
      <c r="I425" s="1">
        <f t="shared" si="16"/>
        <v>0.20699999999999999</v>
      </c>
      <c r="K425" s="3" t="s">
        <v>444</v>
      </c>
      <c r="L425">
        <v>53.732849999999999</v>
      </c>
      <c r="M425">
        <v>-2.01831</v>
      </c>
      <c r="N425">
        <v>-2.0138199999999999</v>
      </c>
      <c r="O425">
        <v>53.732089999999999</v>
      </c>
      <c r="P425">
        <v>398889</v>
      </c>
      <c r="Q425">
        <v>426273</v>
      </c>
      <c r="R425">
        <v>399185</v>
      </c>
      <c r="S425">
        <v>426188</v>
      </c>
      <c r="T425">
        <v>53.733110000000003</v>
      </c>
      <c r="U425">
        <v>53.732089999999999</v>
      </c>
      <c r="V425">
        <v>-2.0138199999999999</v>
      </c>
      <c r="W425">
        <v>-2.01831</v>
      </c>
      <c r="Z425" t="s">
        <v>46</v>
      </c>
    </row>
    <row r="426" spans="1:26" hidden="1" x14ac:dyDescent="0.3">
      <c r="A426">
        <v>2696</v>
      </c>
      <c r="B426" t="s">
        <v>440</v>
      </c>
      <c r="C426" s="3">
        <v>2</v>
      </c>
      <c r="D426" s="2">
        <v>75</v>
      </c>
      <c r="E426" s="2" t="s">
        <v>44</v>
      </c>
      <c r="F426" s="1">
        <v>7.5999999999999998E-2</v>
      </c>
      <c r="H426" s="1" t="str">
        <f t="shared" si="15"/>
        <v/>
      </c>
      <c r="I426" s="1">
        <f t="shared" si="16"/>
        <v>7.5999999999999998E-2</v>
      </c>
      <c r="K426" s="3" t="s">
        <v>445</v>
      </c>
      <c r="L426">
        <v>53.738280000000003</v>
      </c>
      <c r="M426">
        <v>-2.0450900000000001</v>
      </c>
      <c r="N426">
        <v>-2.0432800000000002</v>
      </c>
      <c r="O426">
        <v>53.73845</v>
      </c>
      <c r="P426">
        <v>397122</v>
      </c>
      <c r="Q426">
        <v>426878</v>
      </c>
      <c r="R426">
        <v>397242</v>
      </c>
      <c r="S426">
        <v>426897</v>
      </c>
      <c r="T426">
        <v>53.73845</v>
      </c>
      <c r="U426">
        <v>53.738280000000003</v>
      </c>
      <c r="V426">
        <v>-2.0432800000000002</v>
      </c>
      <c r="W426">
        <v>-2.0450900000000001</v>
      </c>
      <c r="Z426" t="s">
        <v>46</v>
      </c>
    </row>
    <row r="427" spans="1:26" hidden="1" x14ac:dyDescent="0.3">
      <c r="A427">
        <v>2701</v>
      </c>
      <c r="B427" t="s">
        <v>440</v>
      </c>
      <c r="C427" s="3">
        <v>2</v>
      </c>
      <c r="D427" s="2">
        <v>75</v>
      </c>
      <c r="E427" s="2" t="s">
        <v>47</v>
      </c>
      <c r="F427" s="1">
        <v>0.04</v>
      </c>
      <c r="H427" s="1" t="str">
        <f t="shared" si="15"/>
        <v/>
      </c>
      <c r="I427" s="1">
        <f t="shared" si="16"/>
        <v>0.04</v>
      </c>
      <c r="K427" s="3" t="s">
        <v>446</v>
      </c>
      <c r="L427">
        <v>53.73845</v>
      </c>
      <c r="M427">
        <v>-2.0432800000000002</v>
      </c>
      <c r="N427">
        <v>-2.04257</v>
      </c>
      <c r="O427">
        <v>53.738840000000003</v>
      </c>
      <c r="P427">
        <v>397242</v>
      </c>
      <c r="Q427">
        <v>426897</v>
      </c>
      <c r="R427">
        <v>397289</v>
      </c>
      <c r="S427">
        <v>426940</v>
      </c>
      <c r="T427">
        <v>53.738840000000003</v>
      </c>
      <c r="U427">
        <v>53.73845</v>
      </c>
      <c r="V427">
        <v>-2.04257</v>
      </c>
      <c r="W427">
        <v>-2.0432800000000002</v>
      </c>
      <c r="Z427" t="s">
        <v>46</v>
      </c>
    </row>
    <row r="428" spans="1:26" hidden="1" x14ac:dyDescent="0.3">
      <c r="A428">
        <v>2702</v>
      </c>
      <c r="B428" t="s">
        <v>440</v>
      </c>
      <c r="C428" s="3">
        <v>2</v>
      </c>
      <c r="D428" s="2">
        <v>75</v>
      </c>
      <c r="E428" s="2" t="s">
        <v>51</v>
      </c>
      <c r="F428" s="1">
        <v>9.7000000000000003E-2</v>
      </c>
      <c r="H428" s="1" t="str">
        <f t="shared" si="15"/>
        <v/>
      </c>
      <c r="I428" s="1">
        <f t="shared" si="16"/>
        <v>9.7000000000000003E-2</v>
      </c>
      <c r="K428" s="3" t="s">
        <v>447</v>
      </c>
      <c r="L428">
        <v>53.738840000000003</v>
      </c>
      <c r="M428">
        <v>-2.04257</v>
      </c>
      <c r="N428">
        <v>-2.0402399999999998</v>
      </c>
      <c r="O428">
        <v>53.738979999999998</v>
      </c>
      <c r="P428">
        <v>397289</v>
      </c>
      <c r="Q428">
        <v>426940</v>
      </c>
      <c r="R428">
        <v>397442</v>
      </c>
      <c r="S428">
        <v>426955</v>
      </c>
      <c r="T428">
        <v>53.738979999999998</v>
      </c>
      <c r="U428">
        <v>53.738840000000003</v>
      </c>
      <c r="V428">
        <v>-2.0402399999999998</v>
      </c>
      <c r="W428">
        <v>-2.04257</v>
      </c>
      <c r="Z428" t="s">
        <v>46</v>
      </c>
    </row>
    <row r="429" spans="1:26" hidden="1" x14ac:dyDescent="0.3">
      <c r="A429">
        <v>2705</v>
      </c>
      <c r="B429" t="s">
        <v>440</v>
      </c>
      <c r="C429" s="3">
        <v>2</v>
      </c>
      <c r="D429" s="2">
        <v>80</v>
      </c>
      <c r="E429" s="2" t="s">
        <v>51</v>
      </c>
      <c r="F429" s="1">
        <v>0.105</v>
      </c>
      <c r="H429" s="1" t="str">
        <f t="shared" si="15"/>
        <v/>
      </c>
      <c r="I429" s="1">
        <f t="shared" si="16"/>
        <v>0.105</v>
      </c>
      <c r="K429" s="3" t="s">
        <v>448</v>
      </c>
      <c r="L429">
        <v>53.738219999999998</v>
      </c>
      <c r="M429">
        <v>-2.0404900000000001</v>
      </c>
      <c r="N429">
        <v>-2.0381800000000001</v>
      </c>
      <c r="O429">
        <v>53.737769999999998</v>
      </c>
      <c r="P429">
        <v>397426</v>
      </c>
      <c r="Q429">
        <v>426871</v>
      </c>
      <c r="R429">
        <v>397578</v>
      </c>
      <c r="S429">
        <v>426821</v>
      </c>
      <c r="T429">
        <v>53.738219999999998</v>
      </c>
      <c r="U429">
        <v>53.737769999999998</v>
      </c>
      <c r="V429">
        <v>-2.0381800000000001</v>
      </c>
      <c r="W429">
        <v>-2.0405099999999998</v>
      </c>
      <c r="Z429" t="s">
        <v>46</v>
      </c>
    </row>
    <row r="430" spans="1:26" hidden="1" x14ac:dyDescent="0.3">
      <c r="A430">
        <v>2722</v>
      </c>
      <c r="B430" t="s">
        <v>440</v>
      </c>
      <c r="C430" s="3">
        <v>2</v>
      </c>
      <c r="D430" s="2" t="s">
        <v>449</v>
      </c>
      <c r="E430" s="2" t="s">
        <v>58</v>
      </c>
      <c r="F430" s="1">
        <v>0.108</v>
      </c>
      <c r="H430" s="1" t="str">
        <f t="shared" si="15"/>
        <v/>
      </c>
      <c r="I430" s="1">
        <f t="shared" si="16"/>
        <v>0.108</v>
      </c>
      <c r="K430" s="3" t="s">
        <v>450</v>
      </c>
      <c r="L430">
        <v>53.733939999999997</v>
      </c>
      <c r="M430">
        <v>-2.0495899999999998</v>
      </c>
      <c r="N430">
        <v>-2.04765</v>
      </c>
      <c r="O430">
        <v>53.733080000000001</v>
      </c>
      <c r="P430">
        <v>396825</v>
      </c>
      <c r="Q430">
        <v>426395</v>
      </c>
      <c r="R430">
        <v>396953</v>
      </c>
      <c r="S430">
        <v>426299</v>
      </c>
      <c r="T430">
        <v>53.73395</v>
      </c>
      <c r="U430">
        <v>53.733080000000001</v>
      </c>
      <c r="V430">
        <v>-2.04765</v>
      </c>
      <c r="W430">
        <v>-2.0495899999999998</v>
      </c>
      <c r="Z430" t="s">
        <v>46</v>
      </c>
    </row>
    <row r="431" spans="1:26" hidden="1" x14ac:dyDescent="0.3">
      <c r="A431">
        <v>2748</v>
      </c>
      <c r="B431" t="s">
        <v>440</v>
      </c>
      <c r="C431" s="3">
        <v>2</v>
      </c>
      <c r="D431" s="2">
        <v>70</v>
      </c>
      <c r="E431" s="2" t="s">
        <v>263</v>
      </c>
      <c r="F431" s="1">
        <v>1.7999999999999999E-2</v>
      </c>
      <c r="H431" s="1" t="str">
        <f t="shared" si="15"/>
        <v/>
      </c>
      <c r="I431" s="1">
        <f t="shared" si="16"/>
        <v>1.7999999999999999E-2</v>
      </c>
      <c r="K431" s="3" t="s">
        <v>451</v>
      </c>
      <c r="L431">
        <v>53.735880000000002</v>
      </c>
      <c r="M431">
        <v>-2.0453999999999999</v>
      </c>
      <c r="N431">
        <v>-2.0455100000000002</v>
      </c>
      <c r="O431">
        <v>53.735619999999997</v>
      </c>
      <c r="P431">
        <v>397102</v>
      </c>
      <c r="Q431">
        <v>426611</v>
      </c>
      <c r="R431">
        <v>397094</v>
      </c>
      <c r="S431">
        <v>426582</v>
      </c>
      <c r="T431">
        <v>53.735880000000002</v>
      </c>
      <c r="U431">
        <v>53.735619999999997</v>
      </c>
      <c r="V431">
        <v>-2.0453999999999999</v>
      </c>
      <c r="W431">
        <v>-2.0455199999999998</v>
      </c>
      <c r="Z431" t="s">
        <v>46</v>
      </c>
    </row>
    <row r="432" spans="1:26" hidden="1" x14ac:dyDescent="0.3">
      <c r="A432">
        <v>2750</v>
      </c>
      <c r="B432" t="s">
        <v>440</v>
      </c>
      <c r="C432" s="3">
        <v>2</v>
      </c>
      <c r="D432" s="2">
        <v>70</v>
      </c>
      <c r="E432" s="2" t="s">
        <v>211</v>
      </c>
      <c r="F432" s="1">
        <v>6.2E-2</v>
      </c>
      <c r="H432" s="1" t="str">
        <f t="shared" si="15"/>
        <v/>
      </c>
      <c r="I432" s="1">
        <f t="shared" si="16"/>
        <v>6.2E-2</v>
      </c>
      <c r="K432" s="3" t="s">
        <v>452</v>
      </c>
      <c r="L432">
        <v>53.73592</v>
      </c>
      <c r="M432">
        <v>-2.0468000000000002</v>
      </c>
      <c r="N432">
        <v>-2.0453999999999999</v>
      </c>
      <c r="O432">
        <v>53.735880000000002</v>
      </c>
      <c r="P432">
        <v>397009</v>
      </c>
      <c r="Q432">
        <v>426615</v>
      </c>
      <c r="R432">
        <v>397102</v>
      </c>
      <c r="S432">
        <v>426611</v>
      </c>
      <c r="T432">
        <v>53.73601</v>
      </c>
      <c r="U432">
        <v>53.735880000000002</v>
      </c>
      <c r="V432">
        <v>-2.0453999999999999</v>
      </c>
      <c r="W432">
        <v>-2.0468000000000002</v>
      </c>
      <c r="Z432" t="s">
        <v>46</v>
      </c>
    </row>
    <row r="433" spans="1:26" hidden="1" x14ac:dyDescent="0.3">
      <c r="A433">
        <v>2754</v>
      </c>
      <c r="B433" t="s">
        <v>440</v>
      </c>
      <c r="C433" s="3">
        <v>2</v>
      </c>
      <c r="D433" s="2" t="s">
        <v>453</v>
      </c>
      <c r="E433" s="2" t="s">
        <v>58</v>
      </c>
      <c r="F433" s="1">
        <v>8.6999999999999994E-2</v>
      </c>
      <c r="H433" s="1" t="str">
        <f t="shared" si="15"/>
        <v/>
      </c>
      <c r="I433" s="1">
        <f t="shared" si="16"/>
        <v>8.6999999999999994E-2</v>
      </c>
      <c r="K433" s="3" t="s">
        <v>454</v>
      </c>
      <c r="L433">
        <v>53.738889999999998</v>
      </c>
      <c r="M433">
        <v>-2.0471599999999999</v>
      </c>
      <c r="N433">
        <v>-2.0452400000000002</v>
      </c>
      <c r="O433">
        <v>53.738529999999997</v>
      </c>
      <c r="P433">
        <v>396986</v>
      </c>
      <c r="Q433">
        <v>426946</v>
      </c>
      <c r="R433">
        <v>397112</v>
      </c>
      <c r="S433">
        <v>426906</v>
      </c>
      <c r="T433">
        <v>53.738889999999998</v>
      </c>
      <c r="U433">
        <v>53.738529999999997</v>
      </c>
      <c r="V433">
        <v>-2.0452400000000002</v>
      </c>
      <c r="W433">
        <v>-2.0471599999999999</v>
      </c>
      <c r="Z433" t="s">
        <v>46</v>
      </c>
    </row>
    <row r="434" spans="1:26" hidden="1" x14ac:dyDescent="0.3">
      <c r="A434">
        <v>2755</v>
      </c>
      <c r="B434" t="s">
        <v>440</v>
      </c>
      <c r="C434" s="3">
        <v>2</v>
      </c>
      <c r="D434" s="2">
        <v>68</v>
      </c>
      <c r="E434" s="2" t="s">
        <v>161</v>
      </c>
      <c r="F434" s="1">
        <v>2.3E-2</v>
      </c>
      <c r="H434" s="1" t="str">
        <f t="shared" si="15"/>
        <v/>
      </c>
      <c r="I434" s="1">
        <f t="shared" si="16"/>
        <v>2.3E-2</v>
      </c>
      <c r="K434" s="3" t="s">
        <v>455</v>
      </c>
      <c r="L434">
        <v>53.738880000000002</v>
      </c>
      <c r="M434">
        <v>-2.0477099999999999</v>
      </c>
      <c r="N434">
        <v>-2.0471599999999999</v>
      </c>
      <c r="O434">
        <v>53.738889999999998</v>
      </c>
      <c r="P434">
        <v>396950</v>
      </c>
      <c r="Q434">
        <v>426945</v>
      </c>
      <c r="R434">
        <v>396986</v>
      </c>
      <c r="S434">
        <v>426946</v>
      </c>
      <c r="T434">
        <v>53.738889999999998</v>
      </c>
      <c r="U434">
        <v>53.738880000000002</v>
      </c>
      <c r="V434">
        <v>-2.0471599999999999</v>
      </c>
      <c r="W434">
        <v>-2.0477099999999999</v>
      </c>
      <c r="Z434" t="s">
        <v>46</v>
      </c>
    </row>
    <row r="435" spans="1:26" hidden="1" x14ac:dyDescent="0.3">
      <c r="A435">
        <v>2756</v>
      </c>
      <c r="B435" t="s">
        <v>440</v>
      </c>
      <c r="C435" s="3">
        <v>2</v>
      </c>
      <c r="D435" s="2">
        <v>68</v>
      </c>
      <c r="E435" s="2" t="s">
        <v>53</v>
      </c>
      <c r="F435" s="1">
        <v>1.0999999999999999E-2</v>
      </c>
      <c r="H435" s="1" t="str">
        <f t="shared" si="15"/>
        <v/>
      </c>
      <c r="I435" s="1">
        <f t="shared" si="16"/>
        <v>1.0999999999999999E-2</v>
      </c>
      <c r="K435" s="3" t="s">
        <v>456</v>
      </c>
      <c r="L435">
        <v>53.738889999999998</v>
      </c>
      <c r="M435">
        <v>-2.04799</v>
      </c>
      <c r="N435">
        <v>-2.0477099999999999</v>
      </c>
      <c r="O435">
        <v>53.738880000000002</v>
      </c>
      <c r="P435">
        <v>396931</v>
      </c>
      <c r="Q435">
        <v>426946</v>
      </c>
      <c r="R435">
        <v>396950</v>
      </c>
      <c r="S435">
        <v>426945</v>
      </c>
      <c r="T435">
        <v>53.738889999999998</v>
      </c>
      <c r="U435">
        <v>53.738880000000002</v>
      </c>
      <c r="V435">
        <v>-2.0477099999999999</v>
      </c>
      <c r="W435">
        <v>-2.04799</v>
      </c>
      <c r="Z435" t="s">
        <v>46</v>
      </c>
    </row>
    <row r="436" spans="1:26" hidden="1" x14ac:dyDescent="0.3">
      <c r="A436">
        <v>2769</v>
      </c>
      <c r="B436" t="s">
        <v>167</v>
      </c>
      <c r="C436" s="3">
        <v>5</v>
      </c>
      <c r="D436" s="11" t="s">
        <v>457</v>
      </c>
      <c r="E436" s="2" t="s">
        <v>51</v>
      </c>
      <c r="F436" s="1">
        <v>6.4000000000000001E-2</v>
      </c>
      <c r="G436" s="4">
        <v>45448</v>
      </c>
      <c r="H436" s="1">
        <f t="shared" si="15"/>
        <v>6.4000000000000001E-2</v>
      </c>
      <c r="I436" s="1" t="str">
        <f t="shared" si="16"/>
        <v/>
      </c>
      <c r="K436" s="3" t="s">
        <v>458</v>
      </c>
      <c r="L436">
        <v>53.72222</v>
      </c>
      <c r="M436">
        <v>-1.9582299999999999</v>
      </c>
      <c r="N436">
        <v>-1.9593499999999999</v>
      </c>
      <c r="O436">
        <v>53.721629999999998</v>
      </c>
      <c r="P436">
        <v>402853</v>
      </c>
      <c r="Q436">
        <v>425091</v>
      </c>
      <c r="R436">
        <v>402779</v>
      </c>
      <c r="S436">
        <v>425025</v>
      </c>
      <c r="T436">
        <v>53.72222</v>
      </c>
      <c r="U436">
        <v>53.721629999999998</v>
      </c>
      <c r="V436">
        <v>-1.9582299999999999</v>
      </c>
      <c r="W436">
        <v>-1.9593499999999999</v>
      </c>
      <c r="Z436" t="s">
        <v>46</v>
      </c>
    </row>
    <row r="437" spans="1:26" hidden="1" x14ac:dyDescent="0.3">
      <c r="A437">
        <v>2771</v>
      </c>
      <c r="B437" t="s">
        <v>167</v>
      </c>
      <c r="C437" s="3">
        <v>5</v>
      </c>
      <c r="D437" s="11" t="s">
        <v>457</v>
      </c>
      <c r="E437" s="2" t="s">
        <v>47</v>
      </c>
      <c r="F437" s="1">
        <v>5.0999999999999997E-2</v>
      </c>
      <c r="G437" s="4">
        <v>45448</v>
      </c>
      <c r="H437" s="1">
        <f t="shared" si="15"/>
        <v>5.0999999999999997E-2</v>
      </c>
      <c r="I437" s="1" t="str">
        <f t="shared" si="16"/>
        <v/>
      </c>
      <c r="K437" s="3" t="s">
        <v>459</v>
      </c>
      <c r="L437">
        <v>53.722700000000003</v>
      </c>
      <c r="M437">
        <v>-1.95729</v>
      </c>
      <c r="N437">
        <v>-1.9582299999999999</v>
      </c>
      <c r="O437">
        <v>53.72222</v>
      </c>
      <c r="P437">
        <v>402915</v>
      </c>
      <c r="Q437">
        <v>425144</v>
      </c>
      <c r="R437">
        <v>402853</v>
      </c>
      <c r="S437">
        <v>425091</v>
      </c>
      <c r="T437">
        <v>53.722700000000003</v>
      </c>
      <c r="U437">
        <v>53.72222</v>
      </c>
      <c r="V437">
        <v>-1.95729</v>
      </c>
      <c r="W437">
        <v>-1.9582299999999999</v>
      </c>
      <c r="Z437" t="s">
        <v>46</v>
      </c>
    </row>
    <row r="438" spans="1:26" hidden="1" x14ac:dyDescent="0.3">
      <c r="A438">
        <v>2772</v>
      </c>
      <c r="B438" t="s">
        <v>167</v>
      </c>
      <c r="C438" s="3">
        <v>5</v>
      </c>
      <c r="D438" s="11" t="s">
        <v>457</v>
      </c>
      <c r="E438" s="2" t="s">
        <v>58</v>
      </c>
      <c r="F438" s="1">
        <v>0.16700000000000001</v>
      </c>
      <c r="G438" s="4">
        <v>45448</v>
      </c>
      <c r="H438" s="1">
        <f t="shared" si="15"/>
        <v>0.16700000000000001</v>
      </c>
      <c r="I438" s="1" t="str">
        <f t="shared" si="16"/>
        <v/>
      </c>
      <c r="K438" s="3" t="s">
        <v>460</v>
      </c>
      <c r="L438">
        <v>53.722529999999999</v>
      </c>
      <c r="M438">
        <v>-1.9493499999999999</v>
      </c>
      <c r="N438">
        <v>-1.95183</v>
      </c>
      <c r="O438">
        <v>53.724290000000003</v>
      </c>
      <c r="P438">
        <v>403439</v>
      </c>
      <c r="Q438">
        <v>425126</v>
      </c>
      <c r="R438">
        <v>403275</v>
      </c>
      <c r="S438">
        <v>425321</v>
      </c>
      <c r="T438">
        <v>53.724290000000003</v>
      </c>
      <c r="U438">
        <v>53.722529999999999</v>
      </c>
      <c r="V438">
        <v>-1.9493499999999999</v>
      </c>
      <c r="W438">
        <v>-1.95183</v>
      </c>
      <c r="Z438" t="s">
        <v>46</v>
      </c>
    </row>
    <row r="439" spans="1:26" hidden="1" x14ac:dyDescent="0.3">
      <c r="A439">
        <v>2773</v>
      </c>
      <c r="B439" t="s">
        <v>42</v>
      </c>
      <c r="C439" s="3">
        <v>1</v>
      </c>
      <c r="D439" s="2" t="s">
        <v>461</v>
      </c>
      <c r="E439" s="2" t="s">
        <v>219</v>
      </c>
      <c r="F439" s="1">
        <v>0.11700000000000001</v>
      </c>
      <c r="H439" s="1" t="str">
        <f t="shared" si="15"/>
        <v/>
      </c>
      <c r="I439" s="1">
        <f t="shared" si="16"/>
        <v>0.11700000000000001</v>
      </c>
      <c r="K439" s="3" t="s">
        <v>462</v>
      </c>
      <c r="L439">
        <v>53.778179999999999</v>
      </c>
      <c r="M439">
        <v>-2.0165299999999999</v>
      </c>
      <c r="N439">
        <v>-2.0137499999999999</v>
      </c>
      <c r="O439">
        <v>53.778370000000002</v>
      </c>
      <c r="P439">
        <v>399007</v>
      </c>
      <c r="Q439">
        <v>431316</v>
      </c>
      <c r="R439">
        <v>399190</v>
      </c>
      <c r="S439">
        <v>431337</v>
      </c>
      <c r="T439">
        <v>53.778370000000002</v>
      </c>
      <c r="U439">
        <v>53.778080000000003</v>
      </c>
      <c r="V439">
        <v>-2.0137499999999999</v>
      </c>
      <c r="W439">
        <v>-2.0165299999999999</v>
      </c>
      <c r="Z439" t="s">
        <v>46</v>
      </c>
    </row>
    <row r="440" spans="1:26" hidden="1" x14ac:dyDescent="0.3">
      <c r="A440">
        <v>2775</v>
      </c>
      <c r="B440" t="s">
        <v>42</v>
      </c>
      <c r="C440" s="3">
        <v>1</v>
      </c>
      <c r="D440" s="2" t="s">
        <v>72</v>
      </c>
      <c r="E440" s="2" t="s">
        <v>47</v>
      </c>
      <c r="F440" s="1">
        <v>6.4000000000000001E-2</v>
      </c>
      <c r="H440" s="1" t="str">
        <f t="shared" si="15"/>
        <v/>
      </c>
      <c r="I440" s="1">
        <f t="shared" si="16"/>
        <v>6.4000000000000001E-2</v>
      </c>
      <c r="K440" s="3" t="s">
        <v>463</v>
      </c>
      <c r="L440">
        <v>53.779119999999999</v>
      </c>
      <c r="M440">
        <v>-2.0131000000000001</v>
      </c>
      <c r="N440">
        <v>-2.0137499999999999</v>
      </c>
      <c r="O440">
        <v>53.778370000000002</v>
      </c>
      <c r="P440">
        <v>399233</v>
      </c>
      <c r="Q440">
        <v>431421</v>
      </c>
      <c r="R440">
        <v>399190</v>
      </c>
      <c r="S440">
        <v>431337</v>
      </c>
      <c r="T440">
        <v>53.779119999999999</v>
      </c>
      <c r="U440">
        <v>53.778370000000002</v>
      </c>
      <c r="V440">
        <v>-2.0131000000000001</v>
      </c>
      <c r="W440">
        <v>-2.0137499999999999</v>
      </c>
      <c r="Z440" t="s">
        <v>46</v>
      </c>
    </row>
    <row r="441" spans="1:26" hidden="1" x14ac:dyDescent="0.3">
      <c r="A441">
        <v>2776</v>
      </c>
      <c r="B441" t="s">
        <v>42</v>
      </c>
      <c r="C441" s="3">
        <v>1</v>
      </c>
      <c r="D441" s="2" t="s">
        <v>461</v>
      </c>
      <c r="E441" s="2" t="s">
        <v>161</v>
      </c>
      <c r="F441" s="1">
        <v>0.2</v>
      </c>
      <c r="H441" s="1" t="str">
        <f t="shared" si="15"/>
        <v/>
      </c>
      <c r="I441" s="1">
        <f t="shared" si="16"/>
        <v>0.2</v>
      </c>
      <c r="K441" s="3" t="s">
        <v>464</v>
      </c>
      <c r="L441">
        <v>53.779310000000002</v>
      </c>
      <c r="M441">
        <v>-2.0217900000000002</v>
      </c>
      <c r="N441">
        <v>-2.0172300000000001</v>
      </c>
      <c r="O441">
        <v>53.778390000000002</v>
      </c>
      <c r="P441">
        <v>398661</v>
      </c>
      <c r="Q441">
        <v>431442</v>
      </c>
      <c r="R441">
        <v>398961</v>
      </c>
      <c r="S441">
        <v>431340</v>
      </c>
      <c r="T441">
        <v>53.779310000000002</v>
      </c>
      <c r="U441">
        <v>53.778390000000002</v>
      </c>
      <c r="V441">
        <v>-2.0172300000000001</v>
      </c>
      <c r="W441">
        <v>-2.0217900000000002</v>
      </c>
      <c r="Z441" t="s">
        <v>46</v>
      </c>
    </row>
    <row r="442" spans="1:26" hidden="1" x14ac:dyDescent="0.3">
      <c r="A442">
        <v>2777</v>
      </c>
      <c r="B442" t="s">
        <v>42</v>
      </c>
      <c r="C442" s="3">
        <v>1</v>
      </c>
      <c r="D442" s="2" t="s">
        <v>189</v>
      </c>
      <c r="E442" s="2" t="s">
        <v>58</v>
      </c>
      <c r="F442" s="1">
        <v>0.33</v>
      </c>
      <c r="H442" s="1" t="str">
        <f t="shared" si="15"/>
        <v/>
      </c>
      <c r="I442" s="1">
        <f t="shared" si="16"/>
        <v>0.33</v>
      </c>
      <c r="K442" s="3" t="s">
        <v>212</v>
      </c>
      <c r="L442">
        <v>53.78293</v>
      </c>
      <c r="M442">
        <v>-2.01783</v>
      </c>
      <c r="N442">
        <v>-2.0172300000000001</v>
      </c>
      <c r="O442">
        <v>53.778390000000002</v>
      </c>
      <c r="P442">
        <v>398922</v>
      </c>
      <c r="Q442">
        <v>431845</v>
      </c>
      <c r="R442">
        <v>398961</v>
      </c>
      <c r="S442">
        <v>431340</v>
      </c>
      <c r="T442">
        <v>53.78293</v>
      </c>
      <c r="U442">
        <v>53.778390000000002</v>
      </c>
      <c r="V442">
        <v>-2.01647</v>
      </c>
      <c r="W442">
        <v>-2.01783</v>
      </c>
      <c r="Z442" t="s">
        <v>46</v>
      </c>
    </row>
    <row r="443" spans="1:26" hidden="1" x14ac:dyDescent="0.3">
      <c r="A443">
        <v>2782</v>
      </c>
      <c r="B443" t="s">
        <v>440</v>
      </c>
      <c r="C443" s="3">
        <v>2</v>
      </c>
      <c r="D443" s="2">
        <v>52</v>
      </c>
      <c r="E443" s="2" t="s">
        <v>47</v>
      </c>
      <c r="F443" s="1">
        <v>6.4000000000000001E-2</v>
      </c>
      <c r="H443" s="1" t="str">
        <f t="shared" si="15"/>
        <v/>
      </c>
      <c r="I443" s="1">
        <f t="shared" si="16"/>
        <v>6.4000000000000001E-2</v>
      </c>
      <c r="K443" s="3" t="s">
        <v>465</v>
      </c>
      <c r="L443">
        <v>53.739199999999997</v>
      </c>
      <c r="M443">
        <v>-2.07531</v>
      </c>
      <c r="N443">
        <v>-2.07375</v>
      </c>
      <c r="O443">
        <v>53.739139999999999</v>
      </c>
      <c r="P443">
        <v>395129</v>
      </c>
      <c r="Q443">
        <v>426982</v>
      </c>
      <c r="R443">
        <v>395232</v>
      </c>
      <c r="S443">
        <v>426975</v>
      </c>
      <c r="T443">
        <v>53.739199999999997</v>
      </c>
      <c r="U443">
        <v>53.739139999999999</v>
      </c>
      <c r="V443">
        <v>-2.07375</v>
      </c>
      <c r="W443">
        <v>-2.07531</v>
      </c>
      <c r="Z443" t="s">
        <v>46</v>
      </c>
    </row>
    <row r="444" spans="1:26" hidden="1" x14ac:dyDescent="0.3">
      <c r="A444">
        <v>2783</v>
      </c>
      <c r="B444" t="s">
        <v>440</v>
      </c>
      <c r="C444" s="3">
        <v>2</v>
      </c>
      <c r="D444" s="2">
        <v>52</v>
      </c>
      <c r="E444" s="2" t="s">
        <v>51</v>
      </c>
      <c r="F444" s="1">
        <v>0.253</v>
      </c>
      <c r="H444" s="1" t="str">
        <f t="shared" si="15"/>
        <v/>
      </c>
      <c r="I444" s="1">
        <f t="shared" si="16"/>
        <v>0.253</v>
      </c>
      <c r="K444" s="3" t="s">
        <v>466</v>
      </c>
      <c r="L444">
        <v>53.739139999999999</v>
      </c>
      <c r="M444">
        <v>-2.07375</v>
      </c>
      <c r="N444">
        <v>-2.0675500000000002</v>
      </c>
      <c r="O444">
        <v>53.738889999999998</v>
      </c>
      <c r="P444">
        <v>395232</v>
      </c>
      <c r="Q444">
        <v>426975</v>
      </c>
      <c r="R444">
        <v>395641</v>
      </c>
      <c r="S444">
        <v>426947</v>
      </c>
      <c r="T444">
        <v>53.739139999999999</v>
      </c>
      <c r="U444">
        <v>53.738889999999998</v>
      </c>
      <c r="V444">
        <v>-2.0675500000000002</v>
      </c>
      <c r="W444">
        <v>-2.07375</v>
      </c>
      <c r="Z444" t="s">
        <v>46</v>
      </c>
    </row>
    <row r="445" spans="1:26" hidden="1" x14ac:dyDescent="0.3">
      <c r="A445">
        <v>2784</v>
      </c>
      <c r="B445" t="s">
        <v>422</v>
      </c>
      <c r="C445" s="3">
        <v>4</v>
      </c>
      <c r="D445" s="2" t="s">
        <v>72</v>
      </c>
      <c r="E445" s="2" t="s">
        <v>47</v>
      </c>
      <c r="F445" s="1">
        <v>9.5000000000000001E-2</v>
      </c>
      <c r="H445" s="1" t="str">
        <f t="shared" si="15"/>
        <v/>
      </c>
      <c r="I445" s="1">
        <f t="shared" si="16"/>
        <v>9.5000000000000001E-2</v>
      </c>
      <c r="K445" s="3" t="s">
        <v>463</v>
      </c>
      <c r="L445">
        <v>53.735309999999998</v>
      </c>
      <c r="M445">
        <v>-2.0385900000000001</v>
      </c>
      <c r="N445">
        <v>-2.0363000000000002</v>
      </c>
      <c r="O445">
        <v>53.735120000000002</v>
      </c>
      <c r="P445">
        <v>397551</v>
      </c>
      <c r="Q445">
        <v>426547</v>
      </c>
      <c r="R445">
        <v>397702</v>
      </c>
      <c r="S445">
        <v>426526</v>
      </c>
      <c r="T445">
        <v>53.735309999999998</v>
      </c>
      <c r="U445">
        <v>53.735120000000002</v>
      </c>
      <c r="V445">
        <v>-2.0363000000000002</v>
      </c>
      <c r="W445">
        <v>-2.0385900000000001</v>
      </c>
      <c r="Z445" t="s">
        <v>46</v>
      </c>
    </row>
    <row r="446" spans="1:26" hidden="1" x14ac:dyDescent="0.3">
      <c r="A446">
        <v>2785</v>
      </c>
      <c r="B446" t="s">
        <v>440</v>
      </c>
      <c r="C446" s="3">
        <v>2</v>
      </c>
      <c r="D446" s="2">
        <v>80</v>
      </c>
      <c r="E446" s="2" t="s">
        <v>53</v>
      </c>
      <c r="F446" s="1">
        <v>4.3999999999999997E-2</v>
      </c>
      <c r="H446" s="1" t="str">
        <f t="shared" si="15"/>
        <v/>
      </c>
      <c r="I446" s="1">
        <f t="shared" si="16"/>
        <v>4.3999999999999997E-2</v>
      </c>
      <c r="K446" s="3" t="s">
        <v>467</v>
      </c>
      <c r="L446">
        <v>53.737769999999998</v>
      </c>
      <c r="M446">
        <v>-2.0381800000000001</v>
      </c>
      <c r="N446">
        <v>-2.0371600000000001</v>
      </c>
      <c r="O446">
        <v>53.737650000000002</v>
      </c>
      <c r="P446">
        <v>397578</v>
      </c>
      <c r="Q446">
        <v>426821</v>
      </c>
      <c r="R446">
        <v>397645</v>
      </c>
      <c r="S446">
        <v>426807</v>
      </c>
      <c r="T446">
        <v>53.737769999999998</v>
      </c>
      <c r="U446">
        <v>53.737650000000002</v>
      </c>
      <c r="V446">
        <v>-2.0371600000000001</v>
      </c>
      <c r="W446">
        <v>-2.0381800000000001</v>
      </c>
      <c r="Z446" t="s">
        <v>46</v>
      </c>
    </row>
    <row r="447" spans="1:26" hidden="1" x14ac:dyDescent="0.3">
      <c r="A447">
        <v>2786</v>
      </c>
      <c r="B447" t="s">
        <v>440</v>
      </c>
      <c r="C447" s="3">
        <v>2</v>
      </c>
      <c r="D447" s="2">
        <v>83</v>
      </c>
      <c r="E447" s="2" t="s">
        <v>50</v>
      </c>
      <c r="F447" s="1">
        <v>0.11700000000000001</v>
      </c>
      <c r="H447" s="1" t="str">
        <f t="shared" si="15"/>
        <v/>
      </c>
      <c r="I447" s="1">
        <f t="shared" si="16"/>
        <v>0.11700000000000001</v>
      </c>
      <c r="K447" s="3" t="s">
        <v>468</v>
      </c>
      <c r="L447">
        <v>53.738059999999997</v>
      </c>
      <c r="M447">
        <v>-2.0344199999999999</v>
      </c>
      <c r="N447">
        <v>-2.0371600000000001</v>
      </c>
      <c r="O447">
        <v>53.737650000000002</v>
      </c>
      <c r="P447">
        <v>397826</v>
      </c>
      <c r="Q447">
        <v>426853</v>
      </c>
      <c r="R447">
        <v>397645</v>
      </c>
      <c r="S447">
        <v>426807</v>
      </c>
      <c r="T447">
        <v>53.738059999999997</v>
      </c>
      <c r="U447">
        <v>53.737650000000002</v>
      </c>
      <c r="V447">
        <v>-2.0344199999999999</v>
      </c>
      <c r="W447">
        <v>-2.0371600000000001</v>
      </c>
      <c r="Z447" t="s">
        <v>46</v>
      </c>
    </row>
    <row r="448" spans="1:26" hidden="1" x14ac:dyDescent="0.3">
      <c r="A448">
        <v>2787</v>
      </c>
      <c r="B448" t="s">
        <v>440</v>
      </c>
      <c r="C448" s="3">
        <v>2</v>
      </c>
      <c r="D448" s="2">
        <v>83</v>
      </c>
      <c r="E448" s="2" t="s">
        <v>58</v>
      </c>
      <c r="F448" s="1">
        <v>0.127</v>
      </c>
      <c r="H448" s="1" t="str">
        <f t="shared" si="15"/>
        <v/>
      </c>
      <c r="I448" s="1">
        <f t="shared" si="16"/>
        <v>0.127</v>
      </c>
      <c r="K448" s="3" t="s">
        <v>469</v>
      </c>
      <c r="L448">
        <v>53.738909999999997</v>
      </c>
      <c r="M448">
        <v>-2.0316700000000001</v>
      </c>
      <c r="N448">
        <v>-2.0344199999999999</v>
      </c>
      <c r="O448">
        <v>53.738059999999997</v>
      </c>
      <c r="P448">
        <v>398008</v>
      </c>
      <c r="Q448">
        <v>426947</v>
      </c>
      <c r="R448">
        <v>397826</v>
      </c>
      <c r="S448">
        <v>426853</v>
      </c>
      <c r="T448">
        <v>53.738909999999997</v>
      </c>
      <c r="U448">
        <v>53.738059999999997</v>
      </c>
      <c r="V448">
        <v>-2.0316700000000001</v>
      </c>
      <c r="W448">
        <v>-2.0344199999999999</v>
      </c>
      <c r="Z448" t="s">
        <v>46</v>
      </c>
    </row>
    <row r="449" spans="1:26" hidden="1" x14ac:dyDescent="0.3">
      <c r="A449">
        <v>2807</v>
      </c>
      <c r="B449" t="s">
        <v>42</v>
      </c>
      <c r="C449" s="3">
        <v>1</v>
      </c>
      <c r="D449" s="2">
        <v>37</v>
      </c>
      <c r="E449" s="2" t="s">
        <v>50</v>
      </c>
      <c r="F449" s="1">
        <v>7.2999999999999995E-2</v>
      </c>
      <c r="H449" s="1" t="str">
        <f t="shared" si="15"/>
        <v/>
      </c>
      <c r="I449" s="1">
        <f t="shared" si="16"/>
        <v>7.2999999999999995E-2</v>
      </c>
      <c r="K449" s="3" t="s">
        <v>470</v>
      </c>
      <c r="L449">
        <v>53.766959999999997</v>
      </c>
      <c r="M449">
        <v>-2.0119899999999999</v>
      </c>
      <c r="N449">
        <v>-2.01356</v>
      </c>
      <c r="O449">
        <v>53.766469999999998</v>
      </c>
      <c r="P449">
        <v>399306</v>
      </c>
      <c r="Q449">
        <v>430068</v>
      </c>
      <c r="R449">
        <v>399203</v>
      </c>
      <c r="S449">
        <v>430013</v>
      </c>
      <c r="T449">
        <v>53.766959999999997</v>
      </c>
      <c r="U449">
        <v>53.766469999999998</v>
      </c>
      <c r="V449">
        <v>-2.0119899999999999</v>
      </c>
      <c r="W449">
        <v>-2.01356</v>
      </c>
      <c r="Z449" t="s">
        <v>46</v>
      </c>
    </row>
    <row r="450" spans="1:26" hidden="1" x14ac:dyDescent="0.3">
      <c r="A450">
        <v>2809</v>
      </c>
      <c r="B450" t="s">
        <v>42</v>
      </c>
      <c r="C450" s="3">
        <v>1</v>
      </c>
      <c r="D450" s="2">
        <v>37</v>
      </c>
      <c r="E450" s="2" t="s">
        <v>58</v>
      </c>
      <c r="F450" s="1">
        <v>6.4000000000000001E-2</v>
      </c>
      <c r="H450" s="1" t="str">
        <f t="shared" si="15"/>
        <v/>
      </c>
      <c r="I450" s="1">
        <f t="shared" si="16"/>
        <v>6.4000000000000001E-2</v>
      </c>
      <c r="K450" s="3" t="s">
        <v>471</v>
      </c>
      <c r="L450">
        <v>53.767029999999998</v>
      </c>
      <c r="M450">
        <v>-2.0108199999999998</v>
      </c>
      <c r="N450">
        <v>-2.0119899999999999</v>
      </c>
      <c r="O450">
        <v>53.766959999999997</v>
      </c>
      <c r="P450">
        <v>399383</v>
      </c>
      <c r="Q450">
        <v>430076</v>
      </c>
      <c r="R450">
        <v>399306</v>
      </c>
      <c r="S450">
        <v>430068</v>
      </c>
      <c r="T450">
        <v>53.76726</v>
      </c>
      <c r="U450">
        <v>53.766959999999997</v>
      </c>
      <c r="V450">
        <v>-2.0108199999999998</v>
      </c>
      <c r="W450">
        <v>-2.0119899999999999</v>
      </c>
      <c r="Z450" t="s">
        <v>46</v>
      </c>
    </row>
    <row r="451" spans="1:26" hidden="1" x14ac:dyDescent="0.3">
      <c r="A451">
        <v>2821</v>
      </c>
      <c r="B451" t="s">
        <v>422</v>
      </c>
      <c r="C451" s="3">
        <v>4</v>
      </c>
      <c r="D451" s="2" t="s">
        <v>161</v>
      </c>
      <c r="E451" s="2" t="s">
        <v>50</v>
      </c>
      <c r="F451" s="1">
        <v>0.188</v>
      </c>
      <c r="H451" s="1" t="str">
        <f t="shared" si="15"/>
        <v/>
      </c>
      <c r="I451" s="1">
        <f t="shared" si="16"/>
        <v>0.188</v>
      </c>
      <c r="K451" s="3" t="s">
        <v>275</v>
      </c>
      <c r="L451">
        <v>53.72287</v>
      </c>
      <c r="M451">
        <v>-2.0209999999999999</v>
      </c>
      <c r="N451">
        <v>-2.0180799999999999</v>
      </c>
      <c r="O451">
        <v>53.724960000000003</v>
      </c>
      <c r="P451">
        <v>398711</v>
      </c>
      <c r="Q451">
        <v>425163</v>
      </c>
      <c r="R451">
        <v>398904</v>
      </c>
      <c r="S451">
        <v>425395</v>
      </c>
      <c r="T451">
        <v>53.724960000000003</v>
      </c>
      <c r="U451">
        <v>53.72287</v>
      </c>
      <c r="V451">
        <v>-2.0180799999999999</v>
      </c>
      <c r="W451">
        <v>-2.0209999999999999</v>
      </c>
      <c r="Z451" t="s">
        <v>46</v>
      </c>
    </row>
    <row r="452" spans="1:26" hidden="1" x14ac:dyDescent="0.3">
      <c r="A452">
        <v>2823</v>
      </c>
      <c r="B452" t="s">
        <v>422</v>
      </c>
      <c r="C452" s="3">
        <v>4</v>
      </c>
      <c r="D452" s="2" t="s">
        <v>161</v>
      </c>
      <c r="E452" s="2" t="s">
        <v>44</v>
      </c>
      <c r="F452" s="1">
        <v>3.9E-2</v>
      </c>
      <c r="H452" s="1" t="str">
        <f t="shared" si="15"/>
        <v/>
      </c>
      <c r="I452" s="1">
        <f t="shared" si="16"/>
        <v>3.9E-2</v>
      </c>
      <c r="K452" s="3" t="s">
        <v>472</v>
      </c>
      <c r="L452">
        <v>53.724960000000003</v>
      </c>
      <c r="M452">
        <v>-2.0180799999999999</v>
      </c>
      <c r="N452">
        <v>-2.0174300000000001</v>
      </c>
      <c r="O452">
        <v>53.725369999999998</v>
      </c>
      <c r="P452">
        <v>398904</v>
      </c>
      <c r="Q452">
        <v>425395</v>
      </c>
      <c r="R452">
        <v>398946</v>
      </c>
      <c r="S452">
        <v>425441</v>
      </c>
      <c r="T452">
        <v>53.725369999999998</v>
      </c>
      <c r="U452">
        <v>53.724960000000003</v>
      </c>
      <c r="V452">
        <v>-2.0174300000000001</v>
      </c>
      <c r="W452">
        <v>-2.0180799999999999</v>
      </c>
      <c r="Z452" t="s">
        <v>46</v>
      </c>
    </row>
    <row r="453" spans="1:26" hidden="1" x14ac:dyDescent="0.3">
      <c r="A453">
        <v>2866</v>
      </c>
      <c r="B453" t="s">
        <v>196</v>
      </c>
      <c r="C453" s="3">
        <v>13</v>
      </c>
      <c r="D453" s="11">
        <v>121</v>
      </c>
      <c r="E453" s="2" t="s">
        <v>44</v>
      </c>
      <c r="F453" s="1">
        <v>7.0000000000000007E-2</v>
      </c>
      <c r="G453" s="4">
        <v>45443</v>
      </c>
      <c r="H453" s="1">
        <f t="shared" si="15"/>
        <v>7.0000000000000007E-2</v>
      </c>
      <c r="I453" s="1" t="str">
        <f t="shared" si="16"/>
        <v/>
      </c>
      <c r="K453" s="3" t="s">
        <v>473</v>
      </c>
      <c r="L453">
        <v>53.702089999999998</v>
      </c>
      <c r="M453">
        <v>-1.9871099999999999</v>
      </c>
      <c r="N453">
        <v>-1.9866600000000001</v>
      </c>
      <c r="O453">
        <v>53.701099999999997</v>
      </c>
      <c r="P453">
        <v>400948</v>
      </c>
      <c r="Q453">
        <v>422850</v>
      </c>
      <c r="R453">
        <v>400977</v>
      </c>
      <c r="S453">
        <v>422740</v>
      </c>
      <c r="T453">
        <v>53.702089999999998</v>
      </c>
      <c r="U453">
        <v>53.701099999999997</v>
      </c>
      <c r="V453">
        <v>-1.9866600000000001</v>
      </c>
      <c r="W453">
        <v>-1.9871099999999999</v>
      </c>
      <c r="Z453" t="s">
        <v>46</v>
      </c>
    </row>
    <row r="454" spans="1:26" hidden="1" x14ac:dyDescent="0.3">
      <c r="A454">
        <v>2867</v>
      </c>
      <c r="B454" t="s">
        <v>196</v>
      </c>
      <c r="C454" s="3">
        <v>13</v>
      </c>
      <c r="D454" s="11">
        <v>121</v>
      </c>
      <c r="E454" s="2" t="s">
        <v>47</v>
      </c>
      <c r="F454" s="1">
        <v>0.27400000000000002</v>
      </c>
      <c r="G454" s="4">
        <v>45443</v>
      </c>
      <c r="H454" s="1">
        <f t="shared" si="15"/>
        <v>0.27400000000000002</v>
      </c>
      <c r="I454" s="1" t="str">
        <f t="shared" si="16"/>
        <v/>
      </c>
      <c r="K454" s="3" t="s">
        <v>474</v>
      </c>
      <c r="L454">
        <v>53.701099999999997</v>
      </c>
      <c r="M454">
        <v>-1.9866600000000001</v>
      </c>
      <c r="N454">
        <v>-1.9831799999999999</v>
      </c>
      <c r="O454">
        <v>53.697800000000001</v>
      </c>
      <c r="P454">
        <v>400977</v>
      </c>
      <c r="Q454">
        <v>422740</v>
      </c>
      <c r="R454">
        <v>401207</v>
      </c>
      <c r="S454">
        <v>422373</v>
      </c>
      <c r="T454">
        <v>53.701099999999997</v>
      </c>
      <c r="U454">
        <v>53.697800000000001</v>
      </c>
      <c r="V454">
        <v>-1.9831799999999999</v>
      </c>
      <c r="W454">
        <v>-1.9866600000000001</v>
      </c>
      <c r="Z454" t="s">
        <v>46</v>
      </c>
    </row>
    <row r="455" spans="1:26" hidden="1" x14ac:dyDescent="0.3">
      <c r="A455">
        <v>2870</v>
      </c>
      <c r="B455" t="s">
        <v>196</v>
      </c>
      <c r="C455" s="3">
        <v>13</v>
      </c>
      <c r="D455" s="11">
        <v>123</v>
      </c>
      <c r="E455" s="2" t="s">
        <v>43</v>
      </c>
      <c r="F455" s="1">
        <v>0.23599999999999999</v>
      </c>
      <c r="G455" s="4">
        <v>45440</v>
      </c>
      <c r="H455" s="1">
        <f t="shared" si="15"/>
        <v>0.23599999999999999</v>
      </c>
      <c r="I455" s="1" t="str">
        <f t="shared" si="16"/>
        <v/>
      </c>
      <c r="K455" s="3" t="s">
        <v>475</v>
      </c>
      <c r="L455">
        <v>53.692070000000001</v>
      </c>
      <c r="M455">
        <v>-1.9915099999999999</v>
      </c>
      <c r="N455">
        <v>-1.98915</v>
      </c>
      <c r="O455">
        <v>53.689230000000002</v>
      </c>
      <c r="P455">
        <v>400657</v>
      </c>
      <c r="Q455">
        <v>421736</v>
      </c>
      <c r="R455">
        <v>400813</v>
      </c>
      <c r="S455">
        <v>421420</v>
      </c>
      <c r="T455">
        <v>53.692070000000001</v>
      </c>
      <c r="U455">
        <v>53.689230000000002</v>
      </c>
      <c r="V455">
        <v>-1.98915</v>
      </c>
      <c r="W455">
        <v>-1.9916400000000001</v>
      </c>
      <c r="Z455" t="s">
        <v>46</v>
      </c>
    </row>
    <row r="456" spans="1:26" hidden="1" x14ac:dyDescent="0.3">
      <c r="A456">
        <v>2873</v>
      </c>
      <c r="B456" t="s">
        <v>42</v>
      </c>
      <c r="C456" s="3">
        <v>1</v>
      </c>
      <c r="D456" s="2">
        <v>77</v>
      </c>
      <c r="E456" s="2" t="s">
        <v>44</v>
      </c>
      <c r="F456" s="1">
        <v>9.4E-2</v>
      </c>
      <c r="H456" s="1" t="str">
        <f t="shared" si="15"/>
        <v/>
      </c>
      <c r="I456" s="1">
        <f t="shared" si="16"/>
        <v>9.4E-2</v>
      </c>
      <c r="K456" s="3" t="s">
        <v>476</v>
      </c>
      <c r="L456">
        <v>53.744590000000002</v>
      </c>
      <c r="M456">
        <v>-1.99272</v>
      </c>
      <c r="N456">
        <v>-1.99335</v>
      </c>
      <c r="O456">
        <v>53.743299999999998</v>
      </c>
      <c r="P456">
        <v>400577</v>
      </c>
      <c r="Q456">
        <v>427579</v>
      </c>
      <c r="R456">
        <v>400535</v>
      </c>
      <c r="S456">
        <v>427435</v>
      </c>
      <c r="T456">
        <v>53.744590000000002</v>
      </c>
      <c r="U456">
        <v>53.743299999999998</v>
      </c>
      <c r="V456">
        <v>-1.99272</v>
      </c>
      <c r="W456">
        <v>-1.99335</v>
      </c>
      <c r="Z456" t="s">
        <v>46</v>
      </c>
    </row>
    <row r="457" spans="1:26" hidden="1" x14ac:dyDescent="0.3">
      <c r="A457">
        <v>2895</v>
      </c>
      <c r="B457" t="s">
        <v>196</v>
      </c>
      <c r="C457" s="3">
        <v>13</v>
      </c>
      <c r="D457" s="11">
        <v>103</v>
      </c>
      <c r="E457" s="2" t="s">
        <v>43</v>
      </c>
      <c r="F457" s="1">
        <v>9.4E-2</v>
      </c>
      <c r="G457" s="4">
        <v>45440</v>
      </c>
      <c r="H457" s="1">
        <f t="shared" si="15"/>
        <v>9.4E-2</v>
      </c>
      <c r="I457" s="1" t="str">
        <f t="shared" si="16"/>
        <v/>
      </c>
      <c r="K457" s="3" t="s">
        <v>477</v>
      </c>
      <c r="L457">
        <v>53.690370000000001</v>
      </c>
      <c r="M457">
        <v>-1.9878800000000001</v>
      </c>
      <c r="N457">
        <v>-1.98915</v>
      </c>
      <c r="O457">
        <v>53.689230000000002</v>
      </c>
      <c r="P457">
        <v>400897</v>
      </c>
      <c r="Q457">
        <v>421546</v>
      </c>
      <c r="R457">
        <v>400813</v>
      </c>
      <c r="S457">
        <v>421420</v>
      </c>
      <c r="T457">
        <v>53.690370000000001</v>
      </c>
      <c r="U457">
        <v>53.689230000000002</v>
      </c>
      <c r="V457">
        <v>-1.9878800000000001</v>
      </c>
      <c r="W457">
        <v>-1.98915</v>
      </c>
      <c r="Z457" t="s">
        <v>46</v>
      </c>
    </row>
    <row r="458" spans="1:26" hidden="1" x14ac:dyDescent="0.3">
      <c r="A458">
        <v>2907</v>
      </c>
      <c r="B458" t="s">
        <v>422</v>
      </c>
      <c r="C458" s="3">
        <v>4</v>
      </c>
      <c r="D458" s="2" t="s">
        <v>53</v>
      </c>
      <c r="E458" s="2" t="s">
        <v>228</v>
      </c>
      <c r="F458" s="1">
        <v>5.2999999999999999E-2</v>
      </c>
      <c r="H458" s="1" t="str">
        <f t="shared" si="15"/>
        <v/>
      </c>
      <c r="I458" s="1">
        <f t="shared" si="16"/>
        <v>5.2999999999999999E-2</v>
      </c>
      <c r="K458" s="3" t="s">
        <v>478</v>
      </c>
      <c r="L458">
        <v>53.73171</v>
      </c>
      <c r="M458">
        <v>-2.01227</v>
      </c>
      <c r="N458">
        <v>-2.01111</v>
      </c>
      <c r="O458">
        <v>53.732039999999998</v>
      </c>
      <c r="P458">
        <v>399287</v>
      </c>
      <c r="Q458">
        <v>426146</v>
      </c>
      <c r="R458">
        <v>399364</v>
      </c>
      <c r="S458">
        <v>426183</v>
      </c>
      <c r="T458">
        <v>53.732039999999998</v>
      </c>
      <c r="U458">
        <v>53.73171</v>
      </c>
      <c r="V458">
        <v>-2.01111</v>
      </c>
      <c r="W458">
        <v>-2.01227</v>
      </c>
      <c r="Z458" t="s">
        <v>46</v>
      </c>
    </row>
    <row r="459" spans="1:26" hidden="1" x14ac:dyDescent="0.3">
      <c r="A459">
        <v>2953</v>
      </c>
      <c r="B459" t="s">
        <v>167</v>
      </c>
      <c r="C459" s="3">
        <v>5</v>
      </c>
      <c r="D459" s="2">
        <v>126</v>
      </c>
      <c r="E459" s="2" t="s">
        <v>51</v>
      </c>
      <c r="F459" s="1">
        <v>0.21199999999999999</v>
      </c>
      <c r="G459" s="4">
        <v>45443</v>
      </c>
      <c r="H459" s="1">
        <f t="shared" si="15"/>
        <v>0.21199999999999999</v>
      </c>
      <c r="I459" s="1" t="str">
        <f t="shared" si="16"/>
        <v/>
      </c>
      <c r="K459" s="3" t="s">
        <v>479</v>
      </c>
      <c r="L459">
        <v>53.688130000000001</v>
      </c>
      <c r="M459">
        <v>-1.98637</v>
      </c>
      <c r="N459">
        <v>-1.9841200000000001</v>
      </c>
      <c r="O459">
        <v>53.685540000000003</v>
      </c>
      <c r="P459">
        <v>400997</v>
      </c>
      <c r="Q459">
        <v>421297</v>
      </c>
      <c r="R459">
        <v>401145</v>
      </c>
      <c r="S459">
        <v>421009</v>
      </c>
      <c r="T459">
        <v>53.688130000000001</v>
      </c>
      <c r="U459">
        <v>53.685540000000003</v>
      </c>
      <c r="V459">
        <v>-1.9841200000000001</v>
      </c>
      <c r="W459">
        <v>-1.98637</v>
      </c>
      <c r="Z459" t="s">
        <v>46</v>
      </c>
    </row>
    <row r="460" spans="1:26" hidden="1" x14ac:dyDescent="0.3">
      <c r="A460">
        <v>2956</v>
      </c>
      <c r="B460" t="s">
        <v>167</v>
      </c>
      <c r="C460" s="3">
        <v>5</v>
      </c>
      <c r="D460" s="2">
        <v>126</v>
      </c>
      <c r="E460" s="2" t="s">
        <v>47</v>
      </c>
      <c r="F460" s="1">
        <v>9.6000000000000002E-2</v>
      </c>
      <c r="G460" s="4">
        <v>45443</v>
      </c>
      <c r="H460" s="1">
        <f t="shared" si="15"/>
        <v>9.6000000000000002E-2</v>
      </c>
      <c r="I460" s="1" t="str">
        <f t="shared" si="16"/>
        <v/>
      </c>
      <c r="K460" s="3" t="s">
        <v>480</v>
      </c>
      <c r="L460">
        <v>53.688929999999999</v>
      </c>
      <c r="M460">
        <v>-1.98827</v>
      </c>
      <c r="N460">
        <v>-1.98637</v>
      </c>
      <c r="O460">
        <v>53.688130000000001</v>
      </c>
      <c r="P460">
        <v>400871</v>
      </c>
      <c r="Q460">
        <v>421386</v>
      </c>
      <c r="R460">
        <v>400997</v>
      </c>
      <c r="S460">
        <v>421297</v>
      </c>
      <c r="T460">
        <v>53.688929999999999</v>
      </c>
      <c r="U460">
        <v>53.688130000000001</v>
      </c>
      <c r="V460">
        <v>-1.98637</v>
      </c>
      <c r="W460">
        <v>-1.98827</v>
      </c>
      <c r="Z460" t="s">
        <v>46</v>
      </c>
    </row>
    <row r="461" spans="1:26" hidden="1" x14ac:dyDescent="0.3">
      <c r="A461">
        <v>2957</v>
      </c>
      <c r="B461" t="s">
        <v>167</v>
      </c>
      <c r="C461" s="3">
        <v>5</v>
      </c>
      <c r="D461" s="11">
        <v>125</v>
      </c>
      <c r="E461" s="2" t="s">
        <v>44</v>
      </c>
      <c r="F461" s="1">
        <v>0.17100000000000001</v>
      </c>
      <c r="G461" s="4">
        <v>45443</v>
      </c>
      <c r="H461" s="1">
        <f t="shared" si="15"/>
        <v>0.17100000000000001</v>
      </c>
      <c r="I461" s="1" t="str">
        <f t="shared" si="16"/>
        <v/>
      </c>
      <c r="K461" s="3" t="s">
        <v>481</v>
      </c>
      <c r="L461">
        <v>53.688130000000001</v>
      </c>
      <c r="M461">
        <v>-1.98637</v>
      </c>
      <c r="N461">
        <v>-1.9835799999999999</v>
      </c>
      <c r="O461">
        <v>53.689950000000003</v>
      </c>
      <c r="P461">
        <v>400997</v>
      </c>
      <c r="Q461">
        <v>421297</v>
      </c>
      <c r="R461">
        <v>401181</v>
      </c>
      <c r="S461">
        <v>421500</v>
      </c>
      <c r="T461">
        <v>53.689950000000003</v>
      </c>
      <c r="U461">
        <v>53.688130000000001</v>
      </c>
      <c r="V461">
        <v>-1.9835799999999999</v>
      </c>
      <c r="W461">
        <v>-1.98637</v>
      </c>
      <c r="Z461" t="s">
        <v>46</v>
      </c>
    </row>
    <row r="462" spans="1:26" hidden="1" x14ac:dyDescent="0.3">
      <c r="A462">
        <v>2977</v>
      </c>
      <c r="B462" t="s">
        <v>167</v>
      </c>
      <c r="C462" s="3">
        <v>5</v>
      </c>
      <c r="D462" s="11">
        <v>125</v>
      </c>
      <c r="E462" s="2" t="s">
        <v>50</v>
      </c>
      <c r="F462" s="1">
        <v>0.19500000000000001</v>
      </c>
      <c r="G462" s="4">
        <v>45443</v>
      </c>
      <c r="H462" s="1">
        <f t="shared" si="15"/>
        <v>0.19500000000000001</v>
      </c>
      <c r="I462" s="1" t="str">
        <f t="shared" si="16"/>
        <v/>
      </c>
      <c r="K462" s="3" t="s">
        <v>482</v>
      </c>
      <c r="L462">
        <v>53.689259999999997</v>
      </c>
      <c r="M462">
        <v>-1.9881</v>
      </c>
      <c r="N462">
        <v>-1.9835799999999999</v>
      </c>
      <c r="O462">
        <v>53.689950000000003</v>
      </c>
      <c r="P462">
        <v>400882</v>
      </c>
      <c r="Q462">
        <v>421423</v>
      </c>
      <c r="R462">
        <v>401181</v>
      </c>
      <c r="S462">
        <v>421500</v>
      </c>
      <c r="T462">
        <v>53.689950000000003</v>
      </c>
      <c r="U462">
        <v>53.689259999999997</v>
      </c>
      <c r="V462">
        <v>-1.9835799999999999</v>
      </c>
      <c r="W462">
        <v>-1.9881</v>
      </c>
      <c r="Z462" t="s">
        <v>46</v>
      </c>
    </row>
    <row r="463" spans="1:26" hidden="1" x14ac:dyDescent="0.3">
      <c r="A463">
        <v>3009</v>
      </c>
      <c r="B463" t="s">
        <v>167</v>
      </c>
      <c r="C463" s="3">
        <v>5</v>
      </c>
      <c r="D463" s="11">
        <v>125</v>
      </c>
      <c r="E463" s="2" t="s">
        <v>47</v>
      </c>
      <c r="F463" s="1">
        <v>0.22900000000000001</v>
      </c>
      <c r="G463" s="4">
        <v>45443</v>
      </c>
      <c r="H463" s="1">
        <f t="shared" si="15"/>
        <v>0.22900000000000001</v>
      </c>
      <c r="I463" s="1" t="str">
        <f t="shared" si="16"/>
        <v/>
      </c>
      <c r="K463" s="3" t="s">
        <v>483</v>
      </c>
      <c r="L463">
        <v>53.689950000000003</v>
      </c>
      <c r="M463">
        <v>-1.9835799999999999</v>
      </c>
      <c r="N463">
        <v>-1.9787999999999999</v>
      </c>
      <c r="O463">
        <v>53.691589999999998</v>
      </c>
      <c r="P463">
        <v>401181</v>
      </c>
      <c r="Q463">
        <v>421500</v>
      </c>
      <c r="R463">
        <v>401496</v>
      </c>
      <c r="S463">
        <v>421682</v>
      </c>
      <c r="T463">
        <v>53.691589999999998</v>
      </c>
      <c r="U463">
        <v>53.689950000000003</v>
      </c>
      <c r="V463">
        <v>-1.9787999999999999</v>
      </c>
      <c r="W463">
        <v>-1.9835799999999999</v>
      </c>
      <c r="Z463" t="s">
        <v>46</v>
      </c>
    </row>
    <row r="464" spans="1:26" hidden="1" x14ac:dyDescent="0.3">
      <c r="A464">
        <v>3010</v>
      </c>
      <c r="B464" t="s">
        <v>196</v>
      </c>
      <c r="C464" s="3">
        <v>13</v>
      </c>
      <c r="D464" s="11">
        <v>103</v>
      </c>
      <c r="E464" s="2" t="s">
        <v>219</v>
      </c>
      <c r="F464" s="1">
        <v>0.39300000000000002</v>
      </c>
      <c r="G464" s="4">
        <v>45440</v>
      </c>
      <c r="H464" s="1">
        <f t="shared" si="15"/>
        <v>0.39300000000000002</v>
      </c>
      <c r="I464" s="1" t="str">
        <f t="shared" si="16"/>
        <v/>
      </c>
      <c r="K464" s="3" t="s">
        <v>484</v>
      </c>
      <c r="L464">
        <v>53.695309999999999</v>
      </c>
      <c r="M464">
        <v>-1.9833000000000001</v>
      </c>
      <c r="N464">
        <v>-1.9878800000000001</v>
      </c>
      <c r="O464">
        <v>53.690370000000001</v>
      </c>
      <c r="P464">
        <v>401199</v>
      </c>
      <c r="Q464">
        <v>422096</v>
      </c>
      <c r="R464">
        <v>400897</v>
      </c>
      <c r="S464">
        <v>421546</v>
      </c>
      <c r="T464">
        <v>53.695309999999999</v>
      </c>
      <c r="U464">
        <v>53.690370000000001</v>
      </c>
      <c r="V464">
        <v>-1.9833000000000001</v>
      </c>
      <c r="W464">
        <v>-1.9878800000000001</v>
      </c>
      <c r="Z464" t="s">
        <v>46</v>
      </c>
    </row>
    <row r="465" spans="1:26" hidden="1" x14ac:dyDescent="0.3">
      <c r="A465">
        <v>3011</v>
      </c>
      <c r="B465" t="s">
        <v>196</v>
      </c>
      <c r="C465" s="3">
        <v>13</v>
      </c>
      <c r="D465" s="11">
        <v>125</v>
      </c>
      <c r="E465" s="2" t="s">
        <v>50</v>
      </c>
      <c r="F465" s="1">
        <v>0.23200000000000001</v>
      </c>
      <c r="G465" s="4">
        <v>45440</v>
      </c>
      <c r="H465" s="1">
        <f t="shared" si="15"/>
        <v>0.23200000000000001</v>
      </c>
      <c r="I465" s="1" t="str">
        <f t="shared" si="16"/>
        <v/>
      </c>
      <c r="K465" s="3" t="s">
        <v>485</v>
      </c>
      <c r="L465">
        <v>53.690510000000003</v>
      </c>
      <c r="M465">
        <v>-1.99624</v>
      </c>
      <c r="N465">
        <v>-1.9915099999999999</v>
      </c>
      <c r="O465">
        <v>53.692070000000001</v>
      </c>
      <c r="P465">
        <v>400345</v>
      </c>
      <c r="Q465">
        <v>421562</v>
      </c>
      <c r="R465">
        <v>400657</v>
      </c>
      <c r="S465">
        <v>421736</v>
      </c>
      <c r="T465">
        <v>53.692070000000001</v>
      </c>
      <c r="U465">
        <v>53.690440000000002</v>
      </c>
      <c r="V465">
        <v>-1.9915099999999999</v>
      </c>
      <c r="W465">
        <v>-1.99624</v>
      </c>
      <c r="Z465" t="s">
        <v>46</v>
      </c>
    </row>
    <row r="466" spans="1:26" hidden="1" x14ac:dyDescent="0.3">
      <c r="A466">
        <v>3012</v>
      </c>
      <c r="B466" t="s">
        <v>196</v>
      </c>
      <c r="C466" s="3">
        <v>13</v>
      </c>
      <c r="D466" s="11">
        <v>123</v>
      </c>
      <c r="E466" s="2" t="s">
        <v>219</v>
      </c>
      <c r="F466" s="1">
        <v>9.0999999999999998E-2</v>
      </c>
      <c r="G466" s="4">
        <v>45440</v>
      </c>
      <c r="H466" s="1">
        <f t="shared" si="15"/>
        <v>9.0999999999999998E-2</v>
      </c>
      <c r="I466" s="1" t="str">
        <f t="shared" si="16"/>
        <v/>
      </c>
      <c r="K466" s="3" t="s">
        <v>486</v>
      </c>
      <c r="L466">
        <v>53.693339999999999</v>
      </c>
      <c r="M466">
        <v>-1.99132</v>
      </c>
      <c r="N466">
        <v>-1.9915099999999999</v>
      </c>
      <c r="O466">
        <v>53.692070000000001</v>
      </c>
      <c r="P466">
        <v>400670</v>
      </c>
      <c r="Q466">
        <v>421877</v>
      </c>
      <c r="R466">
        <v>400657</v>
      </c>
      <c r="S466">
        <v>421736</v>
      </c>
      <c r="T466">
        <v>53.693339999999999</v>
      </c>
      <c r="U466">
        <v>53.692070000000001</v>
      </c>
      <c r="V466">
        <v>-1.99132</v>
      </c>
      <c r="W466">
        <v>-1.9915099999999999</v>
      </c>
      <c r="Z466" t="s">
        <v>46</v>
      </c>
    </row>
    <row r="467" spans="1:26" hidden="1" x14ac:dyDescent="0.3">
      <c r="A467">
        <v>3013</v>
      </c>
      <c r="B467" t="s">
        <v>196</v>
      </c>
      <c r="C467" s="3">
        <v>13</v>
      </c>
      <c r="D467" s="11">
        <v>126</v>
      </c>
      <c r="E467" s="2" t="s">
        <v>44</v>
      </c>
      <c r="F467" s="1">
        <v>7.6999999999999999E-2</v>
      </c>
      <c r="G467" s="4">
        <v>45440</v>
      </c>
      <c r="H467" s="1">
        <f t="shared" si="15"/>
        <v>7.6999999999999999E-2</v>
      </c>
      <c r="I467" s="1" t="str">
        <f t="shared" si="16"/>
        <v/>
      </c>
      <c r="K467" s="3" t="s">
        <v>487</v>
      </c>
      <c r="L467">
        <v>53.692070000000001</v>
      </c>
      <c r="M467">
        <v>-1.9915099999999999</v>
      </c>
      <c r="N467">
        <v>-1.9900199999999999</v>
      </c>
      <c r="O467">
        <v>53.692720000000001</v>
      </c>
      <c r="P467">
        <v>400657</v>
      </c>
      <c r="Q467">
        <v>421736</v>
      </c>
      <c r="R467">
        <v>400756</v>
      </c>
      <c r="S467">
        <v>421808</v>
      </c>
      <c r="T467">
        <v>53.692720000000001</v>
      </c>
      <c r="U467">
        <v>53.692070000000001</v>
      </c>
      <c r="V467">
        <v>-1.9900199999999999</v>
      </c>
      <c r="W467">
        <v>-1.9915099999999999</v>
      </c>
      <c r="Z467" t="s">
        <v>46</v>
      </c>
    </row>
    <row r="468" spans="1:26" hidden="1" x14ac:dyDescent="0.3">
      <c r="A468">
        <v>3014</v>
      </c>
      <c r="B468" t="s">
        <v>196</v>
      </c>
      <c r="C468" s="3">
        <v>13</v>
      </c>
      <c r="D468" s="11">
        <v>126</v>
      </c>
      <c r="E468" s="2" t="s">
        <v>47</v>
      </c>
      <c r="F468" s="1">
        <v>6.4000000000000001E-2</v>
      </c>
      <c r="G468" s="4">
        <v>45440</v>
      </c>
      <c r="H468" s="1">
        <f t="shared" si="15"/>
        <v>6.4000000000000001E-2</v>
      </c>
      <c r="I468" s="1" t="str">
        <f t="shared" si="16"/>
        <v/>
      </c>
      <c r="K468" s="3" t="s">
        <v>480</v>
      </c>
      <c r="L468">
        <v>53.692720000000001</v>
      </c>
      <c r="M468">
        <v>-1.9900199999999999</v>
      </c>
      <c r="N468">
        <v>-1.9888300000000001</v>
      </c>
      <c r="O468">
        <v>53.693309999999997</v>
      </c>
      <c r="P468">
        <v>400756</v>
      </c>
      <c r="Q468">
        <v>421808</v>
      </c>
      <c r="R468">
        <v>400834</v>
      </c>
      <c r="S468">
        <v>421874</v>
      </c>
      <c r="T468">
        <v>53.693309999999997</v>
      </c>
      <c r="U468">
        <v>53.692720000000001</v>
      </c>
      <c r="V468">
        <v>-1.9888300000000001</v>
      </c>
      <c r="W468">
        <v>-1.9900199999999999</v>
      </c>
      <c r="Z468" t="s">
        <v>46</v>
      </c>
    </row>
    <row r="469" spans="1:26" hidden="1" x14ac:dyDescent="0.3">
      <c r="A469">
        <v>3015</v>
      </c>
      <c r="B469" t="s">
        <v>196</v>
      </c>
      <c r="C469" s="3">
        <v>13</v>
      </c>
      <c r="D469" s="2">
        <v>125</v>
      </c>
      <c r="E469" s="2" t="s">
        <v>44</v>
      </c>
      <c r="F469" s="1">
        <v>9.4E-2</v>
      </c>
      <c r="H469" s="1" t="str">
        <f t="shared" si="15"/>
        <v/>
      </c>
      <c r="I469" s="1">
        <f t="shared" si="16"/>
        <v>9.4E-2</v>
      </c>
      <c r="K469" s="3" t="s">
        <v>481</v>
      </c>
      <c r="L469">
        <v>53.693339999999999</v>
      </c>
      <c r="M469">
        <v>-1.99132</v>
      </c>
      <c r="N469">
        <v>-1.99349</v>
      </c>
      <c r="O469">
        <v>53.693300000000001</v>
      </c>
      <c r="P469">
        <v>400670</v>
      </c>
      <c r="Q469">
        <v>421877</v>
      </c>
      <c r="R469">
        <v>400526</v>
      </c>
      <c r="S469">
        <v>421872</v>
      </c>
      <c r="T469">
        <v>53.693339999999999</v>
      </c>
      <c r="U469">
        <v>53.69312</v>
      </c>
      <c r="V469">
        <v>-1.99132</v>
      </c>
      <c r="W469">
        <v>-1.99349</v>
      </c>
      <c r="Z469" t="s">
        <v>46</v>
      </c>
    </row>
    <row r="470" spans="1:26" hidden="1" x14ac:dyDescent="0.3">
      <c r="A470">
        <v>3017</v>
      </c>
      <c r="B470" t="s">
        <v>196</v>
      </c>
      <c r="C470" s="3">
        <v>13</v>
      </c>
      <c r="D470" s="11">
        <v>126</v>
      </c>
      <c r="E470" s="2" t="s">
        <v>51</v>
      </c>
      <c r="F470" s="1">
        <v>0.27</v>
      </c>
      <c r="G470" s="4">
        <v>45440</v>
      </c>
      <c r="H470" s="1">
        <f t="shared" si="15"/>
        <v>0.27</v>
      </c>
      <c r="I470" s="1" t="str">
        <f t="shared" si="16"/>
        <v/>
      </c>
      <c r="K470" s="3" t="s">
        <v>479</v>
      </c>
      <c r="L470">
        <v>53.693309999999997</v>
      </c>
      <c r="M470">
        <v>-1.9888300000000001</v>
      </c>
      <c r="N470">
        <v>-1.9833000000000001</v>
      </c>
      <c r="O470">
        <v>53.695309999999999</v>
      </c>
      <c r="P470">
        <v>400834</v>
      </c>
      <c r="Q470">
        <v>421874</v>
      </c>
      <c r="R470">
        <v>401199</v>
      </c>
      <c r="S470">
        <v>422096</v>
      </c>
      <c r="T470">
        <v>53.695309999999999</v>
      </c>
      <c r="U470">
        <v>53.693309999999997</v>
      </c>
      <c r="V470">
        <v>-1.9833000000000001</v>
      </c>
      <c r="W470">
        <v>-1.9888300000000001</v>
      </c>
      <c r="Z470" t="s">
        <v>46</v>
      </c>
    </row>
    <row r="471" spans="1:26" hidden="1" x14ac:dyDescent="0.3">
      <c r="A471">
        <v>3023</v>
      </c>
      <c r="B471" t="s">
        <v>422</v>
      </c>
      <c r="C471" s="3">
        <v>4</v>
      </c>
      <c r="D471" s="2" t="s">
        <v>53</v>
      </c>
      <c r="E471" s="2" t="s">
        <v>211</v>
      </c>
      <c r="F471" s="1">
        <v>0.10299999999999999</v>
      </c>
      <c r="H471" s="1" t="str">
        <f t="shared" si="15"/>
        <v/>
      </c>
      <c r="I471" s="1">
        <f t="shared" si="16"/>
        <v>0.10299999999999999</v>
      </c>
      <c r="K471" s="3" t="s">
        <v>488</v>
      </c>
      <c r="L471">
        <v>53.732039999999998</v>
      </c>
      <c r="M471">
        <v>-2.01111</v>
      </c>
      <c r="N471">
        <v>-2.0101200000000001</v>
      </c>
      <c r="O471">
        <v>53.733139999999999</v>
      </c>
      <c r="P471">
        <v>399364</v>
      </c>
      <c r="Q471">
        <v>426183</v>
      </c>
      <c r="R471">
        <v>399429</v>
      </c>
      <c r="S471">
        <v>426305</v>
      </c>
      <c r="T471">
        <v>53.733139999999999</v>
      </c>
      <c r="U471">
        <v>53.732039999999998</v>
      </c>
      <c r="V471">
        <v>-2.00997</v>
      </c>
      <c r="W471">
        <v>-2.01111</v>
      </c>
      <c r="Z471" t="s">
        <v>46</v>
      </c>
    </row>
    <row r="472" spans="1:26" hidden="1" x14ac:dyDescent="0.3">
      <c r="A472">
        <v>3036</v>
      </c>
      <c r="B472" t="s">
        <v>422</v>
      </c>
      <c r="C472" s="3">
        <v>4</v>
      </c>
      <c r="D472" s="2" t="s">
        <v>53</v>
      </c>
      <c r="E472" s="2" t="s">
        <v>50</v>
      </c>
      <c r="F472" s="1">
        <v>5.7000000000000002E-2</v>
      </c>
      <c r="H472" s="1" t="str">
        <f t="shared" si="15"/>
        <v/>
      </c>
      <c r="I472" s="1">
        <f t="shared" si="16"/>
        <v>5.7000000000000002E-2</v>
      </c>
      <c r="K472" s="3" t="s">
        <v>276</v>
      </c>
      <c r="L472">
        <v>53.719380000000001</v>
      </c>
      <c r="M472">
        <v>-2.0313300000000001</v>
      </c>
      <c r="N472">
        <v>-2.0299999999999998</v>
      </c>
      <c r="O472">
        <v>53.719589999999997</v>
      </c>
      <c r="P472">
        <v>398029</v>
      </c>
      <c r="Q472">
        <v>424774</v>
      </c>
      <c r="R472">
        <v>398117</v>
      </c>
      <c r="S472">
        <v>424798</v>
      </c>
      <c r="T472">
        <v>53.719589999999997</v>
      </c>
      <c r="U472">
        <v>53.719380000000001</v>
      </c>
      <c r="V472">
        <v>-2.0299999999999998</v>
      </c>
      <c r="W472">
        <v>-2.0313300000000001</v>
      </c>
      <c r="Z472" t="s">
        <v>46</v>
      </c>
    </row>
    <row r="473" spans="1:26" hidden="1" x14ac:dyDescent="0.3">
      <c r="A473">
        <v>3038</v>
      </c>
      <c r="B473" t="s">
        <v>422</v>
      </c>
      <c r="C473" s="3">
        <v>4</v>
      </c>
      <c r="D473" s="2" t="s">
        <v>53</v>
      </c>
      <c r="E473" s="2" t="s">
        <v>44</v>
      </c>
      <c r="F473" s="1">
        <v>0.19600000000000001</v>
      </c>
      <c r="H473" s="1" t="str">
        <f t="shared" si="15"/>
        <v/>
      </c>
      <c r="I473" s="1">
        <f t="shared" si="16"/>
        <v>0.19600000000000001</v>
      </c>
      <c r="K473" s="3" t="s">
        <v>489</v>
      </c>
      <c r="L473">
        <v>53.719589999999997</v>
      </c>
      <c r="M473">
        <v>-2.0299999999999998</v>
      </c>
      <c r="N473">
        <v>-2.0263499999999999</v>
      </c>
      <c r="O473">
        <v>53.721440000000001</v>
      </c>
      <c r="P473">
        <v>398117</v>
      </c>
      <c r="Q473">
        <v>424798</v>
      </c>
      <c r="R473">
        <v>398358</v>
      </c>
      <c r="S473">
        <v>425004</v>
      </c>
      <c r="T473">
        <v>53.721440000000001</v>
      </c>
      <c r="U473">
        <v>53.719589999999997</v>
      </c>
      <c r="V473">
        <v>-2.0263499999999999</v>
      </c>
      <c r="W473">
        <v>-2.0299999999999998</v>
      </c>
      <c r="Z473" t="s">
        <v>46</v>
      </c>
    </row>
    <row r="474" spans="1:26" hidden="1" x14ac:dyDescent="0.3">
      <c r="A474">
        <v>3049</v>
      </c>
      <c r="B474" t="s">
        <v>440</v>
      </c>
      <c r="C474" s="3">
        <v>2</v>
      </c>
      <c r="D474" s="2">
        <v>52</v>
      </c>
      <c r="E474" s="2" t="s">
        <v>53</v>
      </c>
      <c r="F474" s="1">
        <v>0.08</v>
      </c>
      <c r="H474" s="1" t="str">
        <f t="shared" si="15"/>
        <v/>
      </c>
      <c r="I474" s="1">
        <f t="shared" si="16"/>
        <v>0.08</v>
      </c>
      <c r="K474" s="3" t="s">
        <v>490</v>
      </c>
      <c r="L474">
        <v>53.738889999999998</v>
      </c>
      <c r="M474">
        <v>-2.0675500000000002</v>
      </c>
      <c r="N474">
        <v>-2.0655800000000002</v>
      </c>
      <c r="O474">
        <v>53.738799999999998</v>
      </c>
      <c r="P474">
        <v>395641</v>
      </c>
      <c r="Q474">
        <v>426947</v>
      </c>
      <c r="R474">
        <v>395771</v>
      </c>
      <c r="S474">
        <v>426937</v>
      </c>
      <c r="T474">
        <v>53.738889999999998</v>
      </c>
      <c r="U474">
        <v>53.738799999999998</v>
      </c>
      <c r="V474">
        <v>-2.0655800000000002</v>
      </c>
      <c r="W474">
        <v>-2.0675500000000002</v>
      </c>
      <c r="Z474" t="s">
        <v>46</v>
      </c>
    </row>
    <row r="475" spans="1:26" hidden="1" x14ac:dyDescent="0.3">
      <c r="A475">
        <v>3051</v>
      </c>
      <c r="B475" t="s">
        <v>440</v>
      </c>
      <c r="C475" s="3">
        <v>2</v>
      </c>
      <c r="D475" s="2">
        <v>52</v>
      </c>
      <c r="E475" s="2" t="s">
        <v>161</v>
      </c>
      <c r="F475" s="1">
        <v>9.5000000000000001E-2</v>
      </c>
      <c r="H475" s="1" t="str">
        <f t="shared" si="15"/>
        <v/>
      </c>
      <c r="I475" s="1">
        <f t="shared" si="16"/>
        <v>9.5000000000000001E-2</v>
      </c>
      <c r="K475" s="3" t="s">
        <v>491</v>
      </c>
      <c r="L475">
        <v>53.738799999999998</v>
      </c>
      <c r="M475">
        <v>-2.0655800000000002</v>
      </c>
      <c r="N475">
        <v>-2.06324</v>
      </c>
      <c r="O475">
        <v>53.738700000000001</v>
      </c>
      <c r="P475">
        <v>395771</v>
      </c>
      <c r="Q475">
        <v>426937</v>
      </c>
      <c r="R475">
        <v>395925</v>
      </c>
      <c r="S475">
        <v>426925</v>
      </c>
      <c r="T475">
        <v>53.738799999999998</v>
      </c>
      <c r="U475">
        <v>53.738700000000001</v>
      </c>
      <c r="V475">
        <v>-2.06324</v>
      </c>
      <c r="W475">
        <v>-2.0655800000000002</v>
      </c>
      <c r="Z475" t="s">
        <v>46</v>
      </c>
    </row>
    <row r="476" spans="1:26" hidden="1" x14ac:dyDescent="0.3">
      <c r="A476">
        <v>3070</v>
      </c>
      <c r="B476" t="s">
        <v>167</v>
      </c>
      <c r="C476" s="3">
        <v>5</v>
      </c>
      <c r="D476" s="2">
        <v>126</v>
      </c>
      <c r="E476" s="2" t="s">
        <v>44</v>
      </c>
      <c r="F476" s="1">
        <v>4.2000000000000003E-2</v>
      </c>
      <c r="G476" s="4">
        <v>45443</v>
      </c>
      <c r="H476" s="1">
        <f t="shared" si="15"/>
        <v>4.2000000000000003E-2</v>
      </c>
      <c r="I476" s="1" t="str">
        <f t="shared" si="16"/>
        <v/>
      </c>
      <c r="K476" s="3" t="s">
        <v>487</v>
      </c>
      <c r="L476">
        <v>53.689230000000002</v>
      </c>
      <c r="M476">
        <v>-1.98915</v>
      </c>
      <c r="N476">
        <v>-1.98827</v>
      </c>
      <c r="O476">
        <v>53.688929999999999</v>
      </c>
      <c r="P476">
        <v>400813</v>
      </c>
      <c r="Q476">
        <v>421420</v>
      </c>
      <c r="R476">
        <v>400871</v>
      </c>
      <c r="S476">
        <v>421386</v>
      </c>
      <c r="T476">
        <v>53.689230000000002</v>
      </c>
      <c r="U476">
        <v>53.688929999999999</v>
      </c>
      <c r="V476">
        <v>-1.98827</v>
      </c>
      <c r="W476">
        <v>-1.98915</v>
      </c>
      <c r="Z476" t="s">
        <v>46</v>
      </c>
    </row>
    <row r="477" spans="1:26" hidden="1" x14ac:dyDescent="0.3">
      <c r="A477">
        <v>3081</v>
      </c>
      <c r="B477" t="s">
        <v>440</v>
      </c>
      <c r="C477" s="3">
        <v>2</v>
      </c>
      <c r="D477" s="2">
        <v>70</v>
      </c>
      <c r="E477" s="2" t="s">
        <v>44</v>
      </c>
      <c r="F477" s="1">
        <v>7.9000000000000001E-2</v>
      </c>
      <c r="H477" s="1" t="str">
        <f t="shared" si="15"/>
        <v/>
      </c>
      <c r="I477" s="1">
        <f t="shared" si="16"/>
        <v>7.9000000000000001E-2</v>
      </c>
      <c r="K477" s="3" t="s">
        <v>173</v>
      </c>
      <c r="L477">
        <v>53.737270000000002</v>
      </c>
      <c r="M477">
        <v>-2.0511499999999998</v>
      </c>
      <c r="N477">
        <v>-2.0503100000000001</v>
      </c>
      <c r="O477">
        <v>53.7363</v>
      </c>
      <c r="P477">
        <v>396723</v>
      </c>
      <c r="Q477">
        <v>426766</v>
      </c>
      <c r="R477">
        <v>396778</v>
      </c>
      <c r="S477">
        <v>426658</v>
      </c>
      <c r="T477">
        <v>53.737270000000002</v>
      </c>
      <c r="U477">
        <v>53.7363</v>
      </c>
      <c r="V477">
        <v>-2.0503100000000001</v>
      </c>
      <c r="W477">
        <v>-2.0511499999999998</v>
      </c>
      <c r="Z477" t="s">
        <v>46</v>
      </c>
    </row>
    <row r="478" spans="1:26" hidden="1" x14ac:dyDescent="0.3">
      <c r="A478">
        <v>3082</v>
      </c>
      <c r="B478" t="s">
        <v>440</v>
      </c>
      <c r="C478" s="3">
        <v>2</v>
      </c>
      <c r="D478" s="2">
        <v>70</v>
      </c>
      <c r="E478" s="2" t="s">
        <v>50</v>
      </c>
      <c r="F478" s="1">
        <v>0.105</v>
      </c>
      <c r="H478" s="1" t="str">
        <f t="shared" si="15"/>
        <v/>
      </c>
      <c r="I478" s="1">
        <f t="shared" si="16"/>
        <v>0.105</v>
      </c>
      <c r="K478" s="3" t="s">
        <v>174</v>
      </c>
      <c r="L478">
        <v>53.738709999999998</v>
      </c>
      <c r="M478">
        <v>-2.0507200000000001</v>
      </c>
      <c r="N478">
        <v>-2.0511499999999998</v>
      </c>
      <c r="O478">
        <v>53.737270000000002</v>
      </c>
      <c r="P478">
        <v>396751</v>
      </c>
      <c r="Q478">
        <v>426926</v>
      </c>
      <c r="R478">
        <v>396723</v>
      </c>
      <c r="S478">
        <v>426766</v>
      </c>
      <c r="T478">
        <v>53.738709999999998</v>
      </c>
      <c r="U478">
        <v>53.737270000000002</v>
      </c>
      <c r="V478">
        <v>-2.0505499999999999</v>
      </c>
      <c r="W478">
        <v>-2.0511499999999998</v>
      </c>
      <c r="Z478" t="s">
        <v>46</v>
      </c>
    </row>
    <row r="479" spans="1:26" hidden="1" x14ac:dyDescent="0.3">
      <c r="A479">
        <v>3083</v>
      </c>
      <c r="B479" t="s">
        <v>440</v>
      </c>
      <c r="C479" s="3">
        <v>2</v>
      </c>
      <c r="D479" s="2">
        <v>70</v>
      </c>
      <c r="E479" s="2" t="s">
        <v>51</v>
      </c>
      <c r="F479" s="1">
        <v>5.5E-2</v>
      </c>
      <c r="H479" s="1" t="str">
        <f t="shared" si="15"/>
        <v/>
      </c>
      <c r="I479" s="1">
        <f t="shared" si="16"/>
        <v>5.5E-2</v>
      </c>
      <c r="K479" s="3" t="s">
        <v>492</v>
      </c>
      <c r="L479">
        <v>53.735500000000002</v>
      </c>
      <c r="M479">
        <v>-2.0511300000000001</v>
      </c>
      <c r="N479">
        <v>-2.0498599999999998</v>
      </c>
      <c r="O479">
        <v>53.735619999999997</v>
      </c>
      <c r="P479">
        <v>396724</v>
      </c>
      <c r="Q479">
        <v>426569</v>
      </c>
      <c r="R479">
        <v>396807</v>
      </c>
      <c r="S479">
        <v>426582</v>
      </c>
      <c r="T479">
        <v>53.735619999999997</v>
      </c>
      <c r="U479">
        <v>53.735439999999997</v>
      </c>
      <c r="V479">
        <v>-2.0498599999999998</v>
      </c>
      <c r="W479">
        <v>-2.0511300000000001</v>
      </c>
      <c r="Z479" t="s">
        <v>46</v>
      </c>
    </row>
    <row r="480" spans="1:26" hidden="1" x14ac:dyDescent="0.3">
      <c r="A480">
        <v>3084</v>
      </c>
      <c r="B480" t="s">
        <v>440</v>
      </c>
      <c r="C480" s="3">
        <v>2</v>
      </c>
      <c r="D480" s="2">
        <v>70</v>
      </c>
      <c r="E480" s="2" t="s">
        <v>47</v>
      </c>
      <c r="F480" s="1">
        <v>7.0000000000000007E-2</v>
      </c>
      <c r="H480" s="1" t="str">
        <f t="shared" si="15"/>
        <v/>
      </c>
      <c r="I480" s="1">
        <f t="shared" si="16"/>
        <v>7.0000000000000007E-2</v>
      </c>
      <c r="K480" s="3" t="s">
        <v>493</v>
      </c>
      <c r="L480">
        <v>53.7363</v>
      </c>
      <c r="M480">
        <v>-2.0503100000000001</v>
      </c>
      <c r="N480">
        <v>-2.0511300000000001</v>
      </c>
      <c r="O480">
        <v>53.735500000000002</v>
      </c>
      <c r="P480">
        <v>396778</v>
      </c>
      <c r="Q480">
        <v>426658</v>
      </c>
      <c r="R480">
        <v>396724</v>
      </c>
      <c r="S480">
        <v>426569</v>
      </c>
      <c r="T480">
        <v>53.7363</v>
      </c>
      <c r="U480">
        <v>53.735500000000002</v>
      </c>
      <c r="V480">
        <v>-2.0502500000000001</v>
      </c>
      <c r="W480">
        <v>-2.0511300000000001</v>
      </c>
      <c r="Z480" t="s">
        <v>46</v>
      </c>
    </row>
    <row r="481" spans="1:26" hidden="1" x14ac:dyDescent="0.3">
      <c r="A481">
        <v>3085</v>
      </c>
      <c r="B481" t="s">
        <v>440</v>
      </c>
      <c r="C481" s="3">
        <v>2</v>
      </c>
      <c r="D481" s="2">
        <v>68</v>
      </c>
      <c r="E481" s="2" t="s">
        <v>51</v>
      </c>
      <c r="F481" s="1">
        <v>0.115</v>
      </c>
      <c r="H481" s="1" t="str">
        <f t="shared" si="15"/>
        <v/>
      </c>
      <c r="I481" s="1">
        <f t="shared" si="16"/>
        <v>0.115</v>
      </c>
      <c r="K481" s="3" t="s">
        <v>494</v>
      </c>
      <c r="L481">
        <v>53.738939999999999</v>
      </c>
      <c r="M481">
        <v>-2.05078</v>
      </c>
      <c r="N481">
        <v>-2.04799</v>
      </c>
      <c r="O481">
        <v>53.738889999999998</v>
      </c>
      <c r="P481">
        <v>396747</v>
      </c>
      <c r="Q481">
        <v>426951</v>
      </c>
      <c r="R481">
        <v>396931</v>
      </c>
      <c r="S481">
        <v>426946</v>
      </c>
      <c r="T481">
        <v>53.738939999999999</v>
      </c>
      <c r="U481">
        <v>53.738880000000002</v>
      </c>
      <c r="V481">
        <v>-2.04799</v>
      </c>
      <c r="W481">
        <v>-2.05078</v>
      </c>
      <c r="Z481" t="s">
        <v>46</v>
      </c>
    </row>
    <row r="482" spans="1:26" hidden="1" x14ac:dyDescent="0.3">
      <c r="A482">
        <v>3102</v>
      </c>
      <c r="B482" t="s">
        <v>165</v>
      </c>
      <c r="C482" s="3">
        <v>7</v>
      </c>
      <c r="D482" s="2">
        <v>148</v>
      </c>
      <c r="E482" s="2" t="s">
        <v>58</v>
      </c>
      <c r="F482" s="1">
        <v>7.1999999999999995E-2</v>
      </c>
      <c r="H482" s="1" t="str">
        <f t="shared" si="15"/>
        <v/>
      </c>
      <c r="I482" s="1">
        <f t="shared" si="16"/>
        <v>7.1999999999999995E-2</v>
      </c>
      <c r="K482" s="3" t="s">
        <v>495</v>
      </c>
      <c r="L482">
        <v>53.62547</v>
      </c>
      <c r="M482">
        <v>-2.02582</v>
      </c>
      <c r="N482">
        <v>-2.02752</v>
      </c>
      <c r="O482">
        <v>53.625729999999997</v>
      </c>
      <c r="P482">
        <v>398389</v>
      </c>
      <c r="Q482">
        <v>414326</v>
      </c>
      <c r="R482">
        <v>398276</v>
      </c>
      <c r="S482">
        <v>414355</v>
      </c>
      <c r="T482">
        <v>53.625729999999997</v>
      </c>
      <c r="U482">
        <v>53.62547</v>
      </c>
      <c r="V482">
        <v>-2.02582</v>
      </c>
      <c r="W482">
        <v>-2.02752</v>
      </c>
      <c r="Z482" t="s">
        <v>46</v>
      </c>
    </row>
    <row r="483" spans="1:26" hidden="1" x14ac:dyDescent="0.3">
      <c r="A483">
        <v>3104</v>
      </c>
      <c r="B483" t="s">
        <v>440</v>
      </c>
      <c r="C483" s="3">
        <v>2</v>
      </c>
      <c r="D483" s="2">
        <v>70</v>
      </c>
      <c r="E483" s="2" t="s">
        <v>58</v>
      </c>
      <c r="F483" s="1">
        <v>1.6E-2</v>
      </c>
      <c r="H483" s="1" t="str">
        <f t="shared" si="15"/>
        <v/>
      </c>
      <c r="I483" s="1">
        <f t="shared" si="16"/>
        <v>1.6E-2</v>
      </c>
      <c r="K483" s="3" t="s">
        <v>496</v>
      </c>
      <c r="L483">
        <v>53.738939999999999</v>
      </c>
      <c r="M483">
        <v>-2.05078</v>
      </c>
      <c r="N483">
        <v>-2.0507200000000001</v>
      </c>
      <c r="O483">
        <v>53.738709999999998</v>
      </c>
      <c r="P483">
        <v>396747</v>
      </c>
      <c r="Q483">
        <v>426951</v>
      </c>
      <c r="R483">
        <v>396751</v>
      </c>
      <c r="S483">
        <v>426926</v>
      </c>
      <c r="T483">
        <v>53.738939999999999</v>
      </c>
      <c r="U483">
        <v>53.738709999999998</v>
      </c>
      <c r="V483">
        <v>-2.0507200000000001</v>
      </c>
      <c r="W483">
        <v>-2.05078</v>
      </c>
      <c r="Z483" t="s">
        <v>46</v>
      </c>
    </row>
    <row r="484" spans="1:26" hidden="1" x14ac:dyDescent="0.3">
      <c r="A484">
        <v>3108</v>
      </c>
      <c r="B484" t="s">
        <v>440</v>
      </c>
      <c r="C484" s="3">
        <v>2</v>
      </c>
      <c r="D484" s="2">
        <v>70</v>
      </c>
      <c r="E484" s="2" t="s">
        <v>161</v>
      </c>
      <c r="F484" s="1">
        <v>1.6E-2</v>
      </c>
      <c r="H484" s="1" t="str">
        <f t="shared" si="15"/>
        <v/>
      </c>
      <c r="I484" s="1">
        <f t="shared" si="16"/>
        <v>1.6E-2</v>
      </c>
      <c r="K484" s="3" t="s">
        <v>497</v>
      </c>
      <c r="L484">
        <v>53.735669999999999</v>
      </c>
      <c r="M484">
        <v>-2.0493199999999998</v>
      </c>
      <c r="N484">
        <v>-2.0489199999999999</v>
      </c>
      <c r="O484">
        <v>53.735689999999998</v>
      </c>
      <c r="P484">
        <v>396843</v>
      </c>
      <c r="Q484">
        <v>426588</v>
      </c>
      <c r="R484">
        <v>396869</v>
      </c>
      <c r="S484">
        <v>426590</v>
      </c>
      <c r="T484">
        <v>53.735689999999998</v>
      </c>
      <c r="U484">
        <v>53.735669999999999</v>
      </c>
      <c r="V484">
        <v>-2.0489199999999999</v>
      </c>
      <c r="W484">
        <v>-2.0493199999999998</v>
      </c>
      <c r="Z484" t="s">
        <v>46</v>
      </c>
    </row>
    <row r="485" spans="1:26" hidden="1" x14ac:dyDescent="0.3">
      <c r="A485">
        <v>3116</v>
      </c>
      <c r="B485" t="s">
        <v>440</v>
      </c>
      <c r="C485" s="3">
        <v>2</v>
      </c>
      <c r="D485" s="2">
        <v>83</v>
      </c>
      <c r="E485" s="2" t="s">
        <v>44</v>
      </c>
      <c r="F485" s="1">
        <v>7.0999999999999994E-2</v>
      </c>
      <c r="H485" s="1" t="str">
        <f t="shared" si="15"/>
        <v/>
      </c>
      <c r="I485" s="1">
        <f t="shared" si="16"/>
        <v>7.0999999999999994E-2</v>
      </c>
      <c r="K485" s="3" t="s">
        <v>498</v>
      </c>
      <c r="L485">
        <v>53.737650000000002</v>
      </c>
      <c r="M485">
        <v>-2.0371600000000001</v>
      </c>
      <c r="N485">
        <v>-2.0386700000000002</v>
      </c>
      <c r="O485">
        <v>53.737169999999999</v>
      </c>
      <c r="P485">
        <v>397645</v>
      </c>
      <c r="Q485">
        <v>426807</v>
      </c>
      <c r="R485">
        <v>397546</v>
      </c>
      <c r="S485">
        <v>426754</v>
      </c>
      <c r="T485">
        <v>53.737650000000002</v>
      </c>
      <c r="U485">
        <v>53.737169999999999</v>
      </c>
      <c r="V485">
        <v>-2.0371600000000001</v>
      </c>
      <c r="W485">
        <v>-2.0386700000000002</v>
      </c>
      <c r="Z485" t="s">
        <v>46</v>
      </c>
    </row>
    <row r="486" spans="1:26" hidden="1" x14ac:dyDescent="0.3">
      <c r="A486">
        <v>3133</v>
      </c>
      <c r="B486" t="s">
        <v>196</v>
      </c>
      <c r="C486" s="3">
        <v>13</v>
      </c>
      <c r="D486" s="11">
        <v>99</v>
      </c>
      <c r="E486" s="2" t="s">
        <v>58</v>
      </c>
      <c r="F486" s="1">
        <v>0.41599999999999998</v>
      </c>
      <c r="G486" s="4">
        <v>45440</v>
      </c>
      <c r="H486" s="1">
        <f t="shared" ref="H486:H549" si="17">IF(NOT(ISBLANK(G486)), (F486), "")</f>
        <v>0.41599999999999998</v>
      </c>
      <c r="I486" s="1" t="str">
        <f t="shared" ref="I486:I549" si="18">IF((ISBLANK(G486)), (F486), "")</f>
        <v/>
      </c>
      <c r="K486" s="3" t="s">
        <v>499</v>
      </c>
      <c r="L486">
        <v>53.72101</v>
      </c>
      <c r="M486">
        <v>-1.97095</v>
      </c>
      <c r="N486">
        <v>-1.97702</v>
      </c>
      <c r="O486">
        <v>53.716430000000003</v>
      </c>
      <c r="P486">
        <v>402014</v>
      </c>
      <c r="Q486">
        <v>424956</v>
      </c>
      <c r="R486">
        <v>401613</v>
      </c>
      <c r="S486">
        <v>424446</v>
      </c>
      <c r="T486">
        <v>53.72101</v>
      </c>
      <c r="U486">
        <v>53.716430000000003</v>
      </c>
      <c r="V486">
        <v>-1.97095</v>
      </c>
      <c r="W486">
        <v>-1.97702</v>
      </c>
      <c r="Z486" t="s">
        <v>46</v>
      </c>
    </row>
    <row r="487" spans="1:26" hidden="1" x14ac:dyDescent="0.3">
      <c r="A487">
        <v>3137</v>
      </c>
      <c r="B487" t="s">
        <v>42</v>
      </c>
      <c r="C487" s="3">
        <v>1</v>
      </c>
      <c r="D487" s="2" t="s">
        <v>500</v>
      </c>
      <c r="E487" s="2" t="s">
        <v>51</v>
      </c>
      <c r="F487" s="1">
        <v>0.55800000000000005</v>
      </c>
      <c r="H487" s="1" t="str">
        <f t="shared" si="17"/>
        <v/>
      </c>
      <c r="I487" s="1">
        <f t="shared" si="18"/>
        <v>0.55800000000000005</v>
      </c>
      <c r="K487" s="3" t="s">
        <v>501</v>
      </c>
      <c r="L487">
        <v>53.771090000000001</v>
      </c>
      <c r="M487">
        <v>-1.9883500000000001</v>
      </c>
      <c r="N487">
        <v>-1.98037</v>
      </c>
      <c r="O487">
        <v>53.76688</v>
      </c>
      <c r="P487">
        <v>400864</v>
      </c>
      <c r="Q487">
        <v>430527</v>
      </c>
      <c r="R487">
        <v>401391</v>
      </c>
      <c r="S487">
        <v>430059</v>
      </c>
      <c r="T487">
        <v>53.771090000000001</v>
      </c>
      <c r="U487">
        <v>53.766469999999998</v>
      </c>
      <c r="V487">
        <v>-1.98037</v>
      </c>
      <c r="W487">
        <v>-1.9883500000000001</v>
      </c>
      <c r="Z487" t="s">
        <v>46</v>
      </c>
    </row>
    <row r="488" spans="1:26" hidden="1" x14ac:dyDescent="0.3">
      <c r="A488">
        <v>3140</v>
      </c>
      <c r="B488" t="s">
        <v>42</v>
      </c>
      <c r="C488" s="3">
        <v>1</v>
      </c>
      <c r="D488" s="2">
        <v>37</v>
      </c>
      <c r="E488" s="2" t="s">
        <v>51</v>
      </c>
      <c r="F488" s="1">
        <v>0.128</v>
      </c>
      <c r="H488" s="1" t="str">
        <f t="shared" si="17"/>
        <v/>
      </c>
      <c r="I488" s="1">
        <f t="shared" si="18"/>
        <v>0.128</v>
      </c>
      <c r="K488" s="3" t="s">
        <v>502</v>
      </c>
      <c r="L488">
        <v>53.765590000000003</v>
      </c>
      <c r="M488">
        <v>-2.0142199999999999</v>
      </c>
      <c r="N488">
        <v>-2.01295</v>
      </c>
      <c r="O488">
        <v>53.76417</v>
      </c>
      <c r="P488">
        <v>399159</v>
      </c>
      <c r="Q488">
        <v>429915</v>
      </c>
      <c r="R488">
        <v>399243</v>
      </c>
      <c r="S488">
        <v>429757</v>
      </c>
      <c r="T488">
        <v>53.765590000000003</v>
      </c>
      <c r="U488">
        <v>53.76417</v>
      </c>
      <c r="V488">
        <v>-2.01295</v>
      </c>
      <c r="W488">
        <v>-2.0145400000000002</v>
      </c>
      <c r="Z488" t="s">
        <v>46</v>
      </c>
    </row>
    <row r="489" spans="1:26" hidden="1" x14ac:dyDescent="0.3">
      <c r="A489">
        <v>3141</v>
      </c>
      <c r="B489" t="s">
        <v>42</v>
      </c>
      <c r="C489" s="3">
        <v>1</v>
      </c>
      <c r="D489" s="2" t="s">
        <v>189</v>
      </c>
      <c r="E489" s="2" t="s">
        <v>214</v>
      </c>
      <c r="F489" s="1">
        <v>0.13300000000000001</v>
      </c>
      <c r="H489" s="1" t="str">
        <f t="shared" si="17"/>
        <v/>
      </c>
      <c r="I489" s="1">
        <f t="shared" si="18"/>
        <v>0.13300000000000001</v>
      </c>
      <c r="K489" s="3" t="s">
        <v>503</v>
      </c>
      <c r="L489">
        <v>53.767060000000001</v>
      </c>
      <c r="M489">
        <v>-2.02094</v>
      </c>
      <c r="N489">
        <v>-2.0207000000000002</v>
      </c>
      <c r="O489">
        <v>53.765189999999997</v>
      </c>
      <c r="P489">
        <v>398716</v>
      </c>
      <c r="Q489">
        <v>430079</v>
      </c>
      <c r="R489">
        <v>398732</v>
      </c>
      <c r="S489">
        <v>429871</v>
      </c>
      <c r="T489">
        <v>53.767060000000001</v>
      </c>
      <c r="U489">
        <v>53.765189999999997</v>
      </c>
      <c r="V489">
        <v>-2.0207000000000002</v>
      </c>
      <c r="W489">
        <v>-2.0210499999999998</v>
      </c>
      <c r="Z489" t="s">
        <v>46</v>
      </c>
    </row>
    <row r="490" spans="1:26" hidden="1" x14ac:dyDescent="0.3">
      <c r="A490">
        <v>3147</v>
      </c>
      <c r="B490" t="s">
        <v>167</v>
      </c>
      <c r="C490" s="3">
        <v>5</v>
      </c>
      <c r="D490" s="2" t="s">
        <v>219</v>
      </c>
      <c r="E490" s="2" t="s">
        <v>58</v>
      </c>
      <c r="F490" s="1">
        <v>0.40799999999999997</v>
      </c>
      <c r="H490" s="1" t="str">
        <f t="shared" si="17"/>
        <v/>
      </c>
      <c r="I490" s="1">
        <f t="shared" si="18"/>
        <v>0.40799999999999997</v>
      </c>
      <c r="K490" s="3" t="s">
        <v>504</v>
      </c>
      <c r="L490">
        <v>53.747680000000003</v>
      </c>
      <c r="M490">
        <v>-1.9578599999999999</v>
      </c>
      <c r="N490">
        <v>-1.9497599999999999</v>
      </c>
      <c r="O490">
        <v>53.744410000000002</v>
      </c>
      <c r="P490">
        <v>402876</v>
      </c>
      <c r="Q490">
        <v>427923</v>
      </c>
      <c r="R490">
        <v>403410</v>
      </c>
      <c r="S490">
        <v>427560</v>
      </c>
      <c r="T490">
        <v>53.747680000000003</v>
      </c>
      <c r="U490">
        <v>53.744410000000002</v>
      </c>
      <c r="V490">
        <v>-1.9497599999999999</v>
      </c>
      <c r="W490">
        <v>-1.9578599999999999</v>
      </c>
      <c r="Z490" t="s">
        <v>46</v>
      </c>
    </row>
    <row r="491" spans="1:26" hidden="1" x14ac:dyDescent="0.3">
      <c r="A491">
        <v>3166</v>
      </c>
      <c r="B491" t="s">
        <v>167</v>
      </c>
      <c r="C491" s="3">
        <v>5</v>
      </c>
      <c r="D491" s="11" t="s">
        <v>176</v>
      </c>
      <c r="E491" s="2" t="s">
        <v>53</v>
      </c>
      <c r="F491" s="1">
        <v>0.04</v>
      </c>
      <c r="G491" s="4">
        <v>45448</v>
      </c>
      <c r="H491" s="1">
        <f t="shared" si="17"/>
        <v>0.04</v>
      </c>
      <c r="I491" s="1" t="str">
        <f t="shared" si="18"/>
        <v/>
      </c>
      <c r="K491" s="3" t="s">
        <v>505</v>
      </c>
      <c r="L491">
        <v>53.728490000000001</v>
      </c>
      <c r="M491">
        <v>-1.94408</v>
      </c>
      <c r="N491">
        <v>-1.94316</v>
      </c>
      <c r="O491">
        <v>53.728659999999998</v>
      </c>
      <c r="P491">
        <v>403786</v>
      </c>
      <c r="Q491">
        <v>425789</v>
      </c>
      <c r="R491">
        <v>403847</v>
      </c>
      <c r="S491">
        <v>425808</v>
      </c>
      <c r="T491">
        <v>53.728659999999998</v>
      </c>
      <c r="U491">
        <v>53.728490000000001</v>
      </c>
      <c r="V491">
        <v>-1.94316</v>
      </c>
      <c r="W491">
        <v>-1.94408</v>
      </c>
      <c r="Z491" t="s">
        <v>46</v>
      </c>
    </row>
    <row r="492" spans="1:26" hidden="1" x14ac:dyDescent="0.3">
      <c r="A492">
        <v>3179</v>
      </c>
      <c r="B492" t="s">
        <v>42</v>
      </c>
      <c r="C492" s="3">
        <v>1</v>
      </c>
      <c r="D492" s="2" t="s">
        <v>500</v>
      </c>
      <c r="E492" s="2" t="s">
        <v>58</v>
      </c>
      <c r="F492" s="1">
        <v>0.26600000000000001</v>
      </c>
      <c r="H492" s="1" t="str">
        <f t="shared" si="17"/>
        <v/>
      </c>
      <c r="I492" s="1">
        <f t="shared" si="18"/>
        <v>0.26600000000000001</v>
      </c>
      <c r="K492" s="3" t="s">
        <v>506</v>
      </c>
      <c r="L492">
        <v>53.77628</v>
      </c>
      <c r="M492">
        <v>-2.0092400000000001</v>
      </c>
      <c r="N492">
        <v>-2.0034399999999999</v>
      </c>
      <c r="O492">
        <v>53.775390000000002</v>
      </c>
      <c r="P492">
        <v>399488</v>
      </c>
      <c r="Q492">
        <v>431105</v>
      </c>
      <c r="R492">
        <v>399870</v>
      </c>
      <c r="S492">
        <v>431006</v>
      </c>
      <c r="T492">
        <v>53.776429999999998</v>
      </c>
      <c r="U492">
        <v>53.775370000000002</v>
      </c>
      <c r="V492">
        <v>-2.0034399999999999</v>
      </c>
      <c r="W492">
        <v>-2.0092400000000001</v>
      </c>
      <c r="Z492" t="s">
        <v>46</v>
      </c>
    </row>
    <row r="493" spans="1:26" hidden="1" x14ac:dyDescent="0.3">
      <c r="A493">
        <v>3181</v>
      </c>
      <c r="B493" t="s">
        <v>42</v>
      </c>
      <c r="C493" s="3">
        <v>1</v>
      </c>
      <c r="D493" s="2" t="s">
        <v>72</v>
      </c>
      <c r="E493" s="2" t="s">
        <v>219</v>
      </c>
      <c r="F493" s="1">
        <v>0.219</v>
      </c>
      <c r="H493" s="1" t="str">
        <f t="shared" si="17"/>
        <v/>
      </c>
      <c r="I493" s="1">
        <f t="shared" si="18"/>
        <v>0.219</v>
      </c>
      <c r="K493" s="3" t="s">
        <v>507</v>
      </c>
      <c r="L493">
        <v>53.779119999999999</v>
      </c>
      <c r="M493">
        <v>-2.01309</v>
      </c>
      <c r="N493">
        <v>-2.0091299999999999</v>
      </c>
      <c r="O493">
        <v>53.777819999999998</v>
      </c>
      <c r="P493">
        <v>399234</v>
      </c>
      <c r="Q493">
        <v>431421</v>
      </c>
      <c r="R493">
        <v>399495</v>
      </c>
      <c r="S493">
        <v>431276</v>
      </c>
      <c r="T493">
        <v>53.779119999999999</v>
      </c>
      <c r="U493">
        <v>53.777819999999998</v>
      </c>
      <c r="V493">
        <v>-2.0090699999999999</v>
      </c>
      <c r="W493">
        <v>-2.01309</v>
      </c>
      <c r="Z493" t="s">
        <v>46</v>
      </c>
    </row>
    <row r="494" spans="1:26" hidden="1" x14ac:dyDescent="0.3">
      <c r="A494">
        <v>3186</v>
      </c>
      <c r="B494" t="s">
        <v>49</v>
      </c>
      <c r="C494" s="3">
        <v>3</v>
      </c>
      <c r="D494" s="2">
        <v>51</v>
      </c>
      <c r="E494" s="2" t="s">
        <v>53</v>
      </c>
      <c r="F494" s="1">
        <v>0.24399999999999999</v>
      </c>
      <c r="H494" s="1" t="str">
        <f t="shared" si="17"/>
        <v/>
      </c>
      <c r="I494" s="1">
        <f t="shared" si="18"/>
        <v>0.24399999999999999</v>
      </c>
      <c r="K494" s="3" t="s">
        <v>508</v>
      </c>
      <c r="L494">
        <v>53.75311</v>
      </c>
      <c r="M494">
        <v>-2.0178199999999999</v>
      </c>
      <c r="N494">
        <v>-2.0203600000000002</v>
      </c>
      <c r="O494">
        <v>53.750059999999998</v>
      </c>
      <c r="P494">
        <v>398922</v>
      </c>
      <c r="Q494">
        <v>428527</v>
      </c>
      <c r="R494">
        <v>398754</v>
      </c>
      <c r="S494">
        <v>428188</v>
      </c>
      <c r="T494">
        <v>53.75311</v>
      </c>
      <c r="U494">
        <v>53.750059999999998</v>
      </c>
      <c r="V494">
        <v>-2.0178199999999999</v>
      </c>
      <c r="W494">
        <v>-2.0203600000000002</v>
      </c>
      <c r="Z494" t="s">
        <v>46</v>
      </c>
    </row>
    <row r="495" spans="1:26" hidden="1" x14ac:dyDescent="0.3">
      <c r="A495">
        <v>3220</v>
      </c>
      <c r="B495" t="s">
        <v>42</v>
      </c>
      <c r="C495" s="3">
        <v>1</v>
      </c>
      <c r="D495" s="2" t="s">
        <v>509</v>
      </c>
      <c r="E495" s="2" t="s">
        <v>58</v>
      </c>
      <c r="F495" s="1">
        <v>0.57999999999999996</v>
      </c>
      <c r="H495" s="1" t="str">
        <f t="shared" si="17"/>
        <v/>
      </c>
      <c r="I495" s="1">
        <f t="shared" si="18"/>
        <v>0.57999999999999996</v>
      </c>
      <c r="K495" s="3" t="s">
        <v>510</v>
      </c>
      <c r="L495">
        <v>53.788150000000002</v>
      </c>
      <c r="M495">
        <v>-2.0080800000000001</v>
      </c>
      <c r="N495">
        <v>-2.01783</v>
      </c>
      <c r="O495">
        <v>53.78293</v>
      </c>
      <c r="P495">
        <v>399564</v>
      </c>
      <c r="Q495">
        <v>432425</v>
      </c>
      <c r="R495">
        <v>398922</v>
      </c>
      <c r="S495">
        <v>431845</v>
      </c>
      <c r="T495">
        <v>53.788179999999997</v>
      </c>
      <c r="U495">
        <v>53.78293</v>
      </c>
      <c r="V495">
        <v>-2.0080800000000001</v>
      </c>
      <c r="W495">
        <v>-2.0179399999999998</v>
      </c>
      <c r="Z495" t="s">
        <v>46</v>
      </c>
    </row>
    <row r="496" spans="1:26" hidden="1" x14ac:dyDescent="0.3">
      <c r="A496">
        <v>3222</v>
      </c>
      <c r="B496" t="s">
        <v>42</v>
      </c>
      <c r="C496" s="3">
        <v>1</v>
      </c>
      <c r="D496" s="2" t="s">
        <v>511</v>
      </c>
      <c r="E496" s="2" t="s">
        <v>47</v>
      </c>
      <c r="F496" s="1">
        <v>0.54700000000000004</v>
      </c>
      <c r="H496" s="1" t="str">
        <f t="shared" si="17"/>
        <v/>
      </c>
      <c r="I496" s="1">
        <f t="shared" si="18"/>
        <v>0.54700000000000004</v>
      </c>
      <c r="K496" s="3" t="s">
        <v>512</v>
      </c>
      <c r="L496">
        <v>53.789349999999999</v>
      </c>
      <c r="M496">
        <v>-1.9962</v>
      </c>
      <c r="N496">
        <v>-1.98542</v>
      </c>
      <c r="O496">
        <v>53.790709999999997</v>
      </c>
      <c r="P496">
        <v>400347</v>
      </c>
      <c r="Q496">
        <v>432559</v>
      </c>
      <c r="R496">
        <v>401057</v>
      </c>
      <c r="S496">
        <v>432710</v>
      </c>
      <c r="T496">
        <v>53.790709999999997</v>
      </c>
      <c r="U496">
        <v>53.788130000000002</v>
      </c>
      <c r="V496">
        <v>-1.98542</v>
      </c>
      <c r="W496">
        <v>-1.9962</v>
      </c>
      <c r="Z496" t="s">
        <v>46</v>
      </c>
    </row>
    <row r="497" spans="1:26" hidden="1" x14ac:dyDescent="0.3">
      <c r="A497">
        <v>3223</v>
      </c>
      <c r="B497" t="s">
        <v>42</v>
      </c>
      <c r="C497" s="3">
        <v>1</v>
      </c>
      <c r="D497" s="2" t="s">
        <v>511</v>
      </c>
      <c r="E497" s="2" t="s">
        <v>44</v>
      </c>
      <c r="F497" s="1">
        <v>0.32200000000000001</v>
      </c>
      <c r="H497" s="1" t="str">
        <f t="shared" si="17"/>
        <v/>
      </c>
      <c r="I497" s="1">
        <f t="shared" si="18"/>
        <v>0.32200000000000001</v>
      </c>
      <c r="K497" s="3" t="s">
        <v>513</v>
      </c>
      <c r="L497">
        <v>53.790860000000002</v>
      </c>
      <c r="M497">
        <v>-2.00108</v>
      </c>
      <c r="N497">
        <v>-1.9962</v>
      </c>
      <c r="O497">
        <v>53.789349999999999</v>
      </c>
      <c r="P497">
        <v>400025</v>
      </c>
      <c r="Q497">
        <v>432727</v>
      </c>
      <c r="R497">
        <v>400347</v>
      </c>
      <c r="S497">
        <v>432559</v>
      </c>
      <c r="T497">
        <v>53.791670000000003</v>
      </c>
      <c r="U497">
        <v>53.789349999999999</v>
      </c>
      <c r="V497">
        <v>-1.9962</v>
      </c>
      <c r="W497">
        <v>-2.00108</v>
      </c>
      <c r="Z497" t="s">
        <v>46</v>
      </c>
    </row>
    <row r="498" spans="1:26" hidden="1" x14ac:dyDescent="0.3">
      <c r="A498">
        <v>3254</v>
      </c>
      <c r="B498" t="s">
        <v>42</v>
      </c>
      <c r="C498" s="3">
        <v>1</v>
      </c>
      <c r="D498" s="2" t="s">
        <v>511</v>
      </c>
      <c r="E498" s="2" t="s">
        <v>58</v>
      </c>
      <c r="F498" s="1">
        <v>0.16</v>
      </c>
      <c r="H498" s="1" t="str">
        <f t="shared" si="17"/>
        <v/>
      </c>
      <c r="I498" s="1">
        <f t="shared" si="18"/>
        <v>0.16</v>
      </c>
      <c r="K498" s="3" t="s">
        <v>514</v>
      </c>
      <c r="L498">
        <v>53.7911</v>
      </c>
      <c r="M498">
        <v>-2.0043700000000002</v>
      </c>
      <c r="N498">
        <v>-2.00108</v>
      </c>
      <c r="O498">
        <v>53.790860000000002</v>
      </c>
      <c r="P498">
        <v>399809</v>
      </c>
      <c r="Q498">
        <v>432754</v>
      </c>
      <c r="R498">
        <v>400025</v>
      </c>
      <c r="S498">
        <v>432727</v>
      </c>
      <c r="T498">
        <v>53.7911</v>
      </c>
      <c r="U498">
        <v>53.790590000000002</v>
      </c>
      <c r="V498">
        <v>-2.00108</v>
      </c>
      <c r="W498">
        <v>-2.0043700000000002</v>
      </c>
      <c r="Z498" t="s">
        <v>46</v>
      </c>
    </row>
    <row r="499" spans="1:26" hidden="1" x14ac:dyDescent="0.3">
      <c r="A499">
        <v>3261</v>
      </c>
      <c r="B499" t="s">
        <v>42</v>
      </c>
      <c r="C499" s="3">
        <v>1</v>
      </c>
      <c r="D499" s="2" t="s">
        <v>189</v>
      </c>
      <c r="E499" s="2" t="s">
        <v>51</v>
      </c>
      <c r="F499" s="1">
        <v>0.13400000000000001</v>
      </c>
      <c r="H499" s="1" t="str">
        <f t="shared" si="17"/>
        <v/>
      </c>
      <c r="I499" s="1">
        <f t="shared" si="18"/>
        <v>0.13400000000000001</v>
      </c>
      <c r="K499" s="3" t="s">
        <v>515</v>
      </c>
      <c r="L499">
        <v>53.773760000000003</v>
      </c>
      <c r="M499">
        <v>-2.0204800000000001</v>
      </c>
      <c r="N499">
        <v>-2.0217200000000002</v>
      </c>
      <c r="O499">
        <v>53.771970000000003</v>
      </c>
      <c r="P499">
        <v>398747</v>
      </c>
      <c r="Q499">
        <v>430824</v>
      </c>
      <c r="R499">
        <v>398665</v>
      </c>
      <c r="S499">
        <v>430625</v>
      </c>
      <c r="T499">
        <v>53.773760000000003</v>
      </c>
      <c r="U499">
        <v>53.771970000000003</v>
      </c>
      <c r="V499">
        <v>-2.0204800000000001</v>
      </c>
      <c r="W499">
        <v>-2.0217200000000002</v>
      </c>
      <c r="Z499" t="s">
        <v>46</v>
      </c>
    </row>
    <row r="500" spans="1:26" hidden="1" x14ac:dyDescent="0.3">
      <c r="A500">
        <v>3262</v>
      </c>
      <c r="B500" t="s">
        <v>42</v>
      </c>
      <c r="C500" s="3">
        <v>1</v>
      </c>
      <c r="D500" s="2" t="s">
        <v>189</v>
      </c>
      <c r="E500" s="2" t="s">
        <v>50</v>
      </c>
      <c r="F500" s="1">
        <v>8.3000000000000004E-2</v>
      </c>
      <c r="H500" s="1" t="str">
        <f t="shared" si="17"/>
        <v/>
      </c>
      <c r="I500" s="1">
        <f t="shared" si="18"/>
        <v>8.3000000000000004E-2</v>
      </c>
      <c r="K500" s="3" t="s">
        <v>190</v>
      </c>
      <c r="L500">
        <v>53.778390000000002</v>
      </c>
      <c r="M500">
        <v>-2.0172300000000001</v>
      </c>
      <c r="N500">
        <v>-2.01823</v>
      </c>
      <c r="O500">
        <v>53.777360000000002</v>
      </c>
      <c r="P500">
        <v>398961</v>
      </c>
      <c r="Q500">
        <v>431340</v>
      </c>
      <c r="R500">
        <v>398895</v>
      </c>
      <c r="S500">
        <v>431225</v>
      </c>
      <c r="T500">
        <v>53.778390000000002</v>
      </c>
      <c r="U500">
        <v>53.777360000000002</v>
      </c>
      <c r="V500">
        <v>-2.0172300000000001</v>
      </c>
      <c r="W500">
        <v>-2.01823</v>
      </c>
      <c r="Z500" t="s">
        <v>46</v>
      </c>
    </row>
    <row r="501" spans="1:26" hidden="1" x14ac:dyDescent="0.3">
      <c r="A501">
        <v>3268</v>
      </c>
      <c r="B501" t="s">
        <v>165</v>
      </c>
      <c r="C501" s="3">
        <v>7</v>
      </c>
      <c r="D501" s="11" t="s">
        <v>186</v>
      </c>
      <c r="E501" s="2" t="s">
        <v>219</v>
      </c>
      <c r="F501" s="1">
        <v>4.3999999999999997E-2</v>
      </c>
      <c r="G501" s="4">
        <v>45408</v>
      </c>
      <c r="H501" s="1">
        <f t="shared" si="17"/>
        <v>4.3999999999999997E-2</v>
      </c>
      <c r="I501" s="1" t="str">
        <f t="shared" si="18"/>
        <v/>
      </c>
      <c r="N501">
        <v>-1.9600900000000001</v>
      </c>
      <c r="O501">
        <v>53.674669999999999</v>
      </c>
      <c r="P501">
        <v>402786</v>
      </c>
      <c r="Q501">
        <v>419848</v>
      </c>
      <c r="R501">
        <v>402733</v>
      </c>
      <c r="S501">
        <v>419800</v>
      </c>
      <c r="T501">
        <v>53.6751</v>
      </c>
      <c r="U501">
        <v>53.674669999999999</v>
      </c>
      <c r="V501">
        <v>-1.95929</v>
      </c>
      <c r="W501">
        <v>-1.9600900000000001</v>
      </c>
      <c r="Z501" t="s">
        <v>46</v>
      </c>
    </row>
    <row r="502" spans="1:26" hidden="1" x14ac:dyDescent="0.3">
      <c r="A502">
        <v>3269</v>
      </c>
      <c r="B502" t="s">
        <v>165</v>
      </c>
      <c r="C502" s="3">
        <v>7</v>
      </c>
      <c r="D502" s="11" t="s">
        <v>186</v>
      </c>
      <c r="E502" s="2" t="s">
        <v>214</v>
      </c>
      <c r="F502" s="1">
        <v>4.8000000000000001E-2</v>
      </c>
      <c r="G502" s="4">
        <v>45408</v>
      </c>
      <c r="H502" s="1">
        <f t="shared" si="17"/>
        <v>4.8000000000000001E-2</v>
      </c>
      <c r="I502" s="1" t="str">
        <f t="shared" si="18"/>
        <v/>
      </c>
      <c r="N502">
        <v>-1.95929</v>
      </c>
      <c r="O502">
        <v>53.6751</v>
      </c>
      <c r="P502">
        <v>402853</v>
      </c>
      <c r="Q502">
        <v>419885</v>
      </c>
      <c r="R502">
        <v>402786</v>
      </c>
      <c r="S502">
        <v>419848</v>
      </c>
      <c r="T502">
        <v>53.675429999999999</v>
      </c>
      <c r="U502">
        <v>53.6751</v>
      </c>
      <c r="V502">
        <v>-1.95828</v>
      </c>
      <c r="W502">
        <v>-1.95929</v>
      </c>
      <c r="Z502" t="s">
        <v>46</v>
      </c>
    </row>
    <row r="503" spans="1:26" hidden="1" x14ac:dyDescent="0.3">
      <c r="A503">
        <v>3270</v>
      </c>
      <c r="B503" t="s">
        <v>165</v>
      </c>
      <c r="C503" s="3">
        <v>7</v>
      </c>
      <c r="D503" s="11" t="s">
        <v>186</v>
      </c>
      <c r="E503" s="2" t="s">
        <v>161</v>
      </c>
      <c r="F503" s="1">
        <v>4.2999999999999997E-2</v>
      </c>
      <c r="G503" s="4">
        <v>45408</v>
      </c>
      <c r="H503" s="1">
        <f t="shared" si="17"/>
        <v>4.2999999999999997E-2</v>
      </c>
      <c r="I503" s="1" t="str">
        <f t="shared" si="18"/>
        <v/>
      </c>
      <c r="N503">
        <v>-1.95828</v>
      </c>
      <c r="O503">
        <v>53.675429999999999</v>
      </c>
      <c r="P503">
        <v>402913</v>
      </c>
      <c r="Q503">
        <v>419920</v>
      </c>
      <c r="R503">
        <v>402853</v>
      </c>
      <c r="S503">
        <v>419885</v>
      </c>
      <c r="T503">
        <v>53.675739999999998</v>
      </c>
      <c r="U503">
        <v>53.675429999999999</v>
      </c>
      <c r="V503">
        <v>-1.95736</v>
      </c>
      <c r="W503">
        <v>-1.95828</v>
      </c>
      <c r="Z503" t="s">
        <v>46</v>
      </c>
    </row>
    <row r="504" spans="1:26" hidden="1" x14ac:dyDescent="0.3">
      <c r="A504">
        <v>3272</v>
      </c>
      <c r="B504" t="s">
        <v>165</v>
      </c>
      <c r="C504" s="3">
        <v>7</v>
      </c>
      <c r="D504" s="11" t="s">
        <v>186</v>
      </c>
      <c r="E504" s="2" t="s">
        <v>53</v>
      </c>
      <c r="F504" s="1">
        <v>4.5999999999999999E-2</v>
      </c>
      <c r="G504" s="4">
        <v>45408</v>
      </c>
      <c r="H504" s="1">
        <f t="shared" si="17"/>
        <v>4.5999999999999999E-2</v>
      </c>
      <c r="I504" s="1" t="str">
        <f t="shared" si="18"/>
        <v/>
      </c>
      <c r="N504">
        <v>-1.95736</v>
      </c>
      <c r="O504">
        <v>53.675739999999998</v>
      </c>
      <c r="P504">
        <v>402977</v>
      </c>
      <c r="Q504">
        <v>419953</v>
      </c>
      <c r="R504">
        <v>402913</v>
      </c>
      <c r="S504">
        <v>419920</v>
      </c>
      <c r="T504">
        <v>53.67604</v>
      </c>
      <c r="U504">
        <v>53.675739999999998</v>
      </c>
      <c r="V504">
        <v>-1.9563900000000001</v>
      </c>
      <c r="W504">
        <v>-1.95736</v>
      </c>
      <c r="Z504" t="s">
        <v>46</v>
      </c>
    </row>
    <row r="505" spans="1:26" hidden="1" x14ac:dyDescent="0.3">
      <c r="A505">
        <v>3282</v>
      </c>
      <c r="B505" t="s">
        <v>42</v>
      </c>
      <c r="C505" s="3">
        <v>1</v>
      </c>
      <c r="D505" s="2">
        <v>46</v>
      </c>
      <c r="E505" s="2" t="s">
        <v>161</v>
      </c>
      <c r="F505" s="1">
        <v>0.22800000000000001</v>
      </c>
      <c r="H505" s="1" t="str">
        <f t="shared" si="17"/>
        <v/>
      </c>
      <c r="I505" s="1">
        <f t="shared" si="18"/>
        <v>0.22800000000000001</v>
      </c>
      <c r="K505" s="3" t="s">
        <v>516</v>
      </c>
      <c r="L505">
        <v>53.759839999999997</v>
      </c>
      <c r="M505">
        <v>-2.0100500000000001</v>
      </c>
      <c r="N505">
        <v>-2.0127899999999999</v>
      </c>
      <c r="O505">
        <v>53.757170000000002</v>
      </c>
      <c r="P505">
        <v>399434</v>
      </c>
      <c r="Q505">
        <v>429276</v>
      </c>
      <c r="R505">
        <v>399253</v>
      </c>
      <c r="S505">
        <v>428979</v>
      </c>
      <c r="T505">
        <v>53.759839999999997</v>
      </c>
      <c r="U505">
        <v>53.757170000000002</v>
      </c>
      <c r="V505">
        <v>-2.0100500000000001</v>
      </c>
      <c r="W505">
        <v>-2.0127899999999999</v>
      </c>
      <c r="Z505" t="s">
        <v>46</v>
      </c>
    </row>
    <row r="506" spans="1:26" hidden="1" x14ac:dyDescent="0.3">
      <c r="A506">
        <v>3309</v>
      </c>
      <c r="B506" t="s">
        <v>42</v>
      </c>
      <c r="C506" s="3">
        <v>1</v>
      </c>
      <c r="D506" s="2">
        <v>55</v>
      </c>
      <c r="E506" s="2" t="s">
        <v>43</v>
      </c>
      <c r="F506" s="1">
        <v>9.7000000000000003E-2</v>
      </c>
      <c r="H506" s="1" t="str">
        <f t="shared" si="17"/>
        <v/>
      </c>
      <c r="I506" s="1">
        <f t="shared" si="18"/>
        <v>9.7000000000000003E-2</v>
      </c>
      <c r="K506" s="3" t="s">
        <v>517</v>
      </c>
      <c r="L506">
        <v>53.755760000000002</v>
      </c>
      <c r="M506">
        <v>-1.97879</v>
      </c>
      <c r="N506">
        <v>-1.9766600000000001</v>
      </c>
      <c r="O506">
        <v>53.75638</v>
      </c>
      <c r="P506">
        <v>401495</v>
      </c>
      <c r="Q506">
        <v>428822</v>
      </c>
      <c r="R506">
        <v>401635</v>
      </c>
      <c r="S506">
        <v>428891</v>
      </c>
      <c r="T506">
        <v>53.75638</v>
      </c>
      <c r="U506">
        <v>53.755760000000002</v>
      </c>
      <c r="V506">
        <v>-1.9766600000000001</v>
      </c>
      <c r="W506">
        <v>-1.97879</v>
      </c>
      <c r="Z506" t="s">
        <v>46</v>
      </c>
    </row>
    <row r="507" spans="1:26" hidden="1" x14ac:dyDescent="0.3">
      <c r="A507">
        <v>3310</v>
      </c>
      <c r="B507" t="s">
        <v>42</v>
      </c>
      <c r="C507" s="3">
        <v>1</v>
      </c>
      <c r="D507" s="2" t="s">
        <v>178</v>
      </c>
      <c r="E507" s="2" t="s">
        <v>58</v>
      </c>
      <c r="F507" s="1">
        <v>0.55900000000000005</v>
      </c>
      <c r="H507" s="1" t="str">
        <f t="shared" si="17"/>
        <v/>
      </c>
      <c r="I507" s="1">
        <f t="shared" si="18"/>
        <v>0.55900000000000005</v>
      </c>
      <c r="K507" s="3" t="s">
        <v>188</v>
      </c>
      <c r="L507">
        <v>53.76688</v>
      </c>
      <c r="M507">
        <v>-1.98037</v>
      </c>
      <c r="N507">
        <v>-1.97763</v>
      </c>
      <c r="O507">
        <v>53.759659999999997</v>
      </c>
      <c r="P507">
        <v>401391</v>
      </c>
      <c r="Q507">
        <v>430059</v>
      </c>
      <c r="R507">
        <v>401571</v>
      </c>
      <c r="S507">
        <v>429256</v>
      </c>
      <c r="T507">
        <v>53.76688</v>
      </c>
      <c r="U507">
        <v>53.759659999999997</v>
      </c>
      <c r="V507">
        <v>-1.97763</v>
      </c>
      <c r="W507">
        <v>-1.9811799999999999</v>
      </c>
      <c r="Z507" t="s">
        <v>46</v>
      </c>
    </row>
    <row r="508" spans="1:26" hidden="1" x14ac:dyDescent="0.3">
      <c r="A508">
        <v>3315</v>
      </c>
      <c r="B508" t="s">
        <v>42</v>
      </c>
      <c r="C508" s="3">
        <v>1</v>
      </c>
      <c r="D508" s="2">
        <v>87</v>
      </c>
      <c r="E508" s="2" t="s">
        <v>51</v>
      </c>
      <c r="F508" s="1">
        <v>0.23200000000000001</v>
      </c>
      <c r="H508" s="1" t="str">
        <f t="shared" si="17"/>
        <v/>
      </c>
      <c r="I508" s="1">
        <f t="shared" si="18"/>
        <v>0.23200000000000001</v>
      </c>
      <c r="K508" s="3" t="s">
        <v>518</v>
      </c>
      <c r="L508">
        <v>53.753509999999999</v>
      </c>
      <c r="M508">
        <v>-1.9612000000000001</v>
      </c>
      <c r="N508">
        <v>-1.9575100000000001</v>
      </c>
      <c r="O508">
        <v>53.751170000000002</v>
      </c>
      <c r="P508">
        <v>402655</v>
      </c>
      <c r="Q508">
        <v>428572</v>
      </c>
      <c r="R508">
        <v>402898</v>
      </c>
      <c r="S508">
        <v>428312</v>
      </c>
      <c r="T508">
        <v>53.753509999999999</v>
      </c>
      <c r="U508">
        <v>53.751170000000002</v>
      </c>
      <c r="V508">
        <v>-1.9575100000000001</v>
      </c>
      <c r="W508">
        <v>-1.9612000000000001</v>
      </c>
      <c r="Z508" t="s">
        <v>46</v>
      </c>
    </row>
    <row r="509" spans="1:26" hidden="1" x14ac:dyDescent="0.3">
      <c r="A509">
        <v>3317</v>
      </c>
      <c r="B509" t="s">
        <v>165</v>
      </c>
      <c r="C509" s="3">
        <v>7</v>
      </c>
      <c r="D509" s="11">
        <v>97</v>
      </c>
      <c r="E509" s="2" t="s">
        <v>50</v>
      </c>
      <c r="F509" s="1">
        <v>9.4E-2</v>
      </c>
      <c r="G509" s="4">
        <v>45433</v>
      </c>
      <c r="H509" s="1">
        <f t="shared" si="17"/>
        <v>9.4E-2</v>
      </c>
      <c r="I509" s="1" t="str">
        <f t="shared" si="18"/>
        <v/>
      </c>
      <c r="K509" s="3" t="s">
        <v>519</v>
      </c>
      <c r="L509">
        <v>53.665579999999999</v>
      </c>
      <c r="M509">
        <v>-1.9408799999999999</v>
      </c>
      <c r="N509">
        <v>-1.9414499999999999</v>
      </c>
      <c r="O509">
        <v>53.666890000000002</v>
      </c>
      <c r="P509">
        <v>404003</v>
      </c>
      <c r="Q509">
        <v>418790</v>
      </c>
      <c r="R509">
        <v>403965</v>
      </c>
      <c r="S509">
        <v>418936</v>
      </c>
      <c r="T509">
        <v>53.666890000000002</v>
      </c>
      <c r="U509">
        <v>53.665579999999999</v>
      </c>
      <c r="V509">
        <v>-1.9408799999999999</v>
      </c>
      <c r="W509">
        <v>-1.9414499999999999</v>
      </c>
      <c r="Z509" t="s">
        <v>46</v>
      </c>
    </row>
    <row r="510" spans="1:26" hidden="1" x14ac:dyDescent="0.3">
      <c r="A510">
        <v>3320</v>
      </c>
      <c r="B510" t="s">
        <v>165</v>
      </c>
      <c r="C510" s="3">
        <v>7</v>
      </c>
      <c r="D510" s="11">
        <v>95</v>
      </c>
      <c r="E510" s="2" t="s">
        <v>47</v>
      </c>
      <c r="F510" s="1">
        <v>0.30399999999999999</v>
      </c>
      <c r="G510" s="4">
        <v>45433</v>
      </c>
      <c r="H510" s="1">
        <f t="shared" si="17"/>
        <v>0.30399999999999999</v>
      </c>
      <c r="I510" s="1" t="str">
        <f t="shared" si="18"/>
        <v/>
      </c>
      <c r="K510" s="3" t="s">
        <v>163</v>
      </c>
      <c r="L510">
        <v>53.667450000000002</v>
      </c>
      <c r="M510">
        <v>-1.93283</v>
      </c>
      <c r="N510">
        <v>-1.9255199999999999</v>
      </c>
      <c r="O510">
        <v>53.667029999999997</v>
      </c>
      <c r="P510">
        <v>404535</v>
      </c>
      <c r="Q510">
        <v>418998</v>
      </c>
      <c r="R510">
        <v>405018</v>
      </c>
      <c r="S510">
        <v>418952</v>
      </c>
      <c r="T510">
        <v>53.667450000000002</v>
      </c>
      <c r="U510">
        <v>53.666939999999997</v>
      </c>
      <c r="V510">
        <v>-1.9255199999999999</v>
      </c>
      <c r="W510">
        <v>-1.93283</v>
      </c>
      <c r="Z510" t="s">
        <v>46</v>
      </c>
    </row>
    <row r="511" spans="1:26" hidden="1" x14ac:dyDescent="0.3">
      <c r="A511">
        <v>3322</v>
      </c>
      <c r="B511" t="s">
        <v>42</v>
      </c>
      <c r="C511" s="3">
        <v>1</v>
      </c>
      <c r="D511" s="2">
        <v>56</v>
      </c>
      <c r="E511" s="2" t="s">
        <v>161</v>
      </c>
      <c r="F511" s="1">
        <v>7.1999999999999995E-2</v>
      </c>
      <c r="H511" s="1" t="str">
        <f t="shared" si="17"/>
        <v/>
      </c>
      <c r="I511" s="1">
        <f t="shared" si="18"/>
        <v>7.1999999999999995E-2</v>
      </c>
      <c r="K511" s="3" t="s">
        <v>520</v>
      </c>
      <c r="L511">
        <v>53.755299999999998</v>
      </c>
      <c r="M511">
        <v>-1.9904999999999999</v>
      </c>
      <c r="N511">
        <v>-1.9922299999999999</v>
      </c>
      <c r="O511">
        <v>53.755110000000002</v>
      </c>
      <c r="P511">
        <v>400723</v>
      </c>
      <c r="Q511">
        <v>428770</v>
      </c>
      <c r="R511">
        <v>400609</v>
      </c>
      <c r="S511">
        <v>428749</v>
      </c>
      <c r="T511">
        <v>53.755299999999998</v>
      </c>
      <c r="U511">
        <v>53.755110000000002</v>
      </c>
      <c r="V511">
        <v>-1.9904999999999999</v>
      </c>
      <c r="W511">
        <v>-1.9922299999999999</v>
      </c>
      <c r="Z511" t="s">
        <v>46</v>
      </c>
    </row>
    <row r="512" spans="1:26" hidden="1" x14ac:dyDescent="0.3">
      <c r="A512">
        <v>3323</v>
      </c>
      <c r="B512" t="s">
        <v>42</v>
      </c>
      <c r="C512" s="3">
        <v>1</v>
      </c>
      <c r="D512" s="2">
        <v>56</v>
      </c>
      <c r="E512" s="2" t="s">
        <v>214</v>
      </c>
      <c r="F512" s="1">
        <v>0.255</v>
      </c>
      <c r="H512" s="1" t="str">
        <f t="shared" si="17"/>
        <v/>
      </c>
      <c r="I512" s="1">
        <f t="shared" si="18"/>
        <v>0.255</v>
      </c>
      <c r="K512" s="3" t="s">
        <v>521</v>
      </c>
      <c r="L512">
        <v>53.756509999999999</v>
      </c>
      <c r="M512">
        <v>-1.9846299999999999</v>
      </c>
      <c r="N512">
        <v>-1.9904999999999999</v>
      </c>
      <c r="O512">
        <v>53.755299999999998</v>
      </c>
      <c r="P512">
        <v>401110</v>
      </c>
      <c r="Q512">
        <v>428905</v>
      </c>
      <c r="R512">
        <v>400723</v>
      </c>
      <c r="S512">
        <v>428770</v>
      </c>
      <c r="T512">
        <v>53.756509999999999</v>
      </c>
      <c r="U512">
        <v>53.755299999999998</v>
      </c>
      <c r="V512">
        <v>-1.9846299999999999</v>
      </c>
      <c r="W512">
        <v>-1.9904999999999999</v>
      </c>
      <c r="Z512" t="s">
        <v>46</v>
      </c>
    </row>
    <row r="513" spans="1:26" hidden="1" x14ac:dyDescent="0.3">
      <c r="A513">
        <v>3340</v>
      </c>
      <c r="B513" t="s">
        <v>196</v>
      </c>
      <c r="C513" s="3">
        <v>13</v>
      </c>
      <c r="D513" s="11">
        <v>99</v>
      </c>
      <c r="E513" s="2" t="s">
        <v>51</v>
      </c>
      <c r="F513" s="1">
        <v>0.18</v>
      </c>
      <c r="G513" s="4">
        <v>45440</v>
      </c>
      <c r="H513" s="1">
        <f t="shared" si="17"/>
        <v>0.18</v>
      </c>
      <c r="I513" s="1" t="str">
        <f t="shared" si="18"/>
        <v/>
      </c>
      <c r="K513" s="3" t="s">
        <v>522</v>
      </c>
      <c r="L513">
        <v>53.71414</v>
      </c>
      <c r="M513">
        <v>-1.9782900000000001</v>
      </c>
      <c r="N513">
        <v>-1.9751700000000001</v>
      </c>
      <c r="O513">
        <v>53.712330000000001</v>
      </c>
      <c r="P513">
        <v>401529</v>
      </c>
      <c r="Q513">
        <v>424191</v>
      </c>
      <c r="R513">
        <v>401735</v>
      </c>
      <c r="S513">
        <v>423990</v>
      </c>
      <c r="T513">
        <v>53.71414</v>
      </c>
      <c r="U513">
        <v>53.712330000000001</v>
      </c>
      <c r="V513">
        <v>-1.9751700000000001</v>
      </c>
      <c r="W513">
        <v>-1.9782900000000001</v>
      </c>
      <c r="Z513" t="s">
        <v>46</v>
      </c>
    </row>
    <row r="514" spans="1:26" hidden="1" x14ac:dyDescent="0.3">
      <c r="A514">
        <v>3341</v>
      </c>
      <c r="B514" t="s">
        <v>196</v>
      </c>
      <c r="C514" s="3">
        <v>13</v>
      </c>
      <c r="D514" s="11">
        <v>100</v>
      </c>
      <c r="E514" s="2" t="s">
        <v>50</v>
      </c>
      <c r="F514" s="1">
        <v>0.23100000000000001</v>
      </c>
      <c r="G514" s="4">
        <v>45440</v>
      </c>
      <c r="H514" s="1">
        <f t="shared" si="17"/>
        <v>0.23100000000000001</v>
      </c>
      <c r="I514" s="1" t="str">
        <f t="shared" si="18"/>
        <v/>
      </c>
      <c r="K514" s="3" t="s">
        <v>523</v>
      </c>
      <c r="L514">
        <v>53.715580000000003</v>
      </c>
      <c r="M514">
        <v>-1.97411</v>
      </c>
      <c r="N514">
        <v>-1.9751700000000001</v>
      </c>
      <c r="O514">
        <v>53.712330000000001</v>
      </c>
      <c r="P514">
        <v>401805</v>
      </c>
      <c r="Q514">
        <v>424352</v>
      </c>
      <c r="R514">
        <v>401735</v>
      </c>
      <c r="S514">
        <v>423990</v>
      </c>
      <c r="T514">
        <v>53.715580000000003</v>
      </c>
      <c r="U514">
        <v>53.712330000000001</v>
      </c>
      <c r="V514">
        <v>-1.97411</v>
      </c>
      <c r="W514">
        <v>-1.9751700000000001</v>
      </c>
      <c r="Z514" t="s">
        <v>46</v>
      </c>
    </row>
    <row r="515" spans="1:26" hidden="1" x14ac:dyDescent="0.3">
      <c r="A515">
        <v>3345</v>
      </c>
      <c r="B515" t="s">
        <v>196</v>
      </c>
      <c r="C515" s="3">
        <v>13</v>
      </c>
      <c r="D515" s="11">
        <v>99</v>
      </c>
      <c r="E515" s="2" t="s">
        <v>47</v>
      </c>
      <c r="F515" s="1">
        <v>0.15</v>
      </c>
      <c r="G515" s="4">
        <v>45440</v>
      </c>
      <c r="H515" s="1">
        <f t="shared" si="17"/>
        <v>0.15</v>
      </c>
      <c r="I515" s="1" t="str">
        <f t="shared" si="18"/>
        <v/>
      </c>
      <c r="K515" s="3" t="s">
        <v>524</v>
      </c>
      <c r="L515">
        <v>53.715760000000003</v>
      </c>
      <c r="M515">
        <v>-1.9773000000000001</v>
      </c>
      <c r="N515">
        <v>-1.9782900000000001</v>
      </c>
      <c r="O515">
        <v>53.71414</v>
      </c>
      <c r="P515">
        <v>401595</v>
      </c>
      <c r="Q515">
        <v>424371</v>
      </c>
      <c r="R515">
        <v>401529</v>
      </c>
      <c r="S515">
        <v>424191</v>
      </c>
      <c r="T515">
        <v>53.715760000000003</v>
      </c>
      <c r="U515">
        <v>53.71414</v>
      </c>
      <c r="V515">
        <v>-1.9771300000000001</v>
      </c>
      <c r="W515">
        <v>-1.9782900000000001</v>
      </c>
      <c r="Z515" t="s">
        <v>46</v>
      </c>
    </row>
    <row r="516" spans="1:26" hidden="1" x14ac:dyDescent="0.3">
      <c r="A516">
        <v>3346</v>
      </c>
      <c r="B516" t="s">
        <v>196</v>
      </c>
      <c r="C516" s="3">
        <v>13</v>
      </c>
      <c r="D516" s="11">
        <v>93</v>
      </c>
      <c r="E516" s="2" t="s">
        <v>44</v>
      </c>
      <c r="F516" s="1">
        <v>0.13200000000000001</v>
      </c>
      <c r="G516" s="4">
        <v>45440</v>
      </c>
      <c r="H516" s="1">
        <f t="shared" si="17"/>
        <v>0.13200000000000001</v>
      </c>
      <c r="I516" s="1" t="str">
        <f t="shared" si="18"/>
        <v/>
      </c>
      <c r="K516" s="3" t="s">
        <v>525</v>
      </c>
      <c r="L516">
        <v>53.715760000000003</v>
      </c>
      <c r="M516">
        <v>-1.9773000000000001</v>
      </c>
      <c r="N516">
        <v>-1.97411</v>
      </c>
      <c r="O516">
        <v>53.715580000000003</v>
      </c>
      <c r="P516">
        <v>401595</v>
      </c>
      <c r="Q516">
        <v>424371</v>
      </c>
      <c r="R516">
        <v>401805</v>
      </c>
      <c r="S516">
        <v>424352</v>
      </c>
      <c r="T516">
        <v>53.715760000000003</v>
      </c>
      <c r="U516">
        <v>53.71555</v>
      </c>
      <c r="V516">
        <v>-1.97411</v>
      </c>
      <c r="W516">
        <v>-1.9773000000000001</v>
      </c>
      <c r="Z516" t="s">
        <v>46</v>
      </c>
    </row>
    <row r="517" spans="1:26" hidden="1" x14ac:dyDescent="0.3">
      <c r="A517">
        <v>3347</v>
      </c>
      <c r="B517" t="s">
        <v>196</v>
      </c>
      <c r="C517" s="3">
        <v>13</v>
      </c>
      <c r="D517" s="11">
        <v>93</v>
      </c>
      <c r="E517" s="2" t="s">
        <v>47</v>
      </c>
      <c r="F517" s="1">
        <v>0.06</v>
      </c>
      <c r="G517" s="4">
        <v>45440</v>
      </c>
      <c r="H517" s="1">
        <f t="shared" si="17"/>
        <v>0.06</v>
      </c>
      <c r="I517" s="1" t="str">
        <f t="shared" si="18"/>
        <v/>
      </c>
      <c r="K517" s="3" t="s">
        <v>526</v>
      </c>
      <c r="L517">
        <v>53.715580000000003</v>
      </c>
      <c r="M517">
        <v>-1.97411</v>
      </c>
      <c r="N517">
        <v>-1.97268</v>
      </c>
      <c r="O517">
        <v>53.715690000000002</v>
      </c>
      <c r="P517">
        <v>401805</v>
      </c>
      <c r="Q517">
        <v>424352</v>
      </c>
      <c r="R517">
        <v>401900</v>
      </c>
      <c r="S517">
        <v>424364</v>
      </c>
      <c r="T517">
        <v>53.715690000000002</v>
      </c>
      <c r="U517">
        <v>53.715580000000003</v>
      </c>
      <c r="V517">
        <v>-1.97268</v>
      </c>
      <c r="W517">
        <v>-1.97411</v>
      </c>
      <c r="Z517" t="s">
        <v>46</v>
      </c>
    </row>
    <row r="518" spans="1:26" hidden="1" x14ac:dyDescent="0.3">
      <c r="A518">
        <v>3348</v>
      </c>
      <c r="B518" t="s">
        <v>167</v>
      </c>
      <c r="C518" s="3">
        <v>5</v>
      </c>
      <c r="D518" s="11">
        <v>93</v>
      </c>
      <c r="E518" s="2" t="s">
        <v>51</v>
      </c>
      <c r="F518" s="1">
        <v>9.5000000000000001E-2</v>
      </c>
      <c r="G518" s="4">
        <v>45440</v>
      </c>
      <c r="H518" s="1">
        <f t="shared" si="17"/>
        <v>9.5000000000000001E-2</v>
      </c>
      <c r="I518" s="1" t="str">
        <f t="shared" si="18"/>
        <v/>
      </c>
      <c r="K518" s="3" t="s">
        <v>527</v>
      </c>
      <c r="L518">
        <v>53.715690000000002</v>
      </c>
      <c r="M518">
        <v>-1.97268</v>
      </c>
      <c r="N518">
        <v>-1.9703599999999999</v>
      </c>
      <c r="O518">
        <v>53.715870000000002</v>
      </c>
      <c r="P518">
        <v>401900</v>
      </c>
      <c r="Q518">
        <v>424364</v>
      </c>
      <c r="R518">
        <v>402053</v>
      </c>
      <c r="S518">
        <v>424384</v>
      </c>
      <c r="T518">
        <v>53.715870000000002</v>
      </c>
      <c r="U518">
        <v>53.715690000000002</v>
      </c>
      <c r="V518">
        <v>-1.9703599999999999</v>
      </c>
      <c r="W518">
        <v>-1.97268</v>
      </c>
      <c r="Z518" t="s">
        <v>46</v>
      </c>
    </row>
    <row r="519" spans="1:26" hidden="1" x14ac:dyDescent="0.3">
      <c r="A519">
        <v>3350</v>
      </c>
      <c r="B519" t="s">
        <v>165</v>
      </c>
      <c r="C519" s="3">
        <v>7</v>
      </c>
      <c r="D519" s="11">
        <v>95</v>
      </c>
      <c r="E519" s="2" t="s">
        <v>44</v>
      </c>
      <c r="F519" s="1">
        <v>6.0999999999999999E-2</v>
      </c>
      <c r="G519" s="4">
        <v>45433</v>
      </c>
      <c r="H519" s="1">
        <f t="shared" si="17"/>
        <v>6.0999999999999999E-2</v>
      </c>
      <c r="I519" s="1" t="str">
        <f t="shared" si="18"/>
        <v/>
      </c>
      <c r="K519" s="3" t="s">
        <v>164</v>
      </c>
      <c r="L519">
        <v>53.667349999999999</v>
      </c>
      <c r="M519">
        <v>-1.93431</v>
      </c>
      <c r="N519">
        <v>-1.93283</v>
      </c>
      <c r="O519">
        <v>53.667450000000002</v>
      </c>
      <c r="P519">
        <v>404437</v>
      </c>
      <c r="Q519">
        <v>418987</v>
      </c>
      <c r="R519">
        <v>404535</v>
      </c>
      <c r="S519">
        <v>418998</v>
      </c>
      <c r="T519">
        <v>53.667450000000002</v>
      </c>
      <c r="U519">
        <v>53.667349999999999</v>
      </c>
      <c r="V519">
        <v>-1.93283</v>
      </c>
      <c r="W519">
        <v>-1.93431</v>
      </c>
      <c r="Z519" t="s">
        <v>46</v>
      </c>
    </row>
    <row r="520" spans="1:26" hidden="1" x14ac:dyDescent="0.3">
      <c r="A520">
        <v>3356</v>
      </c>
      <c r="B520" t="s">
        <v>167</v>
      </c>
      <c r="C520" s="3">
        <v>5</v>
      </c>
      <c r="D520" s="11">
        <v>171</v>
      </c>
      <c r="E520" s="2" t="s">
        <v>58</v>
      </c>
      <c r="F520" s="1">
        <v>5.8000000000000003E-2</v>
      </c>
      <c r="H520" s="1" t="str">
        <f t="shared" si="17"/>
        <v/>
      </c>
      <c r="I520" s="1">
        <f t="shared" si="18"/>
        <v>5.8000000000000003E-2</v>
      </c>
      <c r="K520" s="3" t="s">
        <v>528</v>
      </c>
      <c r="L520">
        <v>53.705350000000003</v>
      </c>
      <c r="M520">
        <v>-1.97373</v>
      </c>
      <c r="N520">
        <v>-1.97458</v>
      </c>
      <c r="O520">
        <v>53.706000000000003</v>
      </c>
      <c r="P520">
        <v>401831</v>
      </c>
      <c r="Q520">
        <v>423213</v>
      </c>
      <c r="R520">
        <v>401775</v>
      </c>
      <c r="S520">
        <v>423286</v>
      </c>
      <c r="T520">
        <v>53.706000000000003</v>
      </c>
      <c r="U520">
        <v>53.705350000000003</v>
      </c>
      <c r="V520">
        <v>-1.97373</v>
      </c>
      <c r="W520">
        <v>-1.97458</v>
      </c>
      <c r="Z520" t="s">
        <v>46</v>
      </c>
    </row>
    <row r="521" spans="1:26" hidden="1" x14ac:dyDescent="0.3">
      <c r="A521">
        <v>3358</v>
      </c>
      <c r="B521" t="s">
        <v>167</v>
      </c>
      <c r="C521" s="3">
        <v>5</v>
      </c>
      <c r="D521" s="11">
        <v>171</v>
      </c>
      <c r="E521" s="2" t="s">
        <v>50</v>
      </c>
      <c r="F521" s="1">
        <v>0.22500000000000001</v>
      </c>
      <c r="H521" s="1" t="str">
        <f t="shared" si="17"/>
        <v/>
      </c>
      <c r="I521" s="1">
        <f t="shared" si="18"/>
        <v>0.22500000000000001</v>
      </c>
      <c r="K521" s="3" t="s">
        <v>529</v>
      </c>
      <c r="L521">
        <v>53.70532</v>
      </c>
      <c r="M521">
        <v>-1.9736800000000001</v>
      </c>
      <c r="N521">
        <v>-1.9708699999999999</v>
      </c>
      <c r="O521">
        <v>53.70261</v>
      </c>
      <c r="P521">
        <v>401834</v>
      </c>
      <c r="Q521">
        <v>423210</v>
      </c>
      <c r="R521">
        <v>402020</v>
      </c>
      <c r="S521">
        <v>422909</v>
      </c>
      <c r="T521">
        <v>53.70532</v>
      </c>
      <c r="U521">
        <v>53.70261</v>
      </c>
      <c r="V521">
        <v>-1.9708699999999999</v>
      </c>
      <c r="W521">
        <v>-1.9736800000000001</v>
      </c>
      <c r="Z521" t="s">
        <v>46</v>
      </c>
    </row>
    <row r="522" spans="1:26" hidden="1" x14ac:dyDescent="0.3">
      <c r="A522">
        <v>3364</v>
      </c>
      <c r="B522" t="s">
        <v>167</v>
      </c>
      <c r="C522" s="3">
        <v>5</v>
      </c>
      <c r="D522" s="11">
        <v>58</v>
      </c>
      <c r="E522" s="2" t="s">
        <v>50</v>
      </c>
      <c r="F522" s="1">
        <v>3.9E-2</v>
      </c>
      <c r="G522" s="4">
        <v>45440</v>
      </c>
      <c r="H522" s="1">
        <f t="shared" si="17"/>
        <v>3.9E-2</v>
      </c>
      <c r="I522" s="1" t="str">
        <f t="shared" si="18"/>
        <v/>
      </c>
      <c r="K522" s="3" t="s">
        <v>530</v>
      </c>
      <c r="L522">
        <v>53.715870000000002</v>
      </c>
      <c r="M522">
        <v>-1.9703599999999999</v>
      </c>
      <c r="N522">
        <v>-1.9694100000000001</v>
      </c>
      <c r="O522">
        <v>53.715789999999998</v>
      </c>
      <c r="P522">
        <v>402053</v>
      </c>
      <c r="Q522">
        <v>424384</v>
      </c>
      <c r="R522">
        <v>402115</v>
      </c>
      <c r="S522">
        <v>424375</v>
      </c>
      <c r="T522">
        <v>53.715870000000002</v>
      </c>
      <c r="U522">
        <v>53.715780000000002</v>
      </c>
      <c r="V522">
        <v>-1.9694100000000001</v>
      </c>
      <c r="W522">
        <v>-1.9703599999999999</v>
      </c>
      <c r="Z522" t="s">
        <v>46</v>
      </c>
    </row>
    <row r="523" spans="1:26" hidden="1" x14ac:dyDescent="0.3">
      <c r="A523">
        <v>3381</v>
      </c>
      <c r="B523" t="s">
        <v>42</v>
      </c>
      <c r="C523" s="3">
        <v>1</v>
      </c>
      <c r="D523" s="2">
        <v>37</v>
      </c>
      <c r="E523" s="2" t="s">
        <v>47</v>
      </c>
      <c r="F523" s="1">
        <v>6.6000000000000003E-2</v>
      </c>
      <c r="H523" s="1" t="str">
        <f t="shared" si="17"/>
        <v/>
      </c>
      <c r="I523" s="1">
        <f t="shared" si="18"/>
        <v>6.6000000000000003E-2</v>
      </c>
      <c r="K523" s="3" t="s">
        <v>531</v>
      </c>
      <c r="L523">
        <v>53.766469999999998</v>
      </c>
      <c r="M523">
        <v>-2.01356</v>
      </c>
      <c r="N523">
        <v>-2.0142199999999999</v>
      </c>
      <c r="O523">
        <v>53.765590000000003</v>
      </c>
      <c r="P523">
        <v>399203</v>
      </c>
      <c r="Q523">
        <v>430013</v>
      </c>
      <c r="R523">
        <v>399159</v>
      </c>
      <c r="S523">
        <v>429915</v>
      </c>
      <c r="T523">
        <v>53.766469999999998</v>
      </c>
      <c r="U523">
        <v>53.765590000000003</v>
      </c>
      <c r="V523">
        <v>-2.01356</v>
      </c>
      <c r="W523">
        <v>-2.0142199999999999</v>
      </c>
      <c r="Z523" t="s">
        <v>46</v>
      </c>
    </row>
    <row r="524" spans="1:26" hidden="1" x14ac:dyDescent="0.3">
      <c r="A524">
        <v>3382</v>
      </c>
      <c r="B524" t="s">
        <v>196</v>
      </c>
      <c r="C524" s="3">
        <v>13</v>
      </c>
      <c r="D524" s="11">
        <v>99</v>
      </c>
      <c r="E524" s="2" t="s">
        <v>44</v>
      </c>
      <c r="F524" s="1">
        <v>1.2999999999999999E-2</v>
      </c>
      <c r="G524" s="4">
        <v>45440</v>
      </c>
      <c r="H524" s="1">
        <f t="shared" si="17"/>
        <v>1.2999999999999999E-2</v>
      </c>
      <c r="I524" s="1" t="str">
        <f t="shared" si="18"/>
        <v/>
      </c>
      <c r="K524" s="3" t="s">
        <v>532</v>
      </c>
      <c r="L524">
        <v>53.715949999999999</v>
      </c>
      <c r="M524">
        <v>-1.9772700000000001</v>
      </c>
      <c r="N524">
        <v>-1.9773000000000001</v>
      </c>
      <c r="O524">
        <v>53.715760000000003</v>
      </c>
      <c r="P524">
        <v>401597</v>
      </c>
      <c r="Q524">
        <v>424393</v>
      </c>
      <c r="R524">
        <v>401595</v>
      </c>
      <c r="S524">
        <v>424371</v>
      </c>
      <c r="T524">
        <v>53.715949999999999</v>
      </c>
      <c r="U524">
        <v>53.715760000000003</v>
      </c>
      <c r="V524">
        <v>-1.9772700000000001</v>
      </c>
      <c r="W524">
        <v>-1.9773000000000001</v>
      </c>
      <c r="Z524" t="s">
        <v>46</v>
      </c>
    </row>
    <row r="525" spans="1:26" hidden="1" x14ac:dyDescent="0.3">
      <c r="A525">
        <v>3383</v>
      </c>
      <c r="B525" t="s">
        <v>196</v>
      </c>
      <c r="C525" s="3">
        <v>13</v>
      </c>
      <c r="D525" s="11">
        <v>99</v>
      </c>
      <c r="E525" s="2" t="s">
        <v>50</v>
      </c>
      <c r="F525" s="1">
        <v>3.4000000000000002E-2</v>
      </c>
      <c r="G525" s="4">
        <v>45440</v>
      </c>
      <c r="H525" s="1">
        <f t="shared" si="17"/>
        <v>3.4000000000000002E-2</v>
      </c>
      <c r="I525" s="1" t="str">
        <f t="shared" si="18"/>
        <v/>
      </c>
      <c r="K525" s="3" t="s">
        <v>533</v>
      </c>
      <c r="L525">
        <v>53.716430000000003</v>
      </c>
      <c r="M525">
        <v>-1.97702</v>
      </c>
      <c r="N525">
        <v>-1.9772700000000001</v>
      </c>
      <c r="O525">
        <v>53.715949999999999</v>
      </c>
      <c r="P525">
        <v>401613</v>
      </c>
      <c r="Q525">
        <v>424446</v>
      </c>
      <c r="R525">
        <v>401597</v>
      </c>
      <c r="S525">
        <v>424393</v>
      </c>
      <c r="T525">
        <v>53.716430000000003</v>
      </c>
      <c r="U525">
        <v>53.715949999999999</v>
      </c>
      <c r="V525">
        <v>-1.97702</v>
      </c>
      <c r="W525">
        <v>-1.9772700000000001</v>
      </c>
      <c r="Z525" t="s">
        <v>46</v>
      </c>
    </row>
    <row r="526" spans="1:26" hidden="1" x14ac:dyDescent="0.3">
      <c r="A526">
        <v>3384</v>
      </c>
      <c r="B526" t="s">
        <v>196</v>
      </c>
      <c r="C526" s="3">
        <v>13</v>
      </c>
      <c r="D526" s="11">
        <v>102</v>
      </c>
      <c r="E526" s="2" t="s">
        <v>50</v>
      </c>
      <c r="F526" s="1">
        <v>0.19900000000000001</v>
      </c>
      <c r="G526" s="4">
        <v>45443</v>
      </c>
      <c r="H526" s="1">
        <f t="shared" si="17"/>
        <v>0.19900000000000001</v>
      </c>
      <c r="I526" s="1" t="str">
        <f t="shared" si="18"/>
        <v/>
      </c>
      <c r="K526" s="3" t="s">
        <v>534</v>
      </c>
      <c r="L526">
        <v>53.711739999999999</v>
      </c>
      <c r="M526">
        <v>-1.9701200000000001</v>
      </c>
      <c r="N526">
        <v>-1.9684200000000001</v>
      </c>
      <c r="O526">
        <v>53.709060000000001</v>
      </c>
      <c r="P526">
        <v>402069</v>
      </c>
      <c r="Q526">
        <v>423924</v>
      </c>
      <c r="R526">
        <v>402181</v>
      </c>
      <c r="S526">
        <v>423626</v>
      </c>
      <c r="T526">
        <v>53.711739999999999</v>
      </c>
      <c r="U526">
        <v>53.709060000000001</v>
      </c>
      <c r="V526">
        <v>-1.9684200000000001</v>
      </c>
      <c r="W526">
        <v>-1.9701200000000001</v>
      </c>
      <c r="Z526" t="s">
        <v>46</v>
      </c>
    </row>
    <row r="527" spans="1:26" hidden="1" x14ac:dyDescent="0.3">
      <c r="A527">
        <v>3385</v>
      </c>
      <c r="B527" t="s">
        <v>167</v>
      </c>
      <c r="C527" s="3">
        <v>5</v>
      </c>
      <c r="D527" s="2">
        <v>60</v>
      </c>
      <c r="E527" s="2" t="s">
        <v>50</v>
      </c>
      <c r="F527" s="1">
        <v>0.27600000000000002</v>
      </c>
      <c r="G527" s="4">
        <v>45443</v>
      </c>
      <c r="H527" s="1">
        <f t="shared" si="17"/>
        <v>0.27600000000000002</v>
      </c>
      <c r="I527" s="1" t="str">
        <f t="shared" si="18"/>
        <v/>
      </c>
      <c r="K527" s="3" t="s">
        <v>535</v>
      </c>
      <c r="L527">
        <v>53.713180000000001</v>
      </c>
      <c r="M527">
        <v>-1.9638199999999999</v>
      </c>
      <c r="N527">
        <v>-1.9628099999999999</v>
      </c>
      <c r="O527">
        <v>53.709249999999997</v>
      </c>
      <c r="P527">
        <v>402484</v>
      </c>
      <c r="Q527">
        <v>424085</v>
      </c>
      <c r="R527">
        <v>402551</v>
      </c>
      <c r="S527">
        <v>423648</v>
      </c>
      <c r="T527">
        <v>53.713180000000001</v>
      </c>
      <c r="U527">
        <v>53.709249999999997</v>
      </c>
      <c r="V527">
        <v>-1.9628099999999999</v>
      </c>
      <c r="W527">
        <v>-1.96383</v>
      </c>
      <c r="Z527" t="s">
        <v>46</v>
      </c>
    </row>
    <row r="528" spans="1:26" hidden="1" x14ac:dyDescent="0.3">
      <c r="A528">
        <v>3386</v>
      </c>
      <c r="B528" t="s">
        <v>167</v>
      </c>
      <c r="C528" s="3">
        <v>5</v>
      </c>
      <c r="D528" s="11">
        <v>58</v>
      </c>
      <c r="E528" s="2" t="s">
        <v>161</v>
      </c>
      <c r="F528" s="1">
        <v>0.19500000000000001</v>
      </c>
      <c r="G528" s="4">
        <v>45440</v>
      </c>
      <c r="H528" s="1">
        <f t="shared" si="17"/>
        <v>0.19500000000000001</v>
      </c>
      <c r="I528" s="1" t="str">
        <f t="shared" si="18"/>
        <v/>
      </c>
      <c r="K528" s="3" t="s">
        <v>536</v>
      </c>
      <c r="L528">
        <v>53.712690000000002</v>
      </c>
      <c r="M528">
        <v>-1.9629300000000001</v>
      </c>
      <c r="N528">
        <v>-1.9599500000000001</v>
      </c>
      <c r="O528">
        <v>53.710549999999998</v>
      </c>
      <c r="P528">
        <v>402543</v>
      </c>
      <c r="Q528">
        <v>424030</v>
      </c>
      <c r="R528">
        <v>402740</v>
      </c>
      <c r="S528">
        <v>423792</v>
      </c>
      <c r="T528">
        <v>53.712690000000002</v>
      </c>
      <c r="U528">
        <v>53.710549999999998</v>
      </c>
      <c r="V528">
        <v>-1.9599500000000001</v>
      </c>
      <c r="W528">
        <v>-1.9629300000000001</v>
      </c>
      <c r="Z528" t="s">
        <v>46</v>
      </c>
    </row>
    <row r="529" spans="1:26" hidden="1" x14ac:dyDescent="0.3">
      <c r="A529">
        <v>3387</v>
      </c>
      <c r="B529" t="s">
        <v>42</v>
      </c>
      <c r="C529" s="3">
        <v>1</v>
      </c>
      <c r="D529" s="2">
        <v>56</v>
      </c>
      <c r="E529" s="2" t="s">
        <v>219</v>
      </c>
      <c r="F529" s="1">
        <v>0.35899999999999999</v>
      </c>
      <c r="H529" s="1" t="str">
        <f t="shared" si="17"/>
        <v/>
      </c>
      <c r="I529" s="1">
        <f t="shared" si="18"/>
        <v>0.35899999999999999</v>
      </c>
      <c r="K529" s="3" t="s">
        <v>537</v>
      </c>
      <c r="L529">
        <v>53.761119999999998</v>
      </c>
      <c r="M529">
        <v>-1.9866900000000001</v>
      </c>
      <c r="N529">
        <v>-1.9846299999999999</v>
      </c>
      <c r="O529">
        <v>53.756509999999999</v>
      </c>
      <c r="P529">
        <v>400974</v>
      </c>
      <c r="Q529">
        <v>429418</v>
      </c>
      <c r="R529">
        <v>401110</v>
      </c>
      <c r="S529">
        <v>428905</v>
      </c>
      <c r="T529">
        <v>53.761119999999998</v>
      </c>
      <c r="U529">
        <v>53.756509999999999</v>
      </c>
      <c r="V529">
        <v>-1.9843</v>
      </c>
      <c r="W529">
        <v>-1.98674</v>
      </c>
      <c r="Z529" t="s">
        <v>46</v>
      </c>
    </row>
    <row r="530" spans="1:26" hidden="1" x14ac:dyDescent="0.3">
      <c r="A530">
        <v>3389</v>
      </c>
      <c r="B530" t="s">
        <v>42</v>
      </c>
      <c r="C530" s="3">
        <v>1</v>
      </c>
      <c r="D530" s="2">
        <v>54</v>
      </c>
      <c r="E530" s="2" t="s">
        <v>47</v>
      </c>
      <c r="F530" s="1">
        <v>0.27800000000000002</v>
      </c>
      <c r="H530" s="1" t="str">
        <f t="shared" si="17"/>
        <v/>
      </c>
      <c r="I530" s="1">
        <f t="shared" si="18"/>
        <v>0.27800000000000002</v>
      </c>
      <c r="K530" s="3" t="s">
        <v>538</v>
      </c>
      <c r="L530">
        <v>53.755859999999998</v>
      </c>
      <c r="M530">
        <v>-2.0042300000000002</v>
      </c>
      <c r="N530">
        <v>-2.00183</v>
      </c>
      <c r="O530">
        <v>53.759599999999999</v>
      </c>
      <c r="P530">
        <v>399818</v>
      </c>
      <c r="Q530">
        <v>428833</v>
      </c>
      <c r="R530">
        <v>399976</v>
      </c>
      <c r="S530">
        <v>429249</v>
      </c>
      <c r="T530">
        <v>53.759599999999999</v>
      </c>
      <c r="U530">
        <v>53.755859999999998</v>
      </c>
      <c r="V530">
        <v>-2.00183</v>
      </c>
      <c r="W530">
        <v>-2.0042300000000002</v>
      </c>
      <c r="Z530" t="s">
        <v>46</v>
      </c>
    </row>
    <row r="531" spans="1:26" hidden="1" x14ac:dyDescent="0.3">
      <c r="A531">
        <v>3395</v>
      </c>
      <c r="B531" t="s">
        <v>167</v>
      </c>
      <c r="C531" s="3">
        <v>5</v>
      </c>
      <c r="D531" s="11">
        <v>171</v>
      </c>
      <c r="E531" s="2" t="s">
        <v>44</v>
      </c>
      <c r="F531" s="1">
        <v>0.17100000000000001</v>
      </c>
      <c r="H531" s="1" t="str">
        <f t="shared" si="17"/>
        <v/>
      </c>
      <c r="I531" s="1">
        <f t="shared" si="18"/>
        <v>0.17100000000000001</v>
      </c>
      <c r="K531" s="3" t="s">
        <v>539</v>
      </c>
      <c r="L531">
        <v>53.70261</v>
      </c>
      <c r="M531">
        <v>-1.9708699999999999</v>
      </c>
      <c r="N531">
        <v>-1.97153</v>
      </c>
      <c r="O531">
        <v>53.700200000000002</v>
      </c>
      <c r="P531">
        <v>402020</v>
      </c>
      <c r="Q531">
        <v>422909</v>
      </c>
      <c r="R531">
        <v>401976</v>
      </c>
      <c r="S531">
        <v>422640</v>
      </c>
      <c r="T531">
        <v>53.70261</v>
      </c>
      <c r="U531">
        <v>53.700200000000002</v>
      </c>
      <c r="V531">
        <v>-1.9708600000000001</v>
      </c>
      <c r="W531">
        <v>-1.97153</v>
      </c>
      <c r="Z531" t="s">
        <v>46</v>
      </c>
    </row>
    <row r="532" spans="1:26" hidden="1" x14ac:dyDescent="0.3">
      <c r="A532">
        <v>3398</v>
      </c>
      <c r="B532" t="s">
        <v>167</v>
      </c>
      <c r="C532" s="3">
        <v>5</v>
      </c>
      <c r="D532" s="2">
        <v>166</v>
      </c>
      <c r="E532" s="2" t="s">
        <v>58</v>
      </c>
      <c r="F532" s="1">
        <v>6.3E-2</v>
      </c>
      <c r="G532" s="4">
        <v>45440</v>
      </c>
      <c r="H532" s="1">
        <f t="shared" si="17"/>
        <v>6.3E-2</v>
      </c>
      <c r="I532" s="1" t="str">
        <f t="shared" si="18"/>
        <v/>
      </c>
      <c r="K532" s="3" t="s">
        <v>540</v>
      </c>
      <c r="L532">
        <v>53.707090000000001</v>
      </c>
      <c r="M532">
        <v>-1.96896</v>
      </c>
      <c r="N532">
        <v>-1.9674799999999999</v>
      </c>
      <c r="O532">
        <v>53.706859999999999</v>
      </c>
      <c r="P532">
        <v>402146</v>
      </c>
      <c r="Q532">
        <v>423407</v>
      </c>
      <c r="R532">
        <v>402243</v>
      </c>
      <c r="S532">
        <v>423382</v>
      </c>
      <c r="T532">
        <v>53.707090000000001</v>
      </c>
      <c r="U532">
        <v>53.706859999999999</v>
      </c>
      <c r="V532">
        <v>-1.9674799999999999</v>
      </c>
      <c r="W532">
        <v>-1.96896</v>
      </c>
      <c r="Z532" t="s">
        <v>46</v>
      </c>
    </row>
    <row r="533" spans="1:26" hidden="1" x14ac:dyDescent="0.3">
      <c r="A533">
        <v>3399</v>
      </c>
      <c r="B533" t="s">
        <v>167</v>
      </c>
      <c r="C533" s="3">
        <v>5</v>
      </c>
      <c r="D533" s="2">
        <v>166</v>
      </c>
      <c r="E533" s="2" t="s">
        <v>214</v>
      </c>
      <c r="F533" s="1">
        <v>4.1000000000000002E-2</v>
      </c>
      <c r="G533" s="4">
        <v>45440</v>
      </c>
      <c r="H533" s="1">
        <f t="shared" si="17"/>
        <v>4.1000000000000002E-2</v>
      </c>
      <c r="I533" s="1" t="str">
        <f t="shared" si="18"/>
        <v/>
      </c>
      <c r="K533" s="3" t="s">
        <v>541</v>
      </c>
      <c r="L533">
        <v>53.702809999999999</v>
      </c>
      <c r="M533">
        <v>-1.9579299999999999</v>
      </c>
      <c r="N533">
        <v>-1.9581999999999999</v>
      </c>
      <c r="O533">
        <v>53.702260000000003</v>
      </c>
      <c r="P533">
        <v>402874</v>
      </c>
      <c r="Q533">
        <v>422931</v>
      </c>
      <c r="R533">
        <v>402856</v>
      </c>
      <c r="S533">
        <v>422870</v>
      </c>
      <c r="T533">
        <v>53.702809999999999</v>
      </c>
      <c r="U533">
        <v>53.702260000000003</v>
      </c>
      <c r="V533">
        <v>-1.9579299999999999</v>
      </c>
      <c r="W533">
        <v>-1.9581999999999999</v>
      </c>
      <c r="Z533" t="s">
        <v>46</v>
      </c>
    </row>
    <row r="534" spans="1:26" hidden="1" x14ac:dyDescent="0.3">
      <c r="A534">
        <v>3403</v>
      </c>
      <c r="B534" t="s">
        <v>167</v>
      </c>
      <c r="C534" s="3">
        <v>5</v>
      </c>
      <c r="D534" s="2">
        <v>166</v>
      </c>
      <c r="E534" s="2" t="s">
        <v>161</v>
      </c>
      <c r="F534" s="1">
        <v>7.9000000000000001E-2</v>
      </c>
      <c r="G534" s="4">
        <v>45440</v>
      </c>
      <c r="H534" s="1">
        <f t="shared" si="17"/>
        <v>7.9000000000000001E-2</v>
      </c>
      <c r="I534" s="1" t="str">
        <f t="shared" si="18"/>
        <v/>
      </c>
      <c r="K534" s="3" t="s">
        <v>542</v>
      </c>
      <c r="L534">
        <v>53.703960000000002</v>
      </c>
      <c r="M534">
        <v>-1.95797</v>
      </c>
      <c r="N534">
        <v>-1.9579299999999999</v>
      </c>
      <c r="O534">
        <v>53.702809999999999</v>
      </c>
      <c r="P534">
        <v>402871</v>
      </c>
      <c r="Q534">
        <v>423059</v>
      </c>
      <c r="R534">
        <v>402874</v>
      </c>
      <c r="S534">
        <v>422931</v>
      </c>
      <c r="T534">
        <v>53.703960000000002</v>
      </c>
      <c r="U534">
        <v>53.702809999999999</v>
      </c>
      <c r="V534">
        <v>-1.9578800000000001</v>
      </c>
      <c r="W534">
        <v>-1.95797</v>
      </c>
      <c r="Z534" t="s">
        <v>46</v>
      </c>
    </row>
    <row r="535" spans="1:26" hidden="1" x14ac:dyDescent="0.3">
      <c r="A535">
        <v>3405</v>
      </c>
      <c r="B535" t="s">
        <v>42</v>
      </c>
      <c r="C535" s="3">
        <v>1</v>
      </c>
      <c r="D535" s="2">
        <v>46</v>
      </c>
      <c r="E535" s="2" t="s">
        <v>51</v>
      </c>
      <c r="F535" s="1">
        <v>0.19400000000000001</v>
      </c>
      <c r="H535" s="1" t="str">
        <f t="shared" si="17"/>
        <v/>
      </c>
      <c r="I535" s="1">
        <f t="shared" si="18"/>
        <v>0.19400000000000001</v>
      </c>
      <c r="K535" s="3" t="s">
        <v>543</v>
      </c>
      <c r="L535">
        <v>53.759070000000001</v>
      </c>
      <c r="M535">
        <v>-2.0136099999999999</v>
      </c>
      <c r="N535">
        <v>-2.0100500000000001</v>
      </c>
      <c r="O535">
        <v>53.75985</v>
      </c>
      <c r="P535">
        <v>399199</v>
      </c>
      <c r="Q535">
        <v>429190</v>
      </c>
      <c r="R535">
        <v>399434</v>
      </c>
      <c r="S535">
        <v>429277</v>
      </c>
      <c r="T535">
        <v>53.760190000000001</v>
      </c>
      <c r="U535">
        <v>53.759010000000004</v>
      </c>
      <c r="V535">
        <v>-2.0100500000000001</v>
      </c>
      <c r="W535">
        <v>-2.0136099999999999</v>
      </c>
      <c r="Z535" t="s">
        <v>46</v>
      </c>
    </row>
    <row r="536" spans="1:26" hidden="1" x14ac:dyDescent="0.3">
      <c r="A536">
        <v>3407</v>
      </c>
      <c r="B536" t="s">
        <v>42</v>
      </c>
      <c r="C536" s="3">
        <v>1</v>
      </c>
      <c r="D536" s="2">
        <v>46</v>
      </c>
      <c r="E536" s="2" t="s">
        <v>53</v>
      </c>
      <c r="F536" s="1">
        <v>0.107</v>
      </c>
      <c r="H536" s="1" t="str">
        <f t="shared" si="17"/>
        <v/>
      </c>
      <c r="I536" s="1">
        <f t="shared" si="18"/>
        <v>0.107</v>
      </c>
      <c r="K536" s="3" t="s">
        <v>544</v>
      </c>
      <c r="L536">
        <v>53.759839999999997</v>
      </c>
      <c r="M536">
        <v>-2.01004</v>
      </c>
      <c r="N536">
        <v>-2.00759</v>
      </c>
      <c r="O536">
        <v>53.760100000000001</v>
      </c>
      <c r="P536">
        <v>399435</v>
      </c>
      <c r="Q536">
        <v>429276</v>
      </c>
      <c r="R536">
        <v>399596</v>
      </c>
      <c r="S536">
        <v>429305</v>
      </c>
      <c r="T536">
        <v>53.760170000000002</v>
      </c>
      <c r="U536">
        <v>53.759839999999997</v>
      </c>
      <c r="V536">
        <v>-2.00759</v>
      </c>
      <c r="W536">
        <v>-2.01004</v>
      </c>
      <c r="Z536" t="s">
        <v>46</v>
      </c>
    </row>
    <row r="537" spans="1:26" hidden="1" x14ac:dyDescent="0.3">
      <c r="A537">
        <v>3408</v>
      </c>
      <c r="B537" t="s">
        <v>42</v>
      </c>
      <c r="C537" s="3">
        <v>1</v>
      </c>
      <c r="D537" s="2">
        <v>30</v>
      </c>
      <c r="E537" s="2" t="s">
        <v>431</v>
      </c>
      <c r="F537" s="1">
        <v>0.17699999999999999</v>
      </c>
      <c r="H537" s="1" t="str">
        <f t="shared" si="17"/>
        <v/>
      </c>
      <c r="I537" s="1">
        <f t="shared" si="18"/>
        <v>0.17699999999999999</v>
      </c>
      <c r="K537" s="3" t="s">
        <v>545</v>
      </c>
      <c r="L537">
        <v>53.763129999999997</v>
      </c>
      <c r="M537">
        <v>-2.00806</v>
      </c>
      <c r="N537">
        <v>-2.0065200000000001</v>
      </c>
      <c r="O537">
        <v>53.761189999999999</v>
      </c>
      <c r="P537">
        <v>399565</v>
      </c>
      <c r="Q537">
        <v>429642</v>
      </c>
      <c r="R537">
        <v>399667</v>
      </c>
      <c r="S537">
        <v>429426</v>
      </c>
      <c r="T537">
        <v>53.763129999999997</v>
      </c>
      <c r="U537">
        <v>53.761189999999999</v>
      </c>
      <c r="V537">
        <v>-2.0064000000000002</v>
      </c>
      <c r="W537">
        <v>-2.0081099999999998</v>
      </c>
      <c r="Z537" t="s">
        <v>46</v>
      </c>
    </row>
    <row r="538" spans="1:26" hidden="1" x14ac:dyDescent="0.3">
      <c r="A538">
        <v>3409</v>
      </c>
      <c r="B538" t="s">
        <v>42</v>
      </c>
      <c r="C538" s="3">
        <v>1</v>
      </c>
      <c r="D538" s="2">
        <v>37</v>
      </c>
      <c r="E538" s="2" t="s">
        <v>53</v>
      </c>
      <c r="F538" s="1">
        <v>0.14499999999999999</v>
      </c>
      <c r="H538" s="1" t="str">
        <f t="shared" si="17"/>
        <v/>
      </c>
      <c r="I538" s="1">
        <f t="shared" si="18"/>
        <v>0.14499999999999999</v>
      </c>
      <c r="K538" s="3" t="s">
        <v>546</v>
      </c>
      <c r="L538">
        <v>53.764159999999997</v>
      </c>
      <c r="M538">
        <v>-2.01294</v>
      </c>
      <c r="N538">
        <v>-2.0120499999999999</v>
      </c>
      <c r="O538">
        <v>53.76247</v>
      </c>
      <c r="P538">
        <v>399244</v>
      </c>
      <c r="Q538">
        <v>429756</v>
      </c>
      <c r="R538">
        <v>399302</v>
      </c>
      <c r="S538">
        <v>429568</v>
      </c>
      <c r="T538">
        <v>53.764159999999997</v>
      </c>
      <c r="U538">
        <v>53.76247</v>
      </c>
      <c r="V538">
        <v>-2.0116499999999999</v>
      </c>
      <c r="W538">
        <v>-2.01294</v>
      </c>
      <c r="Z538" t="s">
        <v>46</v>
      </c>
    </row>
    <row r="539" spans="1:26" hidden="1" x14ac:dyDescent="0.3">
      <c r="A539">
        <v>3410</v>
      </c>
      <c r="B539" t="s">
        <v>42</v>
      </c>
      <c r="C539" s="3">
        <v>1</v>
      </c>
      <c r="D539" s="2">
        <v>30</v>
      </c>
      <c r="E539" s="2" t="s">
        <v>461</v>
      </c>
      <c r="F539" s="1">
        <v>5.6000000000000001E-2</v>
      </c>
      <c r="H539" s="1" t="str">
        <f t="shared" si="17"/>
        <v/>
      </c>
      <c r="I539" s="1">
        <f t="shared" si="18"/>
        <v>5.6000000000000001E-2</v>
      </c>
      <c r="K539" s="3" t="s">
        <v>547</v>
      </c>
      <c r="L539">
        <v>53.763959999999997</v>
      </c>
      <c r="M539">
        <v>-2.0081799999999999</v>
      </c>
      <c r="N539">
        <v>-2.00806</v>
      </c>
      <c r="O539">
        <v>53.763129999999997</v>
      </c>
      <c r="P539">
        <v>399557</v>
      </c>
      <c r="Q539">
        <v>429734</v>
      </c>
      <c r="R539">
        <v>399565</v>
      </c>
      <c r="S539">
        <v>429642</v>
      </c>
      <c r="T539">
        <v>53.763959999999997</v>
      </c>
      <c r="U539">
        <v>53.763129999999997</v>
      </c>
      <c r="V539">
        <v>-2.0080499999999999</v>
      </c>
      <c r="W539">
        <v>-2.0081799999999999</v>
      </c>
      <c r="Z539" t="s">
        <v>46</v>
      </c>
    </row>
    <row r="540" spans="1:26" hidden="1" x14ac:dyDescent="0.3">
      <c r="A540">
        <v>3419</v>
      </c>
      <c r="B540" t="s">
        <v>42</v>
      </c>
      <c r="C540" s="3">
        <v>1</v>
      </c>
      <c r="D540" s="2">
        <v>52</v>
      </c>
      <c r="E540" s="2" t="s">
        <v>44</v>
      </c>
      <c r="F540" s="1">
        <v>0.156</v>
      </c>
      <c r="H540" s="1" t="str">
        <f t="shared" si="17"/>
        <v/>
      </c>
      <c r="I540" s="1">
        <f t="shared" si="18"/>
        <v>0.156</v>
      </c>
      <c r="K540" s="3" t="s">
        <v>548</v>
      </c>
      <c r="L540">
        <v>53.762810000000002</v>
      </c>
      <c r="M540">
        <v>-2.0030899999999998</v>
      </c>
      <c r="N540">
        <v>-1.9997</v>
      </c>
      <c r="O540">
        <v>53.763680000000001</v>
      </c>
      <c r="P540">
        <v>399893</v>
      </c>
      <c r="Q540">
        <v>429606</v>
      </c>
      <c r="R540">
        <v>400116</v>
      </c>
      <c r="S540">
        <v>429703</v>
      </c>
      <c r="T540">
        <v>53.763680000000001</v>
      </c>
      <c r="U540">
        <v>53.762810000000002</v>
      </c>
      <c r="V540">
        <v>-1.9997</v>
      </c>
      <c r="W540">
        <v>-2.0030899999999998</v>
      </c>
      <c r="Z540" t="s">
        <v>46</v>
      </c>
    </row>
    <row r="541" spans="1:26" hidden="1" x14ac:dyDescent="0.3">
      <c r="A541">
        <v>3421</v>
      </c>
      <c r="B541" t="s">
        <v>42</v>
      </c>
      <c r="C541" s="3">
        <v>1</v>
      </c>
      <c r="D541" s="2" t="s">
        <v>178</v>
      </c>
      <c r="E541" s="2" t="s">
        <v>44</v>
      </c>
      <c r="F541" s="1">
        <v>0.13800000000000001</v>
      </c>
      <c r="H541" s="1" t="str">
        <f t="shared" si="17"/>
        <v/>
      </c>
      <c r="I541" s="1">
        <f t="shared" si="18"/>
        <v>0.13800000000000001</v>
      </c>
      <c r="K541" s="3" t="s">
        <v>179</v>
      </c>
      <c r="L541">
        <v>53.7577</v>
      </c>
      <c r="M541">
        <v>-1.9748000000000001</v>
      </c>
      <c r="N541">
        <v>-1.97258</v>
      </c>
      <c r="O541">
        <v>53.756250000000001</v>
      </c>
      <c r="P541">
        <v>401758</v>
      </c>
      <c r="Q541">
        <v>429038</v>
      </c>
      <c r="R541">
        <v>401904</v>
      </c>
      <c r="S541">
        <v>428876</v>
      </c>
      <c r="T541">
        <v>53.7577</v>
      </c>
      <c r="U541">
        <v>53.756250000000001</v>
      </c>
      <c r="V541">
        <v>-1.97258</v>
      </c>
      <c r="W541">
        <v>-1.9748000000000001</v>
      </c>
      <c r="Z541" t="s">
        <v>46</v>
      </c>
    </row>
    <row r="542" spans="1:26" hidden="1" x14ac:dyDescent="0.3">
      <c r="A542">
        <v>3422</v>
      </c>
      <c r="B542" t="s">
        <v>42</v>
      </c>
      <c r="C542" s="3">
        <v>1</v>
      </c>
      <c r="D542" s="2">
        <v>55</v>
      </c>
      <c r="E542" s="2" t="s">
        <v>228</v>
      </c>
      <c r="F542" s="1">
        <v>0.17499999999999999</v>
      </c>
      <c r="H542" s="1" t="str">
        <f t="shared" si="17"/>
        <v/>
      </c>
      <c r="I542" s="1">
        <f t="shared" si="18"/>
        <v>0.17499999999999999</v>
      </c>
      <c r="K542" s="3" t="s">
        <v>549</v>
      </c>
      <c r="L542">
        <v>53.75638</v>
      </c>
      <c r="M542">
        <v>-1.9766600000000001</v>
      </c>
      <c r="N542">
        <v>-1.97258</v>
      </c>
      <c r="O542">
        <v>53.756250000000001</v>
      </c>
      <c r="P542">
        <v>401635</v>
      </c>
      <c r="Q542">
        <v>428891</v>
      </c>
      <c r="R542">
        <v>401904</v>
      </c>
      <c r="S542">
        <v>428876</v>
      </c>
      <c r="T542">
        <v>53.756509999999999</v>
      </c>
      <c r="U542">
        <v>53.756250000000001</v>
      </c>
      <c r="V542">
        <v>-1.97258</v>
      </c>
      <c r="W542">
        <v>-1.9766600000000001</v>
      </c>
      <c r="Z542" t="s">
        <v>46</v>
      </c>
    </row>
    <row r="543" spans="1:26" hidden="1" x14ac:dyDescent="0.3">
      <c r="A543">
        <v>3434</v>
      </c>
      <c r="B543" t="s">
        <v>165</v>
      </c>
      <c r="C543" s="3">
        <v>7</v>
      </c>
      <c r="D543" s="11">
        <v>37</v>
      </c>
      <c r="E543" s="2" t="s">
        <v>50</v>
      </c>
      <c r="F543" s="1">
        <v>0.13500000000000001</v>
      </c>
      <c r="G543" s="4">
        <v>45408</v>
      </c>
      <c r="H543" s="1">
        <f t="shared" si="17"/>
        <v>0.13500000000000001</v>
      </c>
      <c r="I543" s="1" t="str">
        <f t="shared" si="18"/>
        <v/>
      </c>
      <c r="N543">
        <v>-1.9666600000000001</v>
      </c>
      <c r="O543">
        <v>53.669319999999999</v>
      </c>
      <c r="P543">
        <v>402152</v>
      </c>
      <c r="Q543">
        <v>419360</v>
      </c>
      <c r="R543">
        <v>402299</v>
      </c>
      <c r="S543">
        <v>419205</v>
      </c>
      <c r="T543">
        <v>53.67071</v>
      </c>
      <c r="U543">
        <v>53.669319999999999</v>
      </c>
      <c r="V543">
        <v>-1.9666600000000001</v>
      </c>
      <c r="W543">
        <v>-1.96889</v>
      </c>
      <c r="Z543" t="s">
        <v>46</v>
      </c>
    </row>
    <row r="544" spans="1:26" hidden="1" x14ac:dyDescent="0.3">
      <c r="A544">
        <v>3438</v>
      </c>
      <c r="B544" t="s">
        <v>165</v>
      </c>
      <c r="C544" s="3">
        <v>7</v>
      </c>
      <c r="D544" s="11">
        <v>37</v>
      </c>
      <c r="E544" s="2" t="s">
        <v>58</v>
      </c>
      <c r="F544" s="1">
        <v>9.5000000000000001E-2</v>
      </c>
      <c r="G544" s="4">
        <v>45408</v>
      </c>
      <c r="H544" s="1">
        <f t="shared" si="17"/>
        <v>9.5000000000000001E-2</v>
      </c>
      <c r="I544" s="1" t="str">
        <f t="shared" si="18"/>
        <v/>
      </c>
      <c r="N544">
        <v>-1.96889</v>
      </c>
      <c r="O544">
        <v>53.67071</v>
      </c>
      <c r="P544">
        <v>402117</v>
      </c>
      <c r="Q544">
        <v>419510</v>
      </c>
      <c r="R544">
        <v>402152</v>
      </c>
      <c r="S544">
        <v>419360</v>
      </c>
      <c r="T544">
        <v>53.672060000000002</v>
      </c>
      <c r="U544">
        <v>53.67071</v>
      </c>
      <c r="V544">
        <v>-1.96889</v>
      </c>
      <c r="W544">
        <v>-1.9694100000000001</v>
      </c>
      <c r="Z544" t="s">
        <v>46</v>
      </c>
    </row>
    <row r="545" spans="1:26" hidden="1" x14ac:dyDescent="0.3">
      <c r="A545">
        <v>3439</v>
      </c>
      <c r="B545" t="s">
        <v>165</v>
      </c>
      <c r="C545" s="3">
        <v>7</v>
      </c>
      <c r="D545" s="2" t="s">
        <v>186</v>
      </c>
      <c r="E545" s="2" t="s">
        <v>228</v>
      </c>
      <c r="F545" s="1">
        <v>0.4</v>
      </c>
      <c r="G545" s="4">
        <v>45408</v>
      </c>
      <c r="H545" s="1">
        <f t="shared" si="17"/>
        <v>0.4</v>
      </c>
      <c r="I545" s="1" t="str">
        <f t="shared" si="18"/>
        <v/>
      </c>
      <c r="N545">
        <v>-1.97045</v>
      </c>
      <c r="O545">
        <v>53.673259999999999</v>
      </c>
      <c r="P545">
        <v>402642</v>
      </c>
      <c r="Q545">
        <v>419671</v>
      </c>
      <c r="R545">
        <v>402049</v>
      </c>
      <c r="S545">
        <v>419643</v>
      </c>
      <c r="T545">
        <v>53.67351</v>
      </c>
      <c r="U545">
        <v>53.672460000000001</v>
      </c>
      <c r="V545">
        <v>-1.96147</v>
      </c>
      <c r="W545">
        <v>-1.97045</v>
      </c>
      <c r="Z545" t="s">
        <v>46</v>
      </c>
    </row>
    <row r="546" spans="1:26" hidden="1" x14ac:dyDescent="0.3">
      <c r="A546">
        <v>3442</v>
      </c>
      <c r="B546" t="s">
        <v>42</v>
      </c>
      <c r="C546" s="3">
        <v>1</v>
      </c>
      <c r="D546" s="2">
        <v>55</v>
      </c>
      <c r="E546" s="2" t="s">
        <v>219</v>
      </c>
      <c r="F546" s="1">
        <v>0.249</v>
      </c>
      <c r="H546" s="1" t="str">
        <f t="shared" si="17"/>
        <v/>
      </c>
      <c r="I546" s="1">
        <f t="shared" si="18"/>
        <v>0.249</v>
      </c>
      <c r="K546" s="3" t="s">
        <v>550</v>
      </c>
      <c r="L546">
        <v>53.756509999999999</v>
      </c>
      <c r="M546">
        <v>-1.9846299999999999</v>
      </c>
      <c r="N546">
        <v>-1.97879</v>
      </c>
      <c r="O546">
        <v>53.755760000000002</v>
      </c>
      <c r="P546">
        <v>401110</v>
      </c>
      <c r="Q546">
        <v>428905</v>
      </c>
      <c r="R546">
        <v>401495</v>
      </c>
      <c r="S546">
        <v>428822</v>
      </c>
      <c r="T546">
        <v>53.756509999999999</v>
      </c>
      <c r="U546">
        <v>53.755740000000003</v>
      </c>
      <c r="V546">
        <v>-1.97879</v>
      </c>
      <c r="W546">
        <v>-1.9846299999999999</v>
      </c>
      <c r="Z546" t="s">
        <v>46</v>
      </c>
    </row>
    <row r="547" spans="1:26" hidden="1" x14ac:dyDescent="0.3">
      <c r="A547">
        <v>3452</v>
      </c>
      <c r="B547" t="s">
        <v>42</v>
      </c>
      <c r="C547" s="3">
        <v>1</v>
      </c>
      <c r="D547" s="2" t="s">
        <v>178</v>
      </c>
      <c r="E547" s="2" t="s">
        <v>50</v>
      </c>
      <c r="F547" s="1">
        <v>0.184</v>
      </c>
      <c r="H547" s="1" t="str">
        <f t="shared" si="17"/>
        <v/>
      </c>
      <c r="I547" s="1">
        <f t="shared" si="18"/>
        <v>0.184</v>
      </c>
      <c r="K547" s="3" t="s">
        <v>187</v>
      </c>
      <c r="L547">
        <v>53.759659999999997</v>
      </c>
      <c r="M547">
        <v>-1.97763</v>
      </c>
      <c r="N547">
        <v>-1.9748000000000001</v>
      </c>
      <c r="O547">
        <v>53.7577</v>
      </c>
      <c r="P547">
        <v>401571</v>
      </c>
      <c r="Q547">
        <v>429256</v>
      </c>
      <c r="R547">
        <v>401758</v>
      </c>
      <c r="S547">
        <v>429038</v>
      </c>
      <c r="T547">
        <v>53.759659999999997</v>
      </c>
      <c r="U547">
        <v>53.7577</v>
      </c>
      <c r="V547">
        <v>-1.9748000000000001</v>
      </c>
      <c r="W547">
        <v>-1.97763</v>
      </c>
      <c r="Z547" t="s">
        <v>46</v>
      </c>
    </row>
    <row r="548" spans="1:26" hidden="1" x14ac:dyDescent="0.3">
      <c r="A548">
        <v>3453</v>
      </c>
      <c r="B548" t="s">
        <v>42</v>
      </c>
      <c r="C548" s="3">
        <v>1</v>
      </c>
      <c r="D548" s="2">
        <v>87</v>
      </c>
      <c r="E548" s="2" t="s">
        <v>58</v>
      </c>
      <c r="F548" s="1">
        <v>2.9000000000000001E-2</v>
      </c>
      <c r="H548" s="1" t="str">
        <f t="shared" si="17"/>
        <v/>
      </c>
      <c r="I548" s="1">
        <f t="shared" si="18"/>
        <v>2.9000000000000001E-2</v>
      </c>
      <c r="K548" s="3" t="s">
        <v>551</v>
      </c>
      <c r="L548">
        <v>53.75844</v>
      </c>
      <c r="M548">
        <v>-1.96767</v>
      </c>
      <c r="N548">
        <v>-1.96783</v>
      </c>
      <c r="O548">
        <v>53.758839999999999</v>
      </c>
      <c r="P548">
        <v>402228</v>
      </c>
      <c r="Q548">
        <v>429120</v>
      </c>
      <c r="R548">
        <v>402218</v>
      </c>
      <c r="S548">
        <v>429165</v>
      </c>
      <c r="T548">
        <v>53.758839999999999</v>
      </c>
      <c r="U548">
        <v>53.75844</v>
      </c>
      <c r="V548">
        <v>-1.96767</v>
      </c>
      <c r="W548">
        <v>-1.96783</v>
      </c>
      <c r="Z548" t="s">
        <v>46</v>
      </c>
    </row>
    <row r="549" spans="1:26" hidden="1" x14ac:dyDescent="0.3">
      <c r="A549">
        <v>3471</v>
      </c>
      <c r="B549" t="s">
        <v>165</v>
      </c>
      <c r="C549" s="3">
        <v>7</v>
      </c>
      <c r="D549" s="11" t="s">
        <v>255</v>
      </c>
      <c r="E549" s="2" t="s">
        <v>44</v>
      </c>
      <c r="F549" s="1">
        <v>0.30599999999999999</v>
      </c>
      <c r="G549" s="4">
        <v>45408</v>
      </c>
      <c r="H549" s="1">
        <f t="shared" si="17"/>
        <v>0.30599999999999999</v>
      </c>
      <c r="I549" s="1" t="str">
        <f t="shared" si="18"/>
        <v/>
      </c>
      <c r="N549">
        <v>-1.97045</v>
      </c>
      <c r="O549">
        <v>53.673259999999999</v>
      </c>
      <c r="P549">
        <v>402107</v>
      </c>
      <c r="Q549">
        <v>420118</v>
      </c>
      <c r="R549">
        <v>402049</v>
      </c>
      <c r="S549">
        <v>419643</v>
      </c>
      <c r="T549">
        <v>53.677529999999997</v>
      </c>
      <c r="U549">
        <v>53.673259999999999</v>
      </c>
      <c r="V549">
        <v>-1.96957</v>
      </c>
      <c r="W549">
        <v>-1.97052</v>
      </c>
      <c r="Z549" t="s">
        <v>46</v>
      </c>
    </row>
    <row r="550" spans="1:26" hidden="1" x14ac:dyDescent="0.3">
      <c r="A550">
        <v>3501</v>
      </c>
      <c r="B550" t="s">
        <v>167</v>
      </c>
      <c r="C550" s="3">
        <v>5</v>
      </c>
      <c r="D550" s="11">
        <v>60</v>
      </c>
      <c r="E550" s="2" t="s">
        <v>58</v>
      </c>
      <c r="F550" s="1">
        <v>0.27800000000000002</v>
      </c>
      <c r="G550" s="4">
        <v>45443</v>
      </c>
      <c r="H550" s="1">
        <f t="shared" ref="H550:H613" si="19">IF(NOT(ISBLANK(G550)), (F550), "")</f>
        <v>0.27800000000000002</v>
      </c>
      <c r="I550" s="1" t="str">
        <f t="shared" ref="I550:I613" si="20">IF((ISBLANK(G550)), (F550), "")</f>
        <v/>
      </c>
      <c r="K550" s="3" t="s">
        <v>552</v>
      </c>
      <c r="L550">
        <v>53.711739999999999</v>
      </c>
      <c r="M550">
        <v>-1.9701200000000001</v>
      </c>
      <c r="N550">
        <v>-1.9638199999999999</v>
      </c>
      <c r="O550">
        <v>53.713180000000001</v>
      </c>
      <c r="P550">
        <v>402069</v>
      </c>
      <c r="Q550">
        <v>423924</v>
      </c>
      <c r="R550">
        <v>402484</v>
      </c>
      <c r="S550">
        <v>424085</v>
      </c>
      <c r="T550">
        <v>53.713180000000001</v>
      </c>
      <c r="U550">
        <v>53.711739999999999</v>
      </c>
      <c r="V550">
        <v>-1.9638199999999999</v>
      </c>
      <c r="W550">
        <v>-1.9701200000000001</v>
      </c>
      <c r="Z550" t="s">
        <v>46</v>
      </c>
    </row>
    <row r="551" spans="1:26" hidden="1" x14ac:dyDescent="0.3">
      <c r="A551">
        <v>3502</v>
      </c>
      <c r="B551" t="s">
        <v>167</v>
      </c>
      <c r="C551" s="3">
        <v>5</v>
      </c>
      <c r="D551" s="11">
        <v>58</v>
      </c>
      <c r="E551" s="2" t="s">
        <v>53</v>
      </c>
      <c r="F551" s="1">
        <v>4.9000000000000002E-2</v>
      </c>
      <c r="G551" s="4">
        <v>45440</v>
      </c>
      <c r="H551" s="1">
        <f t="shared" si="19"/>
        <v>4.9000000000000002E-2</v>
      </c>
      <c r="I551" s="1" t="str">
        <f t="shared" si="20"/>
        <v/>
      </c>
      <c r="K551" s="3" t="s">
        <v>553</v>
      </c>
      <c r="L551">
        <v>53.713180000000001</v>
      </c>
      <c r="M551">
        <v>-1.9638199999999999</v>
      </c>
      <c r="N551">
        <v>-1.9629300000000001</v>
      </c>
      <c r="O551">
        <v>53.712690000000002</v>
      </c>
      <c r="P551">
        <v>402484</v>
      </c>
      <c r="Q551">
        <v>424085</v>
      </c>
      <c r="R551">
        <v>402543</v>
      </c>
      <c r="S551">
        <v>424030</v>
      </c>
      <c r="T551">
        <v>53.713180000000001</v>
      </c>
      <c r="U551">
        <v>53.712690000000002</v>
      </c>
      <c r="V551">
        <v>-1.9629300000000001</v>
      </c>
      <c r="W551">
        <v>-1.9638199999999999</v>
      </c>
      <c r="Z551" t="s">
        <v>46</v>
      </c>
    </row>
    <row r="552" spans="1:26" hidden="1" x14ac:dyDescent="0.3">
      <c r="A552">
        <v>3504</v>
      </c>
      <c r="B552" t="s">
        <v>167</v>
      </c>
      <c r="C552" s="3">
        <v>5</v>
      </c>
      <c r="D552" s="11">
        <v>58</v>
      </c>
      <c r="E552" s="2" t="s">
        <v>51</v>
      </c>
      <c r="F552" s="1">
        <v>7.2999999999999995E-2</v>
      </c>
      <c r="G552" s="4">
        <v>45440</v>
      </c>
      <c r="H552" s="1">
        <f t="shared" si="19"/>
        <v>7.2999999999999995E-2</v>
      </c>
      <c r="I552" s="1" t="str">
        <f t="shared" si="20"/>
        <v/>
      </c>
      <c r="K552" s="3" t="s">
        <v>554</v>
      </c>
      <c r="L552">
        <v>53.714019999999998</v>
      </c>
      <c r="M552">
        <v>-1.9648699999999999</v>
      </c>
      <c r="N552">
        <v>-1.9638199999999999</v>
      </c>
      <c r="O552">
        <v>53.713180000000001</v>
      </c>
      <c r="P552">
        <v>402415</v>
      </c>
      <c r="Q552">
        <v>424178</v>
      </c>
      <c r="R552">
        <v>402484</v>
      </c>
      <c r="S552">
        <v>424085</v>
      </c>
      <c r="T552">
        <v>53.714019999999998</v>
      </c>
      <c r="U552">
        <v>53.713180000000001</v>
      </c>
      <c r="V552">
        <v>-1.9638199999999999</v>
      </c>
      <c r="W552">
        <v>-1.9648699999999999</v>
      </c>
      <c r="Z552" t="s">
        <v>46</v>
      </c>
    </row>
    <row r="553" spans="1:26" hidden="1" x14ac:dyDescent="0.3">
      <c r="A553">
        <v>3505</v>
      </c>
      <c r="B553" t="s">
        <v>167</v>
      </c>
      <c r="C553" s="3">
        <v>5</v>
      </c>
      <c r="D553" s="11">
        <v>58</v>
      </c>
      <c r="E553" s="2" t="s">
        <v>44</v>
      </c>
      <c r="F553" s="1">
        <v>0.224</v>
      </c>
      <c r="G553" s="4">
        <v>45440</v>
      </c>
      <c r="H553" s="1">
        <f t="shared" si="19"/>
        <v>0.224</v>
      </c>
      <c r="I553" s="1" t="str">
        <f t="shared" si="20"/>
        <v/>
      </c>
      <c r="K553" s="3" t="s">
        <v>555</v>
      </c>
      <c r="L553">
        <v>53.715789999999998</v>
      </c>
      <c r="M553">
        <v>-1.9694100000000001</v>
      </c>
      <c r="N553">
        <v>-1.9648699999999999</v>
      </c>
      <c r="O553">
        <v>53.714019999999998</v>
      </c>
      <c r="P553">
        <v>402115</v>
      </c>
      <c r="Q553">
        <v>424375</v>
      </c>
      <c r="R553">
        <v>402415</v>
      </c>
      <c r="S553">
        <v>424178</v>
      </c>
      <c r="T553">
        <v>53.715789999999998</v>
      </c>
      <c r="U553">
        <v>53.714019999999998</v>
      </c>
      <c r="V553">
        <v>-1.9648699999999999</v>
      </c>
      <c r="W553">
        <v>-1.9694100000000001</v>
      </c>
      <c r="Z553" t="s">
        <v>46</v>
      </c>
    </row>
    <row r="554" spans="1:26" hidden="1" x14ac:dyDescent="0.3">
      <c r="A554">
        <v>3506</v>
      </c>
      <c r="B554" t="s">
        <v>167</v>
      </c>
      <c r="C554" s="3">
        <v>5</v>
      </c>
      <c r="D554" s="11">
        <v>58</v>
      </c>
      <c r="E554" s="2" t="s">
        <v>47</v>
      </c>
      <c r="F554" s="1">
        <v>0.14399999999999999</v>
      </c>
      <c r="G554" s="4">
        <v>45448</v>
      </c>
      <c r="H554" s="1">
        <f t="shared" si="19"/>
        <v>0.14399999999999999</v>
      </c>
      <c r="I554" s="1" t="str">
        <f t="shared" si="20"/>
        <v/>
      </c>
      <c r="K554" s="3" t="s">
        <v>556</v>
      </c>
      <c r="L554">
        <v>53.714019999999998</v>
      </c>
      <c r="M554">
        <v>-1.9648699999999999</v>
      </c>
      <c r="N554">
        <v>-1.96193</v>
      </c>
      <c r="O554">
        <v>53.715139999999998</v>
      </c>
      <c r="P554">
        <v>402415</v>
      </c>
      <c r="Q554">
        <v>424178</v>
      </c>
      <c r="R554">
        <v>402609</v>
      </c>
      <c r="S554">
        <v>424303</v>
      </c>
      <c r="T554">
        <v>53.715139999999998</v>
      </c>
      <c r="U554">
        <v>53.714019999999998</v>
      </c>
      <c r="V554">
        <v>-1.96193</v>
      </c>
      <c r="W554">
        <v>-1.9648699999999999</v>
      </c>
      <c r="Z554" t="s">
        <v>46</v>
      </c>
    </row>
    <row r="555" spans="1:26" hidden="1" x14ac:dyDescent="0.3">
      <c r="A555">
        <v>3507</v>
      </c>
      <c r="B555" t="s">
        <v>167</v>
      </c>
      <c r="C555" s="3">
        <v>5</v>
      </c>
      <c r="D555" s="11">
        <v>58</v>
      </c>
      <c r="E555" s="2" t="s">
        <v>58</v>
      </c>
      <c r="F555" s="1">
        <v>6.8000000000000005E-2</v>
      </c>
      <c r="G555" s="4">
        <v>45440</v>
      </c>
      <c r="H555" s="1">
        <f t="shared" si="19"/>
        <v>6.8000000000000005E-2</v>
      </c>
      <c r="I555" s="1" t="str">
        <f t="shared" si="20"/>
        <v/>
      </c>
      <c r="K555" s="3" t="s">
        <v>557</v>
      </c>
      <c r="L555">
        <v>53.716630000000002</v>
      </c>
      <c r="M555">
        <v>-1.9693000000000001</v>
      </c>
      <c r="N555">
        <v>-1.9694100000000001</v>
      </c>
      <c r="O555">
        <v>53.715789999999998</v>
      </c>
      <c r="P555">
        <v>402123</v>
      </c>
      <c r="Q555">
        <v>424468</v>
      </c>
      <c r="R555">
        <v>402115</v>
      </c>
      <c r="S555">
        <v>424375</v>
      </c>
      <c r="T555">
        <v>53.716630000000002</v>
      </c>
      <c r="U555">
        <v>53.715789999999998</v>
      </c>
      <c r="V555">
        <v>-1.96899</v>
      </c>
      <c r="W555">
        <v>-1.9694100000000001</v>
      </c>
      <c r="Z555" t="s">
        <v>46</v>
      </c>
    </row>
    <row r="556" spans="1:26" hidden="1" x14ac:dyDescent="0.3">
      <c r="A556">
        <v>3515</v>
      </c>
      <c r="B556" t="s">
        <v>42</v>
      </c>
      <c r="C556" s="3">
        <v>1</v>
      </c>
      <c r="D556" s="2">
        <v>56</v>
      </c>
      <c r="E556" s="2" t="s">
        <v>51</v>
      </c>
      <c r="F556" s="1">
        <v>3.5999999999999997E-2</v>
      </c>
      <c r="H556" s="1" t="str">
        <f t="shared" si="19"/>
        <v/>
      </c>
      <c r="I556" s="1">
        <f t="shared" si="20"/>
        <v>3.5999999999999997E-2</v>
      </c>
      <c r="K556" s="3" t="s">
        <v>558</v>
      </c>
      <c r="L556">
        <v>53.753700000000002</v>
      </c>
      <c r="M556">
        <v>-1.9957499999999999</v>
      </c>
      <c r="N556">
        <v>-1.99657</v>
      </c>
      <c r="O556">
        <v>53.753630000000001</v>
      </c>
      <c r="P556">
        <v>400377</v>
      </c>
      <c r="Q556">
        <v>428592</v>
      </c>
      <c r="R556">
        <v>400323</v>
      </c>
      <c r="S556">
        <v>428585</v>
      </c>
      <c r="T556">
        <v>53.753700000000002</v>
      </c>
      <c r="U556">
        <v>53.753630000000001</v>
      </c>
      <c r="V556">
        <v>-1.9957499999999999</v>
      </c>
      <c r="W556">
        <v>-1.99657</v>
      </c>
      <c r="Z556" t="s">
        <v>46</v>
      </c>
    </row>
    <row r="557" spans="1:26" hidden="1" x14ac:dyDescent="0.3">
      <c r="A557">
        <v>3517</v>
      </c>
      <c r="B557" t="s">
        <v>42</v>
      </c>
      <c r="C557" s="3">
        <v>1</v>
      </c>
      <c r="D557" s="2">
        <v>56</v>
      </c>
      <c r="E557" s="2" t="s">
        <v>53</v>
      </c>
      <c r="F557" s="1">
        <v>0.185</v>
      </c>
      <c r="H557" s="1" t="str">
        <f t="shared" si="19"/>
        <v/>
      </c>
      <c r="I557" s="1">
        <f t="shared" si="20"/>
        <v>0.185</v>
      </c>
      <c r="K557" s="3" t="s">
        <v>559</v>
      </c>
      <c r="L557">
        <v>53.755110000000002</v>
      </c>
      <c r="M557">
        <v>-1.9922299999999999</v>
      </c>
      <c r="N557">
        <v>-1.9957499999999999</v>
      </c>
      <c r="O557">
        <v>53.753700000000002</v>
      </c>
      <c r="P557">
        <v>400609</v>
      </c>
      <c r="Q557">
        <v>428749</v>
      </c>
      <c r="R557">
        <v>400377</v>
      </c>
      <c r="S557">
        <v>428592</v>
      </c>
      <c r="T557">
        <v>53.755159999999997</v>
      </c>
      <c r="U557">
        <v>53.753700000000002</v>
      </c>
      <c r="V557">
        <v>-1.9922299999999999</v>
      </c>
      <c r="W557">
        <v>-1.9957499999999999</v>
      </c>
      <c r="Z557" t="s">
        <v>46</v>
      </c>
    </row>
    <row r="558" spans="1:26" hidden="1" x14ac:dyDescent="0.3">
      <c r="A558">
        <v>3519</v>
      </c>
      <c r="B558" t="s">
        <v>42</v>
      </c>
      <c r="C558" s="3">
        <v>1</v>
      </c>
      <c r="D558" s="2">
        <v>55</v>
      </c>
      <c r="E558" s="2" t="s">
        <v>161</v>
      </c>
      <c r="F558" s="1">
        <v>0.123</v>
      </c>
      <c r="H558" s="1" t="str">
        <f t="shared" si="19"/>
        <v/>
      </c>
      <c r="I558" s="1">
        <f t="shared" si="20"/>
        <v>0.123</v>
      </c>
      <c r="K558" s="3" t="s">
        <v>560</v>
      </c>
      <c r="L558">
        <v>53.756799999999998</v>
      </c>
      <c r="M558">
        <v>-1.99613</v>
      </c>
      <c r="N558">
        <v>-1.99316</v>
      </c>
      <c r="O558">
        <v>53.756659999999997</v>
      </c>
      <c r="P558">
        <v>400352</v>
      </c>
      <c r="Q558">
        <v>428937</v>
      </c>
      <c r="R558">
        <v>400548</v>
      </c>
      <c r="S558">
        <v>428922</v>
      </c>
      <c r="T558">
        <v>53.756799999999998</v>
      </c>
      <c r="U558">
        <v>53.75665</v>
      </c>
      <c r="V558">
        <v>-1.99316</v>
      </c>
      <c r="W558">
        <v>-1.99613</v>
      </c>
      <c r="Z558" t="s">
        <v>46</v>
      </c>
    </row>
    <row r="559" spans="1:26" hidden="1" x14ac:dyDescent="0.3">
      <c r="A559">
        <v>3529</v>
      </c>
      <c r="B559" t="s">
        <v>196</v>
      </c>
      <c r="C559" s="3">
        <v>13</v>
      </c>
      <c r="D559" s="2">
        <v>95</v>
      </c>
      <c r="E559" s="2" t="s">
        <v>44</v>
      </c>
      <c r="F559" s="1">
        <v>0.20100000000000001</v>
      </c>
      <c r="G559" s="4">
        <v>45440</v>
      </c>
      <c r="H559" s="1">
        <f t="shared" si="19"/>
        <v>0.20100000000000001</v>
      </c>
      <c r="I559" s="1" t="str">
        <f t="shared" si="20"/>
        <v/>
      </c>
      <c r="K559" s="3" t="s">
        <v>164</v>
      </c>
      <c r="L559">
        <v>53.718980000000002</v>
      </c>
      <c r="M559">
        <v>-1.9788600000000001</v>
      </c>
      <c r="N559">
        <v>-1.97702</v>
      </c>
      <c r="O559">
        <v>53.716430000000003</v>
      </c>
      <c r="P559">
        <v>401492</v>
      </c>
      <c r="Q559">
        <v>424730</v>
      </c>
      <c r="R559">
        <v>401613</v>
      </c>
      <c r="S559">
        <v>424446</v>
      </c>
      <c r="T559">
        <v>53.718980000000002</v>
      </c>
      <c r="U559">
        <v>53.716430000000003</v>
      </c>
      <c r="V559">
        <v>-1.97702</v>
      </c>
      <c r="W559">
        <v>-1.9788699999999999</v>
      </c>
      <c r="Z559" t="s">
        <v>46</v>
      </c>
    </row>
    <row r="560" spans="1:26" hidden="1" x14ac:dyDescent="0.3">
      <c r="A560">
        <v>3536</v>
      </c>
      <c r="B560" t="s">
        <v>42</v>
      </c>
      <c r="C560" s="3">
        <v>1</v>
      </c>
      <c r="D560" s="2">
        <v>54</v>
      </c>
      <c r="E560" s="2" t="s">
        <v>51</v>
      </c>
      <c r="F560" s="1">
        <v>0.106</v>
      </c>
      <c r="H560" s="1" t="str">
        <f t="shared" si="19"/>
        <v/>
      </c>
      <c r="I560" s="1">
        <f t="shared" si="20"/>
        <v>0.106</v>
      </c>
      <c r="K560" s="3" t="s">
        <v>561</v>
      </c>
      <c r="L560">
        <v>53.759599999999999</v>
      </c>
      <c r="M560">
        <v>-2.00183</v>
      </c>
      <c r="N560">
        <v>-2.0001899999999999</v>
      </c>
      <c r="O560">
        <v>53.760770000000001</v>
      </c>
      <c r="P560">
        <v>399976</v>
      </c>
      <c r="Q560">
        <v>429249</v>
      </c>
      <c r="R560">
        <v>400084</v>
      </c>
      <c r="S560">
        <v>429379</v>
      </c>
      <c r="T560">
        <v>53.760770000000001</v>
      </c>
      <c r="U560">
        <v>53.759599999999999</v>
      </c>
      <c r="V560">
        <v>-2.0001899999999999</v>
      </c>
      <c r="W560">
        <v>-2.00183</v>
      </c>
      <c r="Z560" t="s">
        <v>46</v>
      </c>
    </row>
    <row r="561" spans="1:26" hidden="1" x14ac:dyDescent="0.3">
      <c r="A561">
        <v>3545</v>
      </c>
      <c r="B561" t="s">
        <v>42</v>
      </c>
      <c r="C561" s="3">
        <v>1</v>
      </c>
      <c r="D561" s="2">
        <v>52</v>
      </c>
      <c r="E561" s="2" t="s">
        <v>58</v>
      </c>
      <c r="F561" s="1">
        <v>8.3000000000000004E-2</v>
      </c>
      <c r="H561" s="1" t="str">
        <f t="shared" si="19"/>
        <v/>
      </c>
      <c r="I561" s="1">
        <f t="shared" si="20"/>
        <v>8.3000000000000004E-2</v>
      </c>
      <c r="K561" s="3" t="s">
        <v>562</v>
      </c>
      <c r="L561">
        <v>53.762309999999999</v>
      </c>
      <c r="M561">
        <v>-2.00501</v>
      </c>
      <c r="N561">
        <v>-2.0037400000000001</v>
      </c>
      <c r="O561">
        <v>53.763089999999998</v>
      </c>
      <c r="P561">
        <v>399766</v>
      </c>
      <c r="Q561">
        <v>429550</v>
      </c>
      <c r="R561">
        <v>399850</v>
      </c>
      <c r="S561">
        <v>429637</v>
      </c>
      <c r="T561">
        <v>53.763089999999998</v>
      </c>
      <c r="U561">
        <v>53.762309999999999</v>
      </c>
      <c r="V561">
        <v>-2.0037400000000001</v>
      </c>
      <c r="W561">
        <v>-2.00501</v>
      </c>
      <c r="Z561" t="s">
        <v>46</v>
      </c>
    </row>
    <row r="562" spans="1:26" hidden="1" x14ac:dyDescent="0.3">
      <c r="A562">
        <v>3546</v>
      </c>
      <c r="B562" t="s">
        <v>42</v>
      </c>
      <c r="C562" s="3">
        <v>1</v>
      </c>
      <c r="D562" s="2">
        <v>52</v>
      </c>
      <c r="E562" s="2" t="s">
        <v>50</v>
      </c>
      <c r="F562" s="1">
        <v>3.4000000000000002E-2</v>
      </c>
      <c r="H562" s="1" t="str">
        <f t="shared" si="19"/>
        <v/>
      </c>
      <c r="I562" s="1">
        <f t="shared" si="20"/>
        <v>3.4000000000000002E-2</v>
      </c>
      <c r="K562" s="3" t="s">
        <v>563</v>
      </c>
      <c r="L562">
        <v>53.763089999999998</v>
      </c>
      <c r="M562">
        <v>-2.0037400000000001</v>
      </c>
      <c r="N562">
        <v>-2.0030899999999998</v>
      </c>
      <c r="O562">
        <v>53.762810000000002</v>
      </c>
      <c r="P562">
        <v>399850</v>
      </c>
      <c r="Q562">
        <v>429637</v>
      </c>
      <c r="R562">
        <v>399893</v>
      </c>
      <c r="S562">
        <v>429606</v>
      </c>
      <c r="T562">
        <v>53.763089999999998</v>
      </c>
      <c r="U562">
        <v>53.762810000000002</v>
      </c>
      <c r="V562">
        <v>-2.0030899999999998</v>
      </c>
      <c r="W562">
        <v>-2.0037400000000001</v>
      </c>
      <c r="Z562" t="s">
        <v>46</v>
      </c>
    </row>
    <row r="563" spans="1:26" hidden="1" x14ac:dyDescent="0.3">
      <c r="A563">
        <v>3566</v>
      </c>
      <c r="B563" t="s">
        <v>42</v>
      </c>
      <c r="C563" s="3">
        <v>1</v>
      </c>
      <c r="D563" s="2">
        <v>46</v>
      </c>
      <c r="E563" s="2" t="s">
        <v>58</v>
      </c>
      <c r="F563" s="1">
        <v>3.2000000000000001E-2</v>
      </c>
      <c r="H563" s="1" t="str">
        <f t="shared" si="19"/>
        <v/>
      </c>
      <c r="I563" s="1">
        <f t="shared" si="20"/>
        <v>3.2000000000000001E-2</v>
      </c>
      <c r="K563" s="3" t="s">
        <v>564</v>
      </c>
      <c r="L563">
        <v>53.758459999999999</v>
      </c>
      <c r="M563">
        <v>-2.0178099999999999</v>
      </c>
      <c r="N563">
        <v>-2.0173800000000002</v>
      </c>
      <c r="O563">
        <v>53.758780000000002</v>
      </c>
      <c r="P563">
        <v>398922</v>
      </c>
      <c r="Q563">
        <v>429122</v>
      </c>
      <c r="R563">
        <v>398951</v>
      </c>
      <c r="S563">
        <v>429158</v>
      </c>
      <c r="T563">
        <v>53.758780000000002</v>
      </c>
      <c r="U563">
        <v>53.758459999999999</v>
      </c>
      <c r="V563">
        <v>-2.0173800000000002</v>
      </c>
      <c r="W563">
        <v>-2.0178099999999999</v>
      </c>
      <c r="Z563" t="s">
        <v>46</v>
      </c>
    </row>
    <row r="564" spans="1:26" hidden="1" x14ac:dyDescent="0.3">
      <c r="A564">
        <v>3567</v>
      </c>
      <c r="B564" t="s">
        <v>42</v>
      </c>
      <c r="C564" s="3">
        <v>1</v>
      </c>
      <c r="D564" s="2">
        <v>46</v>
      </c>
      <c r="E564" s="2" t="s">
        <v>219</v>
      </c>
      <c r="F564" s="1">
        <v>1.7000000000000001E-2</v>
      </c>
      <c r="H564" s="1" t="str">
        <f t="shared" si="19"/>
        <v/>
      </c>
      <c r="I564" s="1">
        <f t="shared" si="20"/>
        <v>1.7000000000000001E-2</v>
      </c>
      <c r="K564" s="3" t="s">
        <v>565</v>
      </c>
      <c r="L564">
        <v>53.758679999999998</v>
      </c>
      <c r="M564">
        <v>-2.01701</v>
      </c>
      <c r="N564">
        <v>-2.0173800000000002</v>
      </c>
      <c r="O564">
        <v>53.758780000000002</v>
      </c>
      <c r="P564">
        <v>398975</v>
      </c>
      <c r="Q564">
        <v>429147</v>
      </c>
      <c r="R564">
        <v>398951</v>
      </c>
      <c r="S564">
        <v>429158</v>
      </c>
      <c r="T564">
        <v>53.758780000000002</v>
      </c>
      <c r="U564">
        <v>53.758679999999998</v>
      </c>
      <c r="V564">
        <v>-2.01701</v>
      </c>
      <c r="W564">
        <v>-2.0173800000000002</v>
      </c>
      <c r="Z564" t="s">
        <v>46</v>
      </c>
    </row>
    <row r="565" spans="1:26" hidden="1" x14ac:dyDescent="0.3">
      <c r="A565">
        <v>3568</v>
      </c>
      <c r="B565" t="s">
        <v>42</v>
      </c>
      <c r="C565" s="3">
        <v>1</v>
      </c>
      <c r="D565" s="2">
        <v>54</v>
      </c>
      <c r="E565" s="2" t="s">
        <v>53</v>
      </c>
      <c r="F565" s="1">
        <v>0.23499999999999999</v>
      </c>
      <c r="H565" s="1" t="str">
        <f t="shared" si="19"/>
        <v/>
      </c>
      <c r="I565" s="1">
        <f t="shared" si="20"/>
        <v>0.23499999999999999</v>
      </c>
      <c r="K565" s="3" t="s">
        <v>566</v>
      </c>
      <c r="L565">
        <v>53.760770000000001</v>
      </c>
      <c r="M565">
        <v>-2.0001899999999999</v>
      </c>
      <c r="N565">
        <v>-1.99634</v>
      </c>
      <c r="O565">
        <v>53.76323</v>
      </c>
      <c r="P565">
        <v>400084</v>
      </c>
      <c r="Q565">
        <v>429379</v>
      </c>
      <c r="R565">
        <v>400338</v>
      </c>
      <c r="S565">
        <v>429653</v>
      </c>
      <c r="T565">
        <v>53.76323</v>
      </c>
      <c r="U565">
        <v>53.760770000000001</v>
      </c>
      <c r="V565">
        <v>-1.99634</v>
      </c>
      <c r="W565">
        <v>-2.0001899999999999</v>
      </c>
      <c r="Z565" t="s">
        <v>46</v>
      </c>
    </row>
    <row r="566" spans="1:26" hidden="1" x14ac:dyDescent="0.3">
      <c r="A566">
        <v>3573</v>
      </c>
      <c r="B566" t="s">
        <v>42</v>
      </c>
      <c r="C566" s="3">
        <v>1</v>
      </c>
      <c r="D566" s="2">
        <v>55</v>
      </c>
      <c r="E566" s="2" t="s">
        <v>47</v>
      </c>
      <c r="F566" s="1">
        <v>0.32900000000000001</v>
      </c>
      <c r="H566" s="1" t="str">
        <f t="shared" si="19"/>
        <v/>
      </c>
      <c r="I566" s="1">
        <f t="shared" si="20"/>
        <v>0.32900000000000001</v>
      </c>
      <c r="K566" s="3" t="s">
        <v>567</v>
      </c>
      <c r="L566">
        <v>53.762860000000003</v>
      </c>
      <c r="M566">
        <v>-1.99525</v>
      </c>
      <c r="N566">
        <v>-1.99854</v>
      </c>
      <c r="O566">
        <v>53.758569999999999</v>
      </c>
      <c r="P566">
        <v>400410</v>
      </c>
      <c r="Q566">
        <v>429612</v>
      </c>
      <c r="R566">
        <v>400193</v>
      </c>
      <c r="S566">
        <v>429134</v>
      </c>
      <c r="T566">
        <v>53.762860000000003</v>
      </c>
      <c r="U566">
        <v>53.758569999999999</v>
      </c>
      <c r="V566">
        <v>-1.99525</v>
      </c>
      <c r="W566">
        <v>-1.99855</v>
      </c>
      <c r="Z566" t="s">
        <v>46</v>
      </c>
    </row>
    <row r="567" spans="1:26" hidden="1" x14ac:dyDescent="0.3">
      <c r="A567">
        <v>3574</v>
      </c>
      <c r="B567" t="s">
        <v>42</v>
      </c>
      <c r="C567" s="3">
        <v>1</v>
      </c>
      <c r="D567" s="2">
        <v>55</v>
      </c>
      <c r="E567" s="2" t="s">
        <v>51</v>
      </c>
      <c r="F567" s="1">
        <v>7.6999999999999999E-2</v>
      </c>
      <c r="H567" s="1" t="str">
        <f t="shared" si="19"/>
        <v/>
      </c>
      <c r="I567" s="1">
        <f t="shared" si="20"/>
        <v>7.6999999999999999E-2</v>
      </c>
      <c r="K567" s="3" t="s">
        <v>568</v>
      </c>
      <c r="L567">
        <v>53.758569999999999</v>
      </c>
      <c r="M567">
        <v>-1.99854</v>
      </c>
      <c r="N567">
        <v>-1.9978499999999999</v>
      </c>
      <c r="O567">
        <v>53.75752</v>
      </c>
      <c r="P567">
        <v>400193</v>
      </c>
      <c r="Q567">
        <v>429134</v>
      </c>
      <c r="R567">
        <v>400238</v>
      </c>
      <c r="S567">
        <v>429017</v>
      </c>
      <c r="T567">
        <v>53.758569999999999</v>
      </c>
      <c r="U567">
        <v>53.75752</v>
      </c>
      <c r="V567">
        <v>-1.9978499999999999</v>
      </c>
      <c r="W567">
        <v>-1.99854</v>
      </c>
      <c r="Z567" t="s">
        <v>46</v>
      </c>
    </row>
    <row r="568" spans="1:26" hidden="1" x14ac:dyDescent="0.3">
      <c r="A568">
        <v>3575</v>
      </c>
      <c r="B568" t="s">
        <v>42</v>
      </c>
      <c r="C568" s="3">
        <v>1</v>
      </c>
      <c r="D568" s="2" t="s">
        <v>180</v>
      </c>
      <c r="E568" s="2" t="s">
        <v>214</v>
      </c>
      <c r="F568" s="1">
        <v>0.246</v>
      </c>
      <c r="H568" s="1" t="str">
        <f t="shared" si="19"/>
        <v/>
      </c>
      <c r="I568" s="1">
        <f t="shared" si="20"/>
        <v>0.246</v>
      </c>
      <c r="K568" s="3" t="s">
        <v>569</v>
      </c>
      <c r="L568">
        <v>53.760779999999997</v>
      </c>
      <c r="M568">
        <v>-1.9939499999999999</v>
      </c>
      <c r="N568">
        <v>-1.99854</v>
      </c>
      <c r="O568">
        <v>53.758569999999999</v>
      </c>
      <c r="P568">
        <v>400495</v>
      </c>
      <c r="Q568">
        <v>429380</v>
      </c>
      <c r="R568">
        <v>400193</v>
      </c>
      <c r="S568">
        <v>429134</v>
      </c>
      <c r="T568">
        <v>53.760779999999997</v>
      </c>
      <c r="U568">
        <v>53.758569999999999</v>
      </c>
      <c r="V568">
        <v>-1.9939499999999999</v>
      </c>
      <c r="W568">
        <v>-1.99854</v>
      </c>
      <c r="Z568" t="s">
        <v>46</v>
      </c>
    </row>
    <row r="569" spans="1:26" hidden="1" x14ac:dyDescent="0.3">
      <c r="A569">
        <v>3591</v>
      </c>
      <c r="B569" t="s">
        <v>167</v>
      </c>
      <c r="C569" s="3">
        <v>5</v>
      </c>
      <c r="D569" s="11" t="s">
        <v>457</v>
      </c>
      <c r="E569" s="2" t="s">
        <v>44</v>
      </c>
      <c r="F569" s="1">
        <v>0.1</v>
      </c>
      <c r="G569" s="4">
        <v>45448</v>
      </c>
      <c r="H569" s="1">
        <f t="shared" si="19"/>
        <v>0.1</v>
      </c>
      <c r="I569" s="1" t="str">
        <f t="shared" si="20"/>
        <v/>
      </c>
      <c r="K569" s="3" t="s">
        <v>570</v>
      </c>
      <c r="L569">
        <v>53.723080000000003</v>
      </c>
      <c r="M569">
        <v>-1.9550799999999999</v>
      </c>
      <c r="N569">
        <v>-1.95729</v>
      </c>
      <c r="O569">
        <v>53.722700000000003</v>
      </c>
      <c r="P569">
        <v>403061</v>
      </c>
      <c r="Q569">
        <v>425187</v>
      </c>
      <c r="R569">
        <v>402915</v>
      </c>
      <c r="S569">
        <v>425144</v>
      </c>
      <c r="T569">
        <v>53.723120000000002</v>
      </c>
      <c r="U569">
        <v>53.722700000000003</v>
      </c>
      <c r="V569">
        <v>-1.9550799999999999</v>
      </c>
      <c r="W569">
        <v>-1.95729</v>
      </c>
      <c r="Z569" t="s">
        <v>46</v>
      </c>
    </row>
    <row r="570" spans="1:26" hidden="1" x14ac:dyDescent="0.3">
      <c r="A570">
        <v>3594</v>
      </c>
      <c r="B570" t="s">
        <v>167</v>
      </c>
      <c r="C570" s="3">
        <v>5</v>
      </c>
      <c r="D570" s="11" t="s">
        <v>457</v>
      </c>
      <c r="E570" s="2" t="s">
        <v>50</v>
      </c>
      <c r="F570" s="1">
        <v>0.17399999999999999</v>
      </c>
      <c r="G570" s="4">
        <v>45448</v>
      </c>
      <c r="H570" s="1">
        <f t="shared" si="19"/>
        <v>0.17399999999999999</v>
      </c>
      <c r="I570" s="1" t="str">
        <f t="shared" si="20"/>
        <v/>
      </c>
      <c r="K570" s="3" t="s">
        <v>571</v>
      </c>
      <c r="L570">
        <v>53.724290000000003</v>
      </c>
      <c r="M570">
        <v>-1.95183</v>
      </c>
      <c r="N570">
        <v>-1.9550799999999999</v>
      </c>
      <c r="O570">
        <v>53.723080000000003</v>
      </c>
      <c r="P570">
        <v>403275</v>
      </c>
      <c r="Q570">
        <v>425321</v>
      </c>
      <c r="R570">
        <v>403061</v>
      </c>
      <c r="S570">
        <v>425187</v>
      </c>
      <c r="T570">
        <v>53.724379999999996</v>
      </c>
      <c r="U570">
        <v>53.723080000000003</v>
      </c>
      <c r="V570">
        <v>-1.95183</v>
      </c>
      <c r="W570">
        <v>-1.9550799999999999</v>
      </c>
      <c r="Z570" t="s">
        <v>46</v>
      </c>
    </row>
    <row r="571" spans="1:26" hidden="1" x14ac:dyDescent="0.3">
      <c r="A571">
        <v>3597</v>
      </c>
      <c r="B571" t="s">
        <v>42</v>
      </c>
      <c r="C571" s="3">
        <v>1</v>
      </c>
      <c r="D571" s="2" t="s">
        <v>189</v>
      </c>
      <c r="E571" s="2" t="s">
        <v>219</v>
      </c>
      <c r="F571" s="1">
        <v>0.47099999999999997</v>
      </c>
      <c r="H571" s="1" t="str">
        <f t="shared" si="19"/>
        <v/>
      </c>
      <c r="I571" s="1">
        <f t="shared" si="20"/>
        <v>0.47099999999999997</v>
      </c>
      <c r="K571" s="3" t="s">
        <v>572</v>
      </c>
      <c r="L571">
        <v>53.765189999999997</v>
      </c>
      <c r="M571">
        <v>-2.0207000000000002</v>
      </c>
      <c r="N571">
        <v>-2.01858</v>
      </c>
      <c r="O571">
        <v>53.758690000000001</v>
      </c>
      <c r="P571">
        <v>398732</v>
      </c>
      <c r="Q571">
        <v>429871</v>
      </c>
      <c r="R571">
        <v>398872</v>
      </c>
      <c r="S571">
        <v>429148</v>
      </c>
      <c r="T571">
        <v>53.765189999999997</v>
      </c>
      <c r="U571">
        <v>53.758690000000001</v>
      </c>
      <c r="V571">
        <v>-2.0185</v>
      </c>
      <c r="W571">
        <v>-2.0207000000000002</v>
      </c>
      <c r="Z571" t="s">
        <v>46</v>
      </c>
    </row>
    <row r="572" spans="1:26" hidden="1" x14ac:dyDescent="0.3">
      <c r="A572">
        <v>3604</v>
      </c>
      <c r="B572" t="s">
        <v>42</v>
      </c>
      <c r="C572" s="3">
        <v>1</v>
      </c>
      <c r="D572" s="2">
        <v>78</v>
      </c>
      <c r="E572" s="2" t="s">
        <v>47</v>
      </c>
      <c r="F572" s="1">
        <v>4.7E-2</v>
      </c>
      <c r="H572" s="1" t="str">
        <f t="shared" si="19"/>
        <v/>
      </c>
      <c r="I572" s="1">
        <f t="shared" si="20"/>
        <v>4.7E-2</v>
      </c>
      <c r="K572" s="3" t="s">
        <v>573</v>
      </c>
      <c r="L572">
        <v>53.744019999999999</v>
      </c>
      <c r="M572">
        <v>-2.0001899999999999</v>
      </c>
      <c r="N572">
        <v>-2.0007000000000001</v>
      </c>
      <c r="O572">
        <v>53.74342</v>
      </c>
      <c r="P572">
        <v>400084</v>
      </c>
      <c r="Q572">
        <v>427515</v>
      </c>
      <c r="R572">
        <v>400050</v>
      </c>
      <c r="S572">
        <v>427449</v>
      </c>
      <c r="T572">
        <v>53.744019999999999</v>
      </c>
      <c r="U572">
        <v>53.74342</v>
      </c>
      <c r="V572">
        <v>-2.0001899999999999</v>
      </c>
      <c r="W572">
        <v>-2.0007000000000001</v>
      </c>
      <c r="Z572" t="s">
        <v>46</v>
      </c>
    </row>
    <row r="573" spans="1:26" hidden="1" x14ac:dyDescent="0.3">
      <c r="A573">
        <v>3611</v>
      </c>
      <c r="B573" t="s">
        <v>42</v>
      </c>
      <c r="C573" s="3">
        <v>1</v>
      </c>
      <c r="D573" s="2">
        <v>68</v>
      </c>
      <c r="E573" s="2" t="s">
        <v>47</v>
      </c>
      <c r="F573" s="1">
        <v>0.16500000000000001</v>
      </c>
      <c r="H573" s="1" t="str">
        <f t="shared" si="19"/>
        <v/>
      </c>
      <c r="I573" s="1">
        <f t="shared" si="20"/>
        <v>0.16500000000000001</v>
      </c>
      <c r="K573" s="3" t="s">
        <v>574</v>
      </c>
      <c r="L573">
        <v>53.751170000000002</v>
      </c>
      <c r="M573">
        <v>-1.9575100000000001</v>
      </c>
      <c r="N573">
        <v>-1.9555800000000001</v>
      </c>
      <c r="O573">
        <v>53.749250000000004</v>
      </c>
      <c r="P573">
        <v>402898</v>
      </c>
      <c r="Q573">
        <v>428312</v>
      </c>
      <c r="R573">
        <v>403026</v>
      </c>
      <c r="S573">
        <v>428098</v>
      </c>
      <c r="T573">
        <v>53.751170000000002</v>
      </c>
      <c r="U573">
        <v>53.749250000000004</v>
      </c>
      <c r="V573">
        <v>-1.95557</v>
      </c>
      <c r="W573">
        <v>-1.9575100000000001</v>
      </c>
      <c r="Z573" t="s">
        <v>46</v>
      </c>
    </row>
    <row r="574" spans="1:26" hidden="1" x14ac:dyDescent="0.3">
      <c r="A574">
        <v>3614</v>
      </c>
      <c r="B574" t="s">
        <v>167</v>
      </c>
      <c r="C574" s="3">
        <v>5</v>
      </c>
      <c r="D574" s="2" t="s">
        <v>47</v>
      </c>
      <c r="E574" s="2" t="s">
        <v>51</v>
      </c>
      <c r="F574" s="1">
        <v>0.19500000000000001</v>
      </c>
      <c r="H574" s="1" t="str">
        <f t="shared" si="19"/>
        <v/>
      </c>
      <c r="I574" s="1">
        <f t="shared" si="20"/>
        <v>0.19500000000000001</v>
      </c>
      <c r="K574" s="3" t="s">
        <v>148</v>
      </c>
      <c r="L574">
        <v>53.742319999999999</v>
      </c>
      <c r="M574">
        <v>-1.94421</v>
      </c>
      <c r="N574">
        <v>-1.9398200000000001</v>
      </c>
      <c r="O574">
        <v>53.741729999999997</v>
      </c>
      <c r="P574">
        <v>403776</v>
      </c>
      <c r="Q574">
        <v>427328</v>
      </c>
      <c r="R574">
        <v>404066</v>
      </c>
      <c r="S574">
        <v>427262</v>
      </c>
      <c r="T574">
        <v>53.742319999999999</v>
      </c>
      <c r="U574">
        <v>53.741729999999997</v>
      </c>
      <c r="V574">
        <v>-1.9398200000000001</v>
      </c>
      <c r="W574">
        <v>-1.94421</v>
      </c>
      <c r="Z574" t="s">
        <v>46</v>
      </c>
    </row>
    <row r="575" spans="1:26" hidden="1" x14ac:dyDescent="0.3">
      <c r="A575">
        <v>3630</v>
      </c>
      <c r="B575" t="s">
        <v>42</v>
      </c>
      <c r="C575" s="3">
        <v>1</v>
      </c>
      <c r="D575" s="2">
        <v>52</v>
      </c>
      <c r="E575" s="2" t="s">
        <v>47</v>
      </c>
      <c r="F575" s="1">
        <v>0.22800000000000001</v>
      </c>
      <c r="H575" s="1" t="str">
        <f t="shared" si="19"/>
        <v/>
      </c>
      <c r="I575" s="1">
        <f t="shared" si="20"/>
        <v>0.22800000000000001</v>
      </c>
      <c r="K575" s="3" t="s">
        <v>465</v>
      </c>
      <c r="L575">
        <v>53.763680000000001</v>
      </c>
      <c r="M575">
        <v>-1.9997</v>
      </c>
      <c r="N575">
        <v>-1.99468</v>
      </c>
      <c r="O575">
        <v>53.764749999999999</v>
      </c>
      <c r="P575">
        <v>400116</v>
      </c>
      <c r="Q575">
        <v>429703</v>
      </c>
      <c r="R575">
        <v>400447</v>
      </c>
      <c r="S575">
        <v>429822</v>
      </c>
      <c r="T575">
        <v>53.764780000000002</v>
      </c>
      <c r="U575">
        <v>53.763680000000001</v>
      </c>
      <c r="V575">
        <v>-1.99468</v>
      </c>
      <c r="W575">
        <v>-1.9997100000000001</v>
      </c>
      <c r="Z575" t="s">
        <v>46</v>
      </c>
    </row>
    <row r="576" spans="1:26" hidden="1" x14ac:dyDescent="0.3">
      <c r="A576">
        <v>3632</v>
      </c>
      <c r="B576" t="s">
        <v>42</v>
      </c>
      <c r="C576" s="3">
        <v>1</v>
      </c>
      <c r="D576" s="2">
        <v>54</v>
      </c>
      <c r="E576" s="2" t="s">
        <v>214</v>
      </c>
      <c r="F576" s="1">
        <v>1.4999999999999999E-2</v>
      </c>
      <c r="H576" s="1" t="str">
        <f t="shared" si="19"/>
        <v/>
      </c>
      <c r="I576" s="1">
        <f t="shared" si="20"/>
        <v>1.4999999999999999E-2</v>
      </c>
      <c r="K576" s="3" t="s">
        <v>575</v>
      </c>
      <c r="L576">
        <v>53.764539999999997</v>
      </c>
      <c r="M576">
        <v>-1.99475</v>
      </c>
      <c r="N576">
        <v>-1.99468</v>
      </c>
      <c r="O576">
        <v>53.764749999999999</v>
      </c>
      <c r="P576">
        <v>400443</v>
      </c>
      <c r="Q576">
        <v>429798</v>
      </c>
      <c r="R576">
        <v>400447</v>
      </c>
      <c r="S576">
        <v>429822</v>
      </c>
      <c r="T576">
        <v>53.764749999999999</v>
      </c>
      <c r="U576">
        <v>53.764539999999997</v>
      </c>
      <c r="V576">
        <v>-1.99468</v>
      </c>
      <c r="W576">
        <v>-1.99475</v>
      </c>
      <c r="Z576" t="s">
        <v>46</v>
      </c>
    </row>
    <row r="577" spans="1:26" hidden="1" x14ac:dyDescent="0.3">
      <c r="A577">
        <v>3635</v>
      </c>
      <c r="B577" t="s">
        <v>42</v>
      </c>
      <c r="C577" s="3">
        <v>1</v>
      </c>
      <c r="D577" s="2">
        <v>78</v>
      </c>
      <c r="E577" s="2" t="s">
        <v>44</v>
      </c>
      <c r="F577" s="1">
        <v>0.14299999999999999</v>
      </c>
      <c r="H577" s="1" t="str">
        <f t="shared" si="19"/>
        <v/>
      </c>
      <c r="I577" s="1">
        <f t="shared" si="20"/>
        <v>0.14299999999999999</v>
      </c>
      <c r="K577" s="3" t="s">
        <v>576</v>
      </c>
      <c r="L577">
        <v>53.745780000000003</v>
      </c>
      <c r="M577">
        <v>-1.9984299999999999</v>
      </c>
      <c r="N577">
        <v>-2.0001899999999999</v>
      </c>
      <c r="O577">
        <v>53.744019999999999</v>
      </c>
      <c r="P577">
        <v>400200</v>
      </c>
      <c r="Q577">
        <v>427711</v>
      </c>
      <c r="R577">
        <v>400084</v>
      </c>
      <c r="S577">
        <v>427515</v>
      </c>
      <c r="T577">
        <v>53.745780000000003</v>
      </c>
      <c r="U577">
        <v>53.744019999999999</v>
      </c>
      <c r="V577">
        <v>-1.9984299999999999</v>
      </c>
      <c r="W577">
        <v>-2.0001899999999999</v>
      </c>
      <c r="Z577" t="s">
        <v>46</v>
      </c>
    </row>
    <row r="578" spans="1:26" hidden="1" x14ac:dyDescent="0.3">
      <c r="A578">
        <v>3638</v>
      </c>
      <c r="B578" t="s">
        <v>42</v>
      </c>
      <c r="C578" s="3">
        <v>1</v>
      </c>
      <c r="D578" s="2">
        <v>78</v>
      </c>
      <c r="E578" s="2" t="s">
        <v>50</v>
      </c>
      <c r="F578" s="1">
        <v>4.5999999999999999E-2</v>
      </c>
      <c r="H578" s="1" t="str">
        <f t="shared" si="19"/>
        <v/>
      </c>
      <c r="I578" s="1">
        <f t="shared" si="20"/>
        <v>4.5999999999999999E-2</v>
      </c>
      <c r="K578" s="3" t="s">
        <v>577</v>
      </c>
      <c r="L578">
        <v>53.746339999999996</v>
      </c>
      <c r="M578">
        <v>-1.9978400000000001</v>
      </c>
      <c r="N578">
        <v>-1.9984299999999999</v>
      </c>
      <c r="O578">
        <v>53.745780000000003</v>
      </c>
      <c r="P578">
        <v>400239</v>
      </c>
      <c r="Q578">
        <v>427774</v>
      </c>
      <c r="R578">
        <v>400200</v>
      </c>
      <c r="S578">
        <v>427711</v>
      </c>
      <c r="T578">
        <v>53.746339999999996</v>
      </c>
      <c r="U578">
        <v>53.745780000000003</v>
      </c>
      <c r="V578">
        <v>-1.9978400000000001</v>
      </c>
      <c r="W578">
        <v>-1.9984299999999999</v>
      </c>
      <c r="Z578" t="s">
        <v>46</v>
      </c>
    </row>
    <row r="579" spans="1:26" hidden="1" x14ac:dyDescent="0.3">
      <c r="A579">
        <v>3639</v>
      </c>
      <c r="B579" t="s">
        <v>42</v>
      </c>
      <c r="C579" s="3">
        <v>1</v>
      </c>
      <c r="D579" s="2">
        <v>78</v>
      </c>
      <c r="E579" s="2" t="s">
        <v>58</v>
      </c>
      <c r="F579" s="1">
        <v>3.3000000000000002E-2</v>
      </c>
      <c r="H579" s="1" t="str">
        <f t="shared" si="19"/>
        <v/>
      </c>
      <c r="I579" s="1">
        <f t="shared" si="20"/>
        <v>3.3000000000000002E-2</v>
      </c>
      <c r="K579" s="3" t="s">
        <v>578</v>
      </c>
      <c r="L579">
        <v>53.746740000000003</v>
      </c>
      <c r="M579">
        <v>-1.9974000000000001</v>
      </c>
      <c r="N579">
        <v>-1.9978400000000001</v>
      </c>
      <c r="O579">
        <v>53.746339999999996</v>
      </c>
      <c r="P579">
        <v>400268</v>
      </c>
      <c r="Q579">
        <v>427818</v>
      </c>
      <c r="R579">
        <v>400239</v>
      </c>
      <c r="S579">
        <v>427774</v>
      </c>
      <c r="T579">
        <v>53.746740000000003</v>
      </c>
      <c r="U579">
        <v>53.746339999999996</v>
      </c>
      <c r="V579">
        <v>-1.9974000000000001</v>
      </c>
      <c r="W579">
        <v>-1.9978400000000001</v>
      </c>
      <c r="Z579" t="s">
        <v>46</v>
      </c>
    </row>
    <row r="580" spans="1:26" hidden="1" x14ac:dyDescent="0.3">
      <c r="A580">
        <v>3652</v>
      </c>
      <c r="B580" t="s">
        <v>167</v>
      </c>
      <c r="C580" s="3">
        <v>5</v>
      </c>
      <c r="D580" s="11" t="s">
        <v>176</v>
      </c>
      <c r="E580" s="2" t="s">
        <v>58</v>
      </c>
      <c r="F580" s="1">
        <v>0.11899999999999999</v>
      </c>
      <c r="G580" s="4">
        <v>45448</v>
      </c>
      <c r="H580" s="1">
        <f t="shared" si="19"/>
        <v>0.11899999999999999</v>
      </c>
      <c r="I580" s="1" t="str">
        <f t="shared" si="20"/>
        <v/>
      </c>
      <c r="K580" s="3" t="s">
        <v>579</v>
      </c>
      <c r="L580">
        <v>53.730469999999997</v>
      </c>
      <c r="M580">
        <v>-1.9495899999999999</v>
      </c>
      <c r="N580">
        <v>-1.9475</v>
      </c>
      <c r="O580">
        <v>53.729480000000002</v>
      </c>
      <c r="P580">
        <v>403422</v>
      </c>
      <c r="Q580">
        <v>426009</v>
      </c>
      <c r="R580">
        <v>403560</v>
      </c>
      <c r="S580">
        <v>425899</v>
      </c>
      <c r="T580">
        <v>53.730469999999997</v>
      </c>
      <c r="U580">
        <v>53.729480000000002</v>
      </c>
      <c r="V580">
        <v>-1.9475</v>
      </c>
      <c r="W580">
        <v>-1.9495899999999999</v>
      </c>
      <c r="Z580" t="s">
        <v>46</v>
      </c>
    </row>
    <row r="581" spans="1:26" hidden="1" x14ac:dyDescent="0.3">
      <c r="A581">
        <v>3653</v>
      </c>
      <c r="B581" t="s">
        <v>167</v>
      </c>
      <c r="C581" s="3">
        <v>5</v>
      </c>
      <c r="D581" s="2" t="s">
        <v>244</v>
      </c>
      <c r="E581" s="2" t="s">
        <v>47</v>
      </c>
      <c r="F581" s="1">
        <v>9.0999999999999998E-2</v>
      </c>
      <c r="G581" s="4">
        <v>45448</v>
      </c>
      <c r="H581" s="1">
        <f t="shared" si="19"/>
        <v>9.0999999999999998E-2</v>
      </c>
      <c r="I581" s="1" t="str">
        <f t="shared" si="20"/>
        <v/>
      </c>
      <c r="K581" s="3" t="s">
        <v>580</v>
      </c>
      <c r="L581">
        <v>53.733849999999997</v>
      </c>
      <c r="M581">
        <v>-1.9472799999999999</v>
      </c>
      <c r="N581">
        <v>-1.94851</v>
      </c>
      <c r="O581">
        <v>53.732770000000002</v>
      </c>
      <c r="P581">
        <v>403574</v>
      </c>
      <c r="Q581">
        <v>426385</v>
      </c>
      <c r="R581">
        <v>403493</v>
      </c>
      <c r="S581">
        <v>426265</v>
      </c>
      <c r="T581">
        <v>53.733849999999997</v>
      </c>
      <c r="U581">
        <v>53.732770000000002</v>
      </c>
      <c r="V581">
        <v>-1.9472799999999999</v>
      </c>
      <c r="W581">
        <v>-1.94851</v>
      </c>
      <c r="Z581" t="s">
        <v>46</v>
      </c>
    </row>
    <row r="582" spans="1:26" hidden="1" x14ac:dyDescent="0.3">
      <c r="A582">
        <v>3654</v>
      </c>
      <c r="B582" t="s">
        <v>167</v>
      </c>
      <c r="C582" s="3">
        <v>5</v>
      </c>
      <c r="D582" s="11" t="s">
        <v>180</v>
      </c>
      <c r="E582" s="2" t="s">
        <v>58</v>
      </c>
      <c r="F582" s="1">
        <v>0.19</v>
      </c>
      <c r="G582" s="4">
        <v>45448</v>
      </c>
      <c r="H582" s="1">
        <f t="shared" si="19"/>
        <v>0.19</v>
      </c>
      <c r="I582" s="1" t="str">
        <f t="shared" si="20"/>
        <v/>
      </c>
      <c r="K582" s="3" t="s">
        <v>181</v>
      </c>
      <c r="L582">
        <v>53.732219999999998</v>
      </c>
      <c r="M582">
        <v>-1.9477</v>
      </c>
      <c r="N582">
        <v>-1.9449099999999999</v>
      </c>
      <c r="O582">
        <v>53.730060000000002</v>
      </c>
      <c r="P582">
        <v>403547</v>
      </c>
      <c r="Q582">
        <v>426204</v>
      </c>
      <c r="R582">
        <v>403731</v>
      </c>
      <c r="S582">
        <v>425964</v>
      </c>
      <c r="T582">
        <v>53.732219999999998</v>
      </c>
      <c r="U582">
        <v>53.730060000000002</v>
      </c>
      <c r="V582">
        <v>-1.9449099999999999</v>
      </c>
      <c r="W582">
        <v>-1.9477</v>
      </c>
      <c r="Z582" t="s">
        <v>46</v>
      </c>
    </row>
    <row r="583" spans="1:26" hidden="1" x14ac:dyDescent="0.3">
      <c r="A583">
        <v>3655</v>
      </c>
      <c r="B583" t="s">
        <v>167</v>
      </c>
      <c r="C583" s="3">
        <v>5</v>
      </c>
      <c r="D583" s="11" t="s">
        <v>180</v>
      </c>
      <c r="E583" s="2" t="s">
        <v>50</v>
      </c>
      <c r="F583" s="1">
        <v>0.11799999999999999</v>
      </c>
      <c r="G583" s="4">
        <v>45448</v>
      </c>
      <c r="H583" s="1">
        <f t="shared" si="19"/>
        <v>0.11799999999999999</v>
      </c>
      <c r="I583" s="1" t="str">
        <f t="shared" si="20"/>
        <v/>
      </c>
      <c r="K583" s="3" t="s">
        <v>581</v>
      </c>
      <c r="L583">
        <v>53.730060000000002</v>
      </c>
      <c r="M583">
        <v>-1.9449099999999999</v>
      </c>
      <c r="N583">
        <v>-1.9475</v>
      </c>
      <c r="O583">
        <v>53.729480000000002</v>
      </c>
      <c r="P583">
        <v>403731</v>
      </c>
      <c r="Q583">
        <v>425964</v>
      </c>
      <c r="R583">
        <v>403560</v>
      </c>
      <c r="S583">
        <v>425899</v>
      </c>
      <c r="T583">
        <v>53.730060000000002</v>
      </c>
      <c r="U583">
        <v>53.729480000000002</v>
      </c>
      <c r="V583">
        <v>-1.9449099999999999</v>
      </c>
      <c r="W583">
        <v>-1.9475</v>
      </c>
      <c r="Z583" t="s">
        <v>46</v>
      </c>
    </row>
    <row r="584" spans="1:26" hidden="1" x14ac:dyDescent="0.3">
      <c r="A584">
        <v>3656</v>
      </c>
      <c r="B584" t="s">
        <v>167</v>
      </c>
      <c r="C584" s="3">
        <v>5</v>
      </c>
      <c r="D584" s="11" t="s">
        <v>176</v>
      </c>
      <c r="E584" s="2" t="s">
        <v>50</v>
      </c>
      <c r="F584" s="1">
        <v>7.8E-2</v>
      </c>
      <c r="G584" s="4">
        <v>45448</v>
      </c>
      <c r="H584" s="1">
        <f t="shared" si="19"/>
        <v>7.8E-2</v>
      </c>
      <c r="I584" s="1" t="str">
        <f t="shared" si="20"/>
        <v/>
      </c>
      <c r="K584" s="3" t="s">
        <v>177</v>
      </c>
      <c r="L584">
        <v>53.729480000000002</v>
      </c>
      <c r="M584">
        <v>-1.9475</v>
      </c>
      <c r="N584">
        <v>-1.9465399999999999</v>
      </c>
      <c r="O584">
        <v>53.728479999999998</v>
      </c>
      <c r="P584">
        <v>403560</v>
      </c>
      <c r="Q584">
        <v>425899</v>
      </c>
      <c r="R584">
        <v>403624</v>
      </c>
      <c r="S584">
        <v>425788</v>
      </c>
      <c r="T584">
        <v>53.729480000000002</v>
      </c>
      <c r="U584">
        <v>53.728479999999998</v>
      </c>
      <c r="V584">
        <v>-1.9465399999999999</v>
      </c>
      <c r="W584">
        <v>-1.9475</v>
      </c>
      <c r="Z584" t="s">
        <v>46</v>
      </c>
    </row>
    <row r="585" spans="1:26" hidden="1" x14ac:dyDescent="0.3">
      <c r="A585">
        <v>3661</v>
      </c>
      <c r="B585" t="s">
        <v>42</v>
      </c>
      <c r="C585" s="3">
        <v>1</v>
      </c>
      <c r="D585" s="2" t="s">
        <v>500</v>
      </c>
      <c r="E585" s="2" t="s">
        <v>47</v>
      </c>
      <c r="F585" s="1">
        <v>3.4000000000000002E-2</v>
      </c>
      <c r="H585" s="1" t="str">
        <f t="shared" si="19"/>
        <v/>
      </c>
      <c r="I585" s="1">
        <f t="shared" si="20"/>
        <v>3.4000000000000002E-2</v>
      </c>
      <c r="K585" s="3" t="s">
        <v>582</v>
      </c>
      <c r="L585">
        <v>53.771509999999999</v>
      </c>
      <c r="M585">
        <v>-1.98878</v>
      </c>
      <c r="N585">
        <v>-1.9883500000000001</v>
      </c>
      <c r="O585">
        <v>53.771090000000001</v>
      </c>
      <c r="P585">
        <v>400836</v>
      </c>
      <c r="Q585">
        <v>430574</v>
      </c>
      <c r="R585">
        <v>400864</v>
      </c>
      <c r="S585">
        <v>430527</v>
      </c>
      <c r="T585">
        <v>53.771509999999999</v>
      </c>
      <c r="U585">
        <v>53.771090000000001</v>
      </c>
      <c r="V585">
        <v>-1.9883500000000001</v>
      </c>
      <c r="W585">
        <v>-1.98878</v>
      </c>
      <c r="Z585" t="s">
        <v>46</v>
      </c>
    </row>
    <row r="586" spans="1:26" hidden="1" x14ac:dyDescent="0.3">
      <c r="A586">
        <v>3662</v>
      </c>
      <c r="B586" t="s">
        <v>42</v>
      </c>
      <c r="C586" s="3">
        <v>1</v>
      </c>
      <c r="D586" s="2" t="s">
        <v>500</v>
      </c>
      <c r="E586" s="2" t="s">
        <v>44</v>
      </c>
      <c r="F586" s="1">
        <v>0.25900000000000001</v>
      </c>
      <c r="H586" s="1" t="str">
        <f t="shared" si="19"/>
        <v/>
      </c>
      <c r="I586" s="1">
        <f t="shared" si="20"/>
        <v>0.25900000000000001</v>
      </c>
      <c r="K586" s="3" t="s">
        <v>583</v>
      </c>
      <c r="L586">
        <v>53.773119999999999</v>
      </c>
      <c r="M586">
        <v>-1.9942899999999999</v>
      </c>
      <c r="N586">
        <v>-1.98878</v>
      </c>
      <c r="O586">
        <v>53.771509999999999</v>
      </c>
      <c r="P586">
        <v>400473</v>
      </c>
      <c r="Q586">
        <v>430753</v>
      </c>
      <c r="R586">
        <v>400836</v>
      </c>
      <c r="S586">
        <v>430574</v>
      </c>
      <c r="T586">
        <v>53.773119999999999</v>
      </c>
      <c r="U586">
        <v>53.771509999999999</v>
      </c>
      <c r="V586">
        <v>-1.98878</v>
      </c>
      <c r="W586">
        <v>-1.9942899999999999</v>
      </c>
      <c r="Z586" t="s">
        <v>46</v>
      </c>
    </row>
    <row r="587" spans="1:26" hidden="1" x14ac:dyDescent="0.3">
      <c r="A587">
        <v>3689</v>
      </c>
      <c r="B587" t="s">
        <v>196</v>
      </c>
      <c r="C587" s="3">
        <v>13</v>
      </c>
      <c r="D587" s="11">
        <v>100</v>
      </c>
      <c r="E587" s="2" t="s">
        <v>47</v>
      </c>
      <c r="F587" s="1">
        <v>0.1</v>
      </c>
      <c r="G587" s="4">
        <v>45440</v>
      </c>
      <c r="H587" s="1">
        <f t="shared" si="19"/>
        <v>0.1</v>
      </c>
      <c r="I587" s="1" t="str">
        <f t="shared" si="20"/>
        <v/>
      </c>
      <c r="K587" s="3" t="s">
        <v>584</v>
      </c>
      <c r="L587">
        <v>53.711280000000002</v>
      </c>
      <c r="M587">
        <v>-1.97594</v>
      </c>
      <c r="N587">
        <v>-1.9772099999999999</v>
      </c>
      <c r="O587">
        <v>53.710050000000003</v>
      </c>
      <c r="P587">
        <v>401685</v>
      </c>
      <c r="Q587">
        <v>423873</v>
      </c>
      <c r="R587">
        <v>401601</v>
      </c>
      <c r="S587">
        <v>423736</v>
      </c>
      <c r="T587">
        <v>53.711280000000002</v>
      </c>
      <c r="U587">
        <v>53.710050000000003</v>
      </c>
      <c r="V587">
        <v>-1.97594</v>
      </c>
      <c r="W587">
        <v>-1.9772099999999999</v>
      </c>
      <c r="Z587" t="s">
        <v>46</v>
      </c>
    </row>
    <row r="588" spans="1:26" hidden="1" x14ac:dyDescent="0.3">
      <c r="A588">
        <v>3693</v>
      </c>
      <c r="B588" t="s">
        <v>196</v>
      </c>
      <c r="C588" s="3">
        <v>13</v>
      </c>
      <c r="D588" s="11">
        <v>100</v>
      </c>
      <c r="E588" s="2" t="s">
        <v>44</v>
      </c>
      <c r="F588" s="1">
        <v>0.08</v>
      </c>
      <c r="G588" s="4">
        <v>45440</v>
      </c>
      <c r="H588" s="1">
        <f t="shared" si="19"/>
        <v>0.08</v>
      </c>
      <c r="I588" s="1" t="str">
        <f t="shared" si="20"/>
        <v/>
      </c>
      <c r="K588" s="3" t="s">
        <v>585</v>
      </c>
      <c r="L588">
        <v>53.712330000000001</v>
      </c>
      <c r="M588">
        <v>-1.9751700000000001</v>
      </c>
      <c r="N588">
        <v>-1.97594</v>
      </c>
      <c r="O588">
        <v>53.711280000000002</v>
      </c>
      <c r="P588">
        <v>401735</v>
      </c>
      <c r="Q588">
        <v>423990</v>
      </c>
      <c r="R588">
        <v>401685</v>
      </c>
      <c r="S588">
        <v>423873</v>
      </c>
      <c r="T588">
        <v>53.712330000000001</v>
      </c>
      <c r="U588">
        <v>53.711280000000002</v>
      </c>
      <c r="V588">
        <v>-1.9751700000000001</v>
      </c>
      <c r="W588">
        <v>-1.97594</v>
      </c>
      <c r="Z588" t="s">
        <v>46</v>
      </c>
    </row>
    <row r="589" spans="1:26" hidden="1" x14ac:dyDescent="0.3">
      <c r="A589">
        <v>3694</v>
      </c>
      <c r="B589" t="s">
        <v>196</v>
      </c>
      <c r="C589" s="3">
        <v>13</v>
      </c>
      <c r="D589" s="11">
        <v>99</v>
      </c>
      <c r="E589" s="2" t="s">
        <v>53</v>
      </c>
      <c r="F589" s="1">
        <v>0.151</v>
      </c>
      <c r="G589" s="4">
        <v>45440</v>
      </c>
      <c r="H589" s="1">
        <f t="shared" si="19"/>
        <v>0.151</v>
      </c>
      <c r="I589" s="1" t="str">
        <f t="shared" si="20"/>
        <v/>
      </c>
      <c r="K589" s="3" t="s">
        <v>586</v>
      </c>
      <c r="L589">
        <v>53.712330000000001</v>
      </c>
      <c r="M589">
        <v>-1.9751700000000001</v>
      </c>
      <c r="N589">
        <v>-1.9718899999999999</v>
      </c>
      <c r="O589">
        <v>53.71134</v>
      </c>
      <c r="P589">
        <v>401735</v>
      </c>
      <c r="Q589">
        <v>423990</v>
      </c>
      <c r="R589">
        <v>401952</v>
      </c>
      <c r="S589">
        <v>423880</v>
      </c>
      <c r="T589">
        <v>53.712330000000001</v>
      </c>
      <c r="U589">
        <v>53.71134</v>
      </c>
      <c r="V589">
        <v>-1.9718899999999999</v>
      </c>
      <c r="W589">
        <v>-1.9751700000000001</v>
      </c>
      <c r="Z589" t="s">
        <v>46</v>
      </c>
    </row>
    <row r="590" spans="1:26" hidden="1" x14ac:dyDescent="0.3">
      <c r="A590">
        <v>3695</v>
      </c>
      <c r="B590" t="s">
        <v>196</v>
      </c>
      <c r="C590" s="3">
        <v>13</v>
      </c>
      <c r="D590" s="2">
        <v>96</v>
      </c>
      <c r="E590" s="2" t="s">
        <v>219</v>
      </c>
      <c r="F590" s="1">
        <v>7.6999999999999999E-2</v>
      </c>
      <c r="H590" s="1" t="str">
        <f t="shared" si="19"/>
        <v/>
      </c>
      <c r="I590" s="1">
        <f t="shared" si="20"/>
        <v>7.6999999999999999E-2</v>
      </c>
      <c r="K590" s="3" t="s">
        <v>587</v>
      </c>
      <c r="L590">
        <v>53.711350000000003</v>
      </c>
      <c r="M590">
        <v>-1.9718800000000001</v>
      </c>
      <c r="N590">
        <v>-1.9701200000000001</v>
      </c>
      <c r="O590">
        <v>53.711739999999999</v>
      </c>
      <c r="P590">
        <v>401953</v>
      </c>
      <c r="Q590">
        <v>423881</v>
      </c>
      <c r="R590">
        <v>402069</v>
      </c>
      <c r="S590">
        <v>423924</v>
      </c>
      <c r="T590">
        <v>53.711739999999999</v>
      </c>
      <c r="U590">
        <v>53.711350000000003</v>
      </c>
      <c r="V590">
        <v>-1.9701200000000001</v>
      </c>
      <c r="W590">
        <v>-1.9718800000000001</v>
      </c>
      <c r="Z590" t="s">
        <v>46</v>
      </c>
    </row>
    <row r="591" spans="1:26" hidden="1" x14ac:dyDescent="0.3">
      <c r="A591">
        <v>3698</v>
      </c>
      <c r="B591" t="s">
        <v>42</v>
      </c>
      <c r="C591" s="3">
        <v>1</v>
      </c>
      <c r="D591" s="2" t="s">
        <v>500</v>
      </c>
      <c r="E591" s="2" t="s">
        <v>50</v>
      </c>
      <c r="F591" s="1">
        <v>0.38900000000000001</v>
      </c>
      <c r="H591" s="1" t="str">
        <f t="shared" si="19"/>
        <v/>
      </c>
      <c r="I591" s="1">
        <f t="shared" si="20"/>
        <v>0.38900000000000001</v>
      </c>
      <c r="K591" s="3" t="s">
        <v>588</v>
      </c>
      <c r="L591">
        <v>53.77581</v>
      </c>
      <c r="M591">
        <v>-2.0026000000000002</v>
      </c>
      <c r="N591">
        <v>-1.9942899999999999</v>
      </c>
      <c r="O591">
        <v>53.773119999999999</v>
      </c>
      <c r="P591">
        <v>399925</v>
      </c>
      <c r="Q591">
        <v>431052</v>
      </c>
      <c r="R591">
        <v>400473</v>
      </c>
      <c r="S591">
        <v>430753</v>
      </c>
      <c r="T591">
        <v>53.77581</v>
      </c>
      <c r="U591">
        <v>53.773119999999999</v>
      </c>
      <c r="V591">
        <v>-1.9942899999999999</v>
      </c>
      <c r="W591">
        <v>-2.0026000000000002</v>
      </c>
      <c r="Z591" t="s">
        <v>46</v>
      </c>
    </row>
    <row r="592" spans="1:26" hidden="1" x14ac:dyDescent="0.3">
      <c r="A592">
        <v>3701</v>
      </c>
      <c r="B592" t="s">
        <v>42</v>
      </c>
      <c r="C592" s="3">
        <v>1</v>
      </c>
      <c r="D592" s="2">
        <v>56</v>
      </c>
      <c r="E592" s="2" t="s">
        <v>47</v>
      </c>
      <c r="F592" s="1">
        <v>0.13600000000000001</v>
      </c>
      <c r="H592" s="1" t="str">
        <f t="shared" si="19"/>
        <v/>
      </c>
      <c r="I592" s="1">
        <f t="shared" si="20"/>
        <v>0.13600000000000001</v>
      </c>
      <c r="K592" s="3" t="s">
        <v>589</v>
      </c>
      <c r="L592">
        <v>53.753630000000001</v>
      </c>
      <c r="M592">
        <v>-1.99657</v>
      </c>
      <c r="N592">
        <v>-1.99986</v>
      </c>
      <c r="O592">
        <v>53.754010000000001</v>
      </c>
      <c r="P592">
        <v>400323</v>
      </c>
      <c r="Q592">
        <v>428585</v>
      </c>
      <c r="R592">
        <v>400106</v>
      </c>
      <c r="S592">
        <v>428627</v>
      </c>
      <c r="T592">
        <v>53.754010000000001</v>
      </c>
      <c r="U592">
        <v>53.753630000000001</v>
      </c>
      <c r="V592">
        <v>-1.99657</v>
      </c>
      <c r="W592">
        <v>-1.99986</v>
      </c>
      <c r="Z592" t="s">
        <v>46</v>
      </c>
    </row>
    <row r="593" spans="1:26" hidden="1" x14ac:dyDescent="0.3">
      <c r="A593">
        <v>3712</v>
      </c>
      <c r="B593" t="s">
        <v>167</v>
      </c>
      <c r="C593" s="3">
        <v>5</v>
      </c>
      <c r="D593" s="2" t="s">
        <v>244</v>
      </c>
      <c r="E593" s="2" t="s">
        <v>44</v>
      </c>
      <c r="F593" s="1">
        <v>2.5999999999999999E-2</v>
      </c>
      <c r="G593" s="4">
        <v>45448</v>
      </c>
      <c r="H593" s="1">
        <f t="shared" si="19"/>
        <v>2.5999999999999999E-2</v>
      </c>
      <c r="I593" s="1" t="str">
        <f t="shared" si="20"/>
        <v/>
      </c>
      <c r="K593" s="3" t="s">
        <v>590</v>
      </c>
      <c r="L593">
        <v>53.734169999999999</v>
      </c>
      <c r="M593">
        <v>-1.94695</v>
      </c>
      <c r="N593">
        <v>-1.9472799999999999</v>
      </c>
      <c r="O593">
        <v>53.733849999999997</v>
      </c>
      <c r="P593">
        <v>403596</v>
      </c>
      <c r="Q593">
        <v>426421</v>
      </c>
      <c r="R593">
        <v>403574</v>
      </c>
      <c r="S593">
        <v>426385</v>
      </c>
      <c r="T593">
        <v>53.734169999999999</v>
      </c>
      <c r="U593">
        <v>53.733849999999997</v>
      </c>
      <c r="V593">
        <v>-1.94695</v>
      </c>
      <c r="W593">
        <v>-1.9472799999999999</v>
      </c>
      <c r="Z593" t="s">
        <v>46</v>
      </c>
    </row>
    <row r="594" spans="1:26" hidden="1" x14ac:dyDescent="0.3">
      <c r="A594">
        <v>3713</v>
      </c>
      <c r="B594" t="s">
        <v>167</v>
      </c>
      <c r="C594" s="3">
        <v>5</v>
      </c>
      <c r="D594" s="2" t="s">
        <v>244</v>
      </c>
      <c r="E594" s="2" t="s">
        <v>50</v>
      </c>
      <c r="F594" s="1">
        <v>0.18</v>
      </c>
      <c r="G594" s="4">
        <v>45448</v>
      </c>
      <c r="H594" s="1">
        <f t="shared" si="19"/>
        <v>0.18</v>
      </c>
      <c r="I594" s="1" t="str">
        <f t="shared" si="20"/>
        <v/>
      </c>
      <c r="K594" s="3" t="s">
        <v>591</v>
      </c>
      <c r="L594">
        <v>53.735169999999997</v>
      </c>
      <c r="M594">
        <v>-1.94415</v>
      </c>
      <c r="N594">
        <v>-1.94695</v>
      </c>
      <c r="O594">
        <v>53.734169999999999</v>
      </c>
      <c r="P594">
        <v>403781</v>
      </c>
      <c r="Q594">
        <v>426532</v>
      </c>
      <c r="R594">
        <v>403596</v>
      </c>
      <c r="S594">
        <v>426421</v>
      </c>
      <c r="T594">
        <v>53.735529999999997</v>
      </c>
      <c r="U594">
        <v>53.734169999999999</v>
      </c>
      <c r="V594">
        <v>-1.94415</v>
      </c>
      <c r="W594">
        <v>-1.94695</v>
      </c>
      <c r="Z594" t="s">
        <v>46</v>
      </c>
    </row>
    <row r="595" spans="1:26" hidden="1" x14ac:dyDescent="0.3">
      <c r="A595">
        <v>3715</v>
      </c>
      <c r="B595" t="s">
        <v>167</v>
      </c>
      <c r="C595" s="3">
        <v>5</v>
      </c>
      <c r="D595" s="2" t="s">
        <v>72</v>
      </c>
      <c r="E595" s="2" t="s">
        <v>58</v>
      </c>
      <c r="F595" s="1">
        <v>0.215</v>
      </c>
      <c r="H595" s="1" t="str">
        <f t="shared" si="19"/>
        <v/>
      </c>
      <c r="I595" s="1">
        <f t="shared" si="20"/>
        <v>0.215</v>
      </c>
      <c r="K595" s="3" t="s">
        <v>592</v>
      </c>
      <c r="L595">
        <v>53.737749999999998</v>
      </c>
      <c r="M595">
        <v>-1.94651</v>
      </c>
      <c r="N595">
        <v>-1.9417</v>
      </c>
      <c r="O595">
        <v>53.736730000000001</v>
      </c>
      <c r="P595">
        <v>403625</v>
      </c>
      <c r="Q595">
        <v>426819</v>
      </c>
      <c r="R595">
        <v>403942</v>
      </c>
      <c r="S595">
        <v>426706</v>
      </c>
      <c r="T595">
        <v>53.737749999999998</v>
      </c>
      <c r="U595">
        <v>53.736730000000001</v>
      </c>
      <c r="V595">
        <v>-1.9417</v>
      </c>
      <c r="W595">
        <v>-1.94651</v>
      </c>
      <c r="Z595" t="s">
        <v>46</v>
      </c>
    </row>
    <row r="596" spans="1:26" hidden="1" x14ac:dyDescent="0.3">
      <c r="A596">
        <v>3718</v>
      </c>
      <c r="B596" t="s">
        <v>167</v>
      </c>
      <c r="C596" s="3">
        <v>5</v>
      </c>
      <c r="D596" s="2" t="s">
        <v>244</v>
      </c>
      <c r="E596" s="2" t="s">
        <v>58</v>
      </c>
      <c r="F596" s="1">
        <v>5.2999999999999999E-2</v>
      </c>
      <c r="G596" s="4">
        <v>45448</v>
      </c>
      <c r="H596" s="1">
        <f t="shared" si="19"/>
        <v>5.2999999999999999E-2</v>
      </c>
      <c r="I596" s="1" t="str">
        <f t="shared" si="20"/>
        <v/>
      </c>
      <c r="K596" s="3" t="s">
        <v>245</v>
      </c>
      <c r="L596">
        <v>53.734900000000003</v>
      </c>
      <c r="M596">
        <v>-1.94292</v>
      </c>
      <c r="N596">
        <v>-1.94415</v>
      </c>
      <c r="O596">
        <v>53.735169999999997</v>
      </c>
      <c r="P596">
        <v>403862</v>
      </c>
      <c r="Q596">
        <v>426502</v>
      </c>
      <c r="R596">
        <v>403781</v>
      </c>
      <c r="S596">
        <v>426532</v>
      </c>
      <c r="T596">
        <v>53.735169999999997</v>
      </c>
      <c r="U596">
        <v>53.734900000000003</v>
      </c>
      <c r="V596">
        <v>-1.94292</v>
      </c>
      <c r="W596">
        <v>-1.94415</v>
      </c>
      <c r="Z596" t="s">
        <v>46</v>
      </c>
    </row>
    <row r="597" spans="1:26" hidden="1" x14ac:dyDescent="0.3">
      <c r="A597">
        <v>3725</v>
      </c>
      <c r="B597" t="s">
        <v>42</v>
      </c>
      <c r="C597" s="3">
        <v>1</v>
      </c>
      <c r="D597" s="2">
        <v>46</v>
      </c>
      <c r="E597" s="2" t="s">
        <v>50</v>
      </c>
      <c r="F597" s="1">
        <v>3.6999999999999998E-2</v>
      </c>
      <c r="H597" s="1" t="str">
        <f t="shared" si="19"/>
        <v/>
      </c>
      <c r="I597" s="1">
        <f t="shared" si="20"/>
        <v>3.6999999999999998E-2</v>
      </c>
      <c r="K597" s="3" t="s">
        <v>593</v>
      </c>
      <c r="L597">
        <v>53.758780000000002</v>
      </c>
      <c r="M597">
        <v>-2.0173800000000002</v>
      </c>
      <c r="N597">
        <v>-2.01688</v>
      </c>
      <c r="O597">
        <v>53.7592</v>
      </c>
      <c r="P597">
        <v>398951</v>
      </c>
      <c r="Q597">
        <v>429158</v>
      </c>
      <c r="R597">
        <v>398984</v>
      </c>
      <c r="S597">
        <v>429204</v>
      </c>
      <c r="T597">
        <v>53.7592</v>
      </c>
      <c r="U597">
        <v>53.758780000000002</v>
      </c>
      <c r="V597">
        <v>-2.01688</v>
      </c>
      <c r="W597">
        <v>-2.0173800000000002</v>
      </c>
      <c r="Z597" t="s">
        <v>46</v>
      </c>
    </row>
    <row r="598" spans="1:26" hidden="1" x14ac:dyDescent="0.3">
      <c r="A598">
        <v>3726</v>
      </c>
      <c r="B598" t="s">
        <v>42</v>
      </c>
      <c r="C598" s="3">
        <v>1</v>
      </c>
      <c r="D598" s="2">
        <v>46</v>
      </c>
      <c r="E598" s="2" t="s">
        <v>47</v>
      </c>
      <c r="F598" s="1">
        <v>0.108</v>
      </c>
      <c r="H598" s="1" t="str">
        <f t="shared" si="19"/>
        <v/>
      </c>
      <c r="I598" s="1">
        <f t="shared" si="20"/>
        <v>0.108</v>
      </c>
      <c r="K598" s="3" t="s">
        <v>594</v>
      </c>
      <c r="L598">
        <v>53.758859999999999</v>
      </c>
      <c r="M598">
        <v>-2.016</v>
      </c>
      <c r="N598">
        <v>-2.0136099999999999</v>
      </c>
      <c r="O598">
        <v>53.759070000000001</v>
      </c>
      <c r="P598">
        <v>399042</v>
      </c>
      <c r="Q598">
        <v>429167</v>
      </c>
      <c r="R598">
        <v>399199</v>
      </c>
      <c r="S598">
        <v>429190</v>
      </c>
      <c r="T598">
        <v>53.759169999999997</v>
      </c>
      <c r="U598">
        <v>53.75882</v>
      </c>
      <c r="V598">
        <v>-2.0136099999999999</v>
      </c>
      <c r="W598">
        <v>-2.016</v>
      </c>
      <c r="Z598" t="s">
        <v>46</v>
      </c>
    </row>
    <row r="599" spans="1:26" hidden="1" x14ac:dyDescent="0.3">
      <c r="A599">
        <v>3727</v>
      </c>
      <c r="B599" t="s">
        <v>42</v>
      </c>
      <c r="C599" s="3">
        <v>1</v>
      </c>
      <c r="D599" s="2">
        <v>46</v>
      </c>
      <c r="E599" s="2" t="s">
        <v>44</v>
      </c>
      <c r="F599" s="1">
        <v>4.2999999999999997E-2</v>
      </c>
      <c r="H599" s="1" t="str">
        <f t="shared" si="19"/>
        <v/>
      </c>
      <c r="I599" s="1">
        <f t="shared" si="20"/>
        <v>4.2999999999999997E-2</v>
      </c>
      <c r="K599" s="3" t="s">
        <v>595</v>
      </c>
      <c r="L599">
        <v>53.7592</v>
      </c>
      <c r="M599">
        <v>-2.01688</v>
      </c>
      <c r="N599">
        <v>-2.016</v>
      </c>
      <c r="O599">
        <v>53.758859999999999</v>
      </c>
      <c r="P599">
        <v>398984</v>
      </c>
      <c r="Q599">
        <v>429204</v>
      </c>
      <c r="R599">
        <v>399042</v>
      </c>
      <c r="S599">
        <v>429167</v>
      </c>
      <c r="T599">
        <v>53.7592</v>
      </c>
      <c r="U599">
        <v>53.758859999999999</v>
      </c>
      <c r="V599">
        <v>-2.016</v>
      </c>
      <c r="W599">
        <v>-2.01688</v>
      </c>
      <c r="Z599" t="s">
        <v>46</v>
      </c>
    </row>
    <row r="600" spans="1:26" hidden="1" x14ac:dyDescent="0.3">
      <c r="A600">
        <v>3729</v>
      </c>
      <c r="B600" t="s">
        <v>42</v>
      </c>
      <c r="C600" s="3">
        <v>1</v>
      </c>
      <c r="D600" s="2">
        <v>55</v>
      </c>
      <c r="E600" s="2" t="s">
        <v>53</v>
      </c>
      <c r="F600" s="1">
        <v>8.8999999999999996E-2</v>
      </c>
      <c r="H600" s="1" t="str">
        <f t="shared" si="19"/>
        <v/>
      </c>
      <c r="I600" s="1">
        <f t="shared" si="20"/>
        <v>8.8999999999999996E-2</v>
      </c>
      <c r="K600" s="3" t="s">
        <v>596</v>
      </c>
      <c r="L600">
        <v>53.75752</v>
      </c>
      <c r="M600">
        <v>-1.9978499999999999</v>
      </c>
      <c r="N600">
        <v>-1.99613</v>
      </c>
      <c r="O600">
        <v>53.756799999999998</v>
      </c>
      <c r="P600">
        <v>400238</v>
      </c>
      <c r="Q600">
        <v>429017</v>
      </c>
      <c r="R600">
        <v>400352</v>
      </c>
      <c r="S600">
        <v>428937</v>
      </c>
      <c r="T600">
        <v>53.75752</v>
      </c>
      <c r="U600">
        <v>53.756799999999998</v>
      </c>
      <c r="V600">
        <v>-1.99613</v>
      </c>
      <c r="W600">
        <v>-1.9978499999999999</v>
      </c>
      <c r="Z600" t="s">
        <v>46</v>
      </c>
    </row>
    <row r="601" spans="1:26" hidden="1" x14ac:dyDescent="0.3">
      <c r="A601">
        <v>3730</v>
      </c>
      <c r="B601" t="s">
        <v>42</v>
      </c>
      <c r="C601" s="3">
        <v>1</v>
      </c>
      <c r="D601" s="2">
        <v>54</v>
      </c>
      <c r="E601" s="2" t="s">
        <v>161</v>
      </c>
      <c r="F601" s="1">
        <v>0.111</v>
      </c>
      <c r="H601" s="1" t="str">
        <f t="shared" si="19"/>
        <v/>
      </c>
      <c r="I601" s="1">
        <f t="shared" si="20"/>
        <v>0.111</v>
      </c>
      <c r="K601" s="3" t="s">
        <v>597</v>
      </c>
      <c r="L601">
        <v>53.76323</v>
      </c>
      <c r="M601">
        <v>-1.99634</v>
      </c>
      <c r="N601">
        <v>-1.99475</v>
      </c>
      <c r="O601">
        <v>53.764539999999997</v>
      </c>
      <c r="P601">
        <v>400338</v>
      </c>
      <c r="Q601">
        <v>429653</v>
      </c>
      <c r="R601">
        <v>400443</v>
      </c>
      <c r="S601">
        <v>429798</v>
      </c>
      <c r="T601">
        <v>53.764539999999997</v>
      </c>
      <c r="U601">
        <v>53.76323</v>
      </c>
      <c r="V601">
        <v>-1.99475</v>
      </c>
      <c r="W601">
        <v>-1.99634</v>
      </c>
      <c r="Z601" t="s">
        <v>46</v>
      </c>
    </row>
    <row r="602" spans="1:26" hidden="1" x14ac:dyDescent="0.3">
      <c r="A602">
        <v>3731</v>
      </c>
      <c r="B602" t="s">
        <v>42</v>
      </c>
      <c r="C602" s="3">
        <v>1</v>
      </c>
      <c r="D602" s="2">
        <v>55</v>
      </c>
      <c r="E602" s="2" t="s">
        <v>58</v>
      </c>
      <c r="F602" s="1">
        <v>0.122</v>
      </c>
      <c r="H602" s="1" t="str">
        <f t="shared" si="19"/>
        <v/>
      </c>
      <c r="I602" s="1">
        <f t="shared" si="20"/>
        <v>0.122</v>
      </c>
      <c r="K602" s="3" t="s">
        <v>83</v>
      </c>
      <c r="L602">
        <v>53.764539999999997</v>
      </c>
      <c r="M602">
        <v>-1.99475</v>
      </c>
      <c r="N602">
        <v>-1.99525</v>
      </c>
      <c r="O602">
        <v>53.762860000000003</v>
      </c>
      <c r="P602">
        <v>400443</v>
      </c>
      <c r="Q602">
        <v>429798</v>
      </c>
      <c r="R602">
        <v>400410</v>
      </c>
      <c r="S602">
        <v>429612</v>
      </c>
      <c r="T602">
        <v>53.764539999999997</v>
      </c>
      <c r="U602">
        <v>53.762860000000003</v>
      </c>
      <c r="V602">
        <v>-1.99458</v>
      </c>
      <c r="W602">
        <v>-1.99525</v>
      </c>
      <c r="Z602" t="s">
        <v>46</v>
      </c>
    </row>
    <row r="603" spans="1:26" hidden="1" x14ac:dyDescent="0.3">
      <c r="A603">
        <v>3732</v>
      </c>
      <c r="B603" t="s">
        <v>42</v>
      </c>
      <c r="C603" s="3">
        <v>1</v>
      </c>
      <c r="D603" s="2">
        <v>55</v>
      </c>
      <c r="E603" s="2" t="s">
        <v>50</v>
      </c>
      <c r="F603" s="1">
        <v>0.17199999999999999</v>
      </c>
      <c r="H603" s="1" t="str">
        <f t="shared" si="19"/>
        <v/>
      </c>
      <c r="I603" s="1">
        <f t="shared" si="20"/>
        <v>0.17199999999999999</v>
      </c>
      <c r="K603" s="3" t="s">
        <v>82</v>
      </c>
      <c r="L603">
        <v>53.762860000000003</v>
      </c>
      <c r="M603">
        <v>-1.99525</v>
      </c>
      <c r="N603">
        <v>-1.9939499999999999</v>
      </c>
      <c r="O603">
        <v>53.760779999999997</v>
      </c>
      <c r="P603">
        <v>400410</v>
      </c>
      <c r="Q603">
        <v>429612</v>
      </c>
      <c r="R603">
        <v>400495</v>
      </c>
      <c r="S603">
        <v>429380</v>
      </c>
      <c r="T603">
        <v>53.762860000000003</v>
      </c>
      <c r="U603">
        <v>53.760730000000002</v>
      </c>
      <c r="V603">
        <v>-1.9939499999999999</v>
      </c>
      <c r="W603">
        <v>-1.99525</v>
      </c>
      <c r="Z603" t="s">
        <v>46</v>
      </c>
    </row>
    <row r="604" spans="1:26" hidden="1" x14ac:dyDescent="0.3">
      <c r="A604">
        <v>3734</v>
      </c>
      <c r="B604" t="s">
        <v>42</v>
      </c>
      <c r="C604" s="3">
        <v>1</v>
      </c>
      <c r="D604" s="2">
        <v>55</v>
      </c>
      <c r="E604" s="2" t="s">
        <v>214</v>
      </c>
      <c r="F604" s="1">
        <v>0.35</v>
      </c>
      <c r="H604" s="1" t="str">
        <f t="shared" si="19"/>
        <v/>
      </c>
      <c r="I604" s="1">
        <f t="shared" si="20"/>
        <v>0.35</v>
      </c>
      <c r="K604" s="3" t="s">
        <v>598</v>
      </c>
      <c r="L604">
        <v>53.756659999999997</v>
      </c>
      <c r="M604">
        <v>-1.99316</v>
      </c>
      <c r="N604">
        <v>-1.9846299999999999</v>
      </c>
      <c r="O604">
        <v>53.756509999999999</v>
      </c>
      <c r="P604">
        <v>400548</v>
      </c>
      <c r="Q604">
        <v>428922</v>
      </c>
      <c r="R604">
        <v>401110</v>
      </c>
      <c r="S604">
        <v>428905</v>
      </c>
      <c r="T604">
        <v>53.756659999999997</v>
      </c>
      <c r="U604">
        <v>53.756369999999997</v>
      </c>
      <c r="V604">
        <v>-1.9846299999999999</v>
      </c>
      <c r="W604">
        <v>-1.99316</v>
      </c>
      <c r="Z604" t="s">
        <v>46</v>
      </c>
    </row>
    <row r="605" spans="1:26" hidden="1" x14ac:dyDescent="0.3">
      <c r="A605">
        <v>3738</v>
      </c>
      <c r="B605" t="s">
        <v>42</v>
      </c>
      <c r="C605" s="3">
        <v>1</v>
      </c>
      <c r="D605" s="2">
        <v>56</v>
      </c>
      <c r="E605" s="2" t="s">
        <v>44</v>
      </c>
      <c r="F605" s="1">
        <v>0.189</v>
      </c>
      <c r="H605" s="1" t="str">
        <f t="shared" si="19"/>
        <v/>
      </c>
      <c r="I605" s="1">
        <f t="shared" si="20"/>
        <v>0.189</v>
      </c>
      <c r="K605" s="3" t="s">
        <v>599</v>
      </c>
      <c r="L605">
        <v>53.75591</v>
      </c>
      <c r="M605">
        <v>-2.0021499999999999</v>
      </c>
      <c r="N605">
        <v>-1.99987</v>
      </c>
      <c r="O605">
        <v>53.754019999999997</v>
      </c>
      <c r="P605">
        <v>399955</v>
      </c>
      <c r="Q605">
        <v>428838</v>
      </c>
      <c r="R605">
        <v>400105</v>
      </c>
      <c r="S605">
        <v>428628</v>
      </c>
      <c r="T605">
        <v>53.75591</v>
      </c>
      <c r="U605">
        <v>53.754019999999997</v>
      </c>
      <c r="V605">
        <v>-1.99987</v>
      </c>
      <c r="W605">
        <v>-2.0021900000000001</v>
      </c>
      <c r="Z605" t="s">
        <v>46</v>
      </c>
    </row>
    <row r="606" spans="1:26" hidden="1" x14ac:dyDescent="0.3">
      <c r="A606">
        <v>3741</v>
      </c>
      <c r="B606" t="s">
        <v>42</v>
      </c>
      <c r="C606" s="3">
        <v>1</v>
      </c>
      <c r="D606" s="2">
        <v>56</v>
      </c>
      <c r="E606" s="2" t="s">
        <v>50</v>
      </c>
      <c r="F606" s="1">
        <v>3.1E-2</v>
      </c>
      <c r="H606" s="1" t="str">
        <f t="shared" si="19"/>
        <v/>
      </c>
      <c r="I606" s="1">
        <f t="shared" si="20"/>
        <v>3.1E-2</v>
      </c>
      <c r="K606" s="3" t="s">
        <v>600</v>
      </c>
      <c r="L606">
        <v>53.755710000000001</v>
      </c>
      <c r="M606">
        <v>-2.00278</v>
      </c>
      <c r="N606">
        <v>-2.0021499999999999</v>
      </c>
      <c r="O606">
        <v>53.755920000000003</v>
      </c>
      <c r="P606">
        <v>399913</v>
      </c>
      <c r="Q606">
        <v>428816</v>
      </c>
      <c r="R606">
        <v>399955</v>
      </c>
      <c r="S606">
        <v>428839</v>
      </c>
      <c r="T606">
        <v>53.755920000000003</v>
      </c>
      <c r="U606">
        <v>53.755710000000001</v>
      </c>
      <c r="V606">
        <v>-2.0021499999999999</v>
      </c>
      <c r="W606">
        <v>-2.00278</v>
      </c>
      <c r="Z606" t="s">
        <v>46</v>
      </c>
    </row>
    <row r="607" spans="1:26" hidden="1" x14ac:dyDescent="0.3">
      <c r="A607">
        <v>3749</v>
      </c>
      <c r="B607" t="s">
        <v>167</v>
      </c>
      <c r="C607" s="3">
        <v>5</v>
      </c>
      <c r="D607" s="11" t="s">
        <v>176</v>
      </c>
      <c r="E607" s="2" t="s">
        <v>161</v>
      </c>
      <c r="F607" s="1">
        <v>0.215</v>
      </c>
      <c r="G607" s="4">
        <v>45448</v>
      </c>
      <c r="H607" s="1">
        <f t="shared" si="19"/>
        <v>0.215</v>
      </c>
      <c r="I607" s="1" t="str">
        <f t="shared" si="20"/>
        <v/>
      </c>
      <c r="K607" s="3" t="s">
        <v>601</v>
      </c>
      <c r="L607">
        <v>53.728659999999998</v>
      </c>
      <c r="M607">
        <v>-1.94316</v>
      </c>
      <c r="N607">
        <v>-1.93903</v>
      </c>
      <c r="O607">
        <v>53.727249999999998</v>
      </c>
      <c r="P607">
        <v>403847</v>
      </c>
      <c r="Q607">
        <v>425808</v>
      </c>
      <c r="R607">
        <v>404119</v>
      </c>
      <c r="S607">
        <v>425651</v>
      </c>
      <c r="T607">
        <v>53.728659999999998</v>
      </c>
      <c r="U607">
        <v>53.727209999999999</v>
      </c>
      <c r="V607">
        <v>-1.93903</v>
      </c>
      <c r="W607">
        <v>-1.94316</v>
      </c>
      <c r="Z607" t="s">
        <v>46</v>
      </c>
    </row>
    <row r="608" spans="1:26" hidden="1" x14ac:dyDescent="0.3">
      <c r="A608">
        <v>3750</v>
      </c>
      <c r="B608" t="s">
        <v>167</v>
      </c>
      <c r="C608" s="3">
        <v>5</v>
      </c>
      <c r="D608" s="11" t="s">
        <v>176</v>
      </c>
      <c r="E608" s="2" t="s">
        <v>44</v>
      </c>
      <c r="F608" s="1">
        <v>0.10199999999999999</v>
      </c>
      <c r="G608" s="4">
        <v>45448</v>
      </c>
      <c r="H608" s="1">
        <f t="shared" si="19"/>
        <v>0.10199999999999999</v>
      </c>
      <c r="I608" s="1" t="str">
        <f t="shared" si="20"/>
        <v/>
      </c>
      <c r="K608" s="3" t="s">
        <v>602</v>
      </c>
      <c r="L608">
        <v>53.728479999999998</v>
      </c>
      <c r="M608">
        <v>-1.9465399999999999</v>
      </c>
      <c r="N608">
        <v>-1.94879</v>
      </c>
      <c r="O608">
        <v>53.728180000000002</v>
      </c>
      <c r="P608">
        <v>403624</v>
      </c>
      <c r="Q608">
        <v>425788</v>
      </c>
      <c r="R608">
        <v>403475</v>
      </c>
      <c r="S608">
        <v>425754</v>
      </c>
      <c r="T608">
        <v>53.728479999999998</v>
      </c>
      <c r="U608">
        <v>53.728180000000002</v>
      </c>
      <c r="V608">
        <v>-1.9465399999999999</v>
      </c>
      <c r="W608">
        <v>-1.94879</v>
      </c>
      <c r="Z608" t="s">
        <v>46</v>
      </c>
    </row>
    <row r="609" spans="1:26" hidden="1" x14ac:dyDescent="0.3">
      <c r="A609">
        <v>3751</v>
      </c>
      <c r="B609" t="s">
        <v>167</v>
      </c>
      <c r="C609" s="3">
        <v>5</v>
      </c>
      <c r="D609" s="11" t="s">
        <v>176</v>
      </c>
      <c r="E609" s="2" t="s">
        <v>47</v>
      </c>
      <c r="F609" s="1">
        <v>8.5000000000000006E-2</v>
      </c>
      <c r="G609" s="4">
        <v>45448</v>
      </c>
      <c r="H609" s="1">
        <f t="shared" si="19"/>
        <v>8.5000000000000006E-2</v>
      </c>
      <c r="I609" s="1" t="str">
        <f t="shared" si="20"/>
        <v/>
      </c>
      <c r="K609" s="3" t="s">
        <v>603</v>
      </c>
      <c r="L609">
        <v>53.728479999999998</v>
      </c>
      <c r="M609">
        <v>-1.9465399999999999</v>
      </c>
      <c r="N609">
        <v>-1.94448</v>
      </c>
      <c r="O609">
        <v>53.728349999999999</v>
      </c>
      <c r="P609">
        <v>403624</v>
      </c>
      <c r="Q609">
        <v>425788</v>
      </c>
      <c r="R609">
        <v>403760</v>
      </c>
      <c r="S609">
        <v>425773</v>
      </c>
      <c r="T609">
        <v>53.728549999999998</v>
      </c>
      <c r="U609">
        <v>53.72833</v>
      </c>
      <c r="V609">
        <v>-1.94448</v>
      </c>
      <c r="W609">
        <v>-1.9465399999999999</v>
      </c>
      <c r="Z609" t="s">
        <v>46</v>
      </c>
    </row>
    <row r="610" spans="1:26" hidden="1" x14ac:dyDescent="0.3">
      <c r="A610">
        <v>3752</v>
      </c>
      <c r="B610" t="s">
        <v>167</v>
      </c>
      <c r="C610" s="3">
        <v>5</v>
      </c>
      <c r="D610" s="11" t="s">
        <v>176</v>
      </c>
      <c r="E610" s="2" t="s">
        <v>51</v>
      </c>
      <c r="F610" s="1">
        <v>1.9E-2</v>
      </c>
      <c r="G610" s="4">
        <v>45448</v>
      </c>
      <c r="H610" s="1">
        <f t="shared" si="19"/>
        <v>1.9E-2</v>
      </c>
      <c r="I610" s="1" t="str">
        <f t="shared" si="20"/>
        <v/>
      </c>
      <c r="K610" s="3" t="s">
        <v>604</v>
      </c>
      <c r="L610">
        <v>53.728349999999999</v>
      </c>
      <c r="M610">
        <v>-1.94448</v>
      </c>
      <c r="N610">
        <v>-1.94408</v>
      </c>
      <c r="O610">
        <v>53.728490000000001</v>
      </c>
      <c r="P610">
        <v>403760</v>
      </c>
      <c r="Q610">
        <v>425773</v>
      </c>
      <c r="R610">
        <v>403786</v>
      </c>
      <c r="S610">
        <v>425789</v>
      </c>
      <c r="T610">
        <v>53.728490000000001</v>
      </c>
      <c r="U610">
        <v>53.728349999999999</v>
      </c>
      <c r="V610">
        <v>-1.94408</v>
      </c>
      <c r="W610">
        <v>-1.94448</v>
      </c>
      <c r="Z610" t="s">
        <v>46</v>
      </c>
    </row>
    <row r="611" spans="1:26" hidden="1" x14ac:dyDescent="0.3">
      <c r="A611">
        <v>3762</v>
      </c>
      <c r="B611" t="s">
        <v>42</v>
      </c>
      <c r="C611" s="3">
        <v>1</v>
      </c>
      <c r="D611" s="2" t="s">
        <v>50</v>
      </c>
      <c r="E611" s="2" t="s">
        <v>214</v>
      </c>
      <c r="F611" s="1">
        <v>0.14099999999999999</v>
      </c>
      <c r="H611" s="1" t="str">
        <f t="shared" si="19"/>
        <v/>
      </c>
      <c r="I611" s="1">
        <f t="shared" si="20"/>
        <v>0.14099999999999999</v>
      </c>
      <c r="K611" s="3" t="s">
        <v>437</v>
      </c>
      <c r="L611">
        <v>53.788510000000002</v>
      </c>
      <c r="M611">
        <v>-2.0714999999999999</v>
      </c>
      <c r="N611">
        <v>-2.0699000000000001</v>
      </c>
      <c r="O611">
        <v>53.786720000000003</v>
      </c>
      <c r="P611">
        <v>395386</v>
      </c>
      <c r="Q611">
        <v>432468</v>
      </c>
      <c r="R611">
        <v>395491</v>
      </c>
      <c r="S611">
        <v>432268</v>
      </c>
      <c r="T611">
        <v>53.788510000000002</v>
      </c>
      <c r="U611">
        <v>53.786720000000003</v>
      </c>
      <c r="V611">
        <v>-2.0699000000000001</v>
      </c>
      <c r="W611">
        <v>-2.0714999999999999</v>
      </c>
      <c r="Z611" t="s">
        <v>46</v>
      </c>
    </row>
    <row r="612" spans="1:26" hidden="1" x14ac:dyDescent="0.3">
      <c r="A612">
        <v>3764</v>
      </c>
      <c r="B612" t="s">
        <v>42</v>
      </c>
      <c r="C612" s="3">
        <v>1</v>
      </c>
      <c r="D612" s="2" t="s">
        <v>43</v>
      </c>
      <c r="E612" s="2" t="s">
        <v>53</v>
      </c>
      <c r="F612" s="1">
        <v>4.1000000000000002E-2</v>
      </c>
      <c r="H612" s="1" t="str">
        <f t="shared" si="19"/>
        <v/>
      </c>
      <c r="I612" s="1">
        <f t="shared" si="20"/>
        <v>4.1000000000000002E-2</v>
      </c>
      <c r="K612" s="3" t="s">
        <v>605</v>
      </c>
      <c r="L612">
        <v>53.788730000000001</v>
      </c>
      <c r="M612">
        <v>-2.0724300000000002</v>
      </c>
      <c r="N612">
        <v>-2.0714999999999999</v>
      </c>
      <c r="O612">
        <v>53.788510000000002</v>
      </c>
      <c r="P612">
        <v>395325</v>
      </c>
      <c r="Q612">
        <v>432492</v>
      </c>
      <c r="R612">
        <v>395386</v>
      </c>
      <c r="S612">
        <v>432468</v>
      </c>
      <c r="T612">
        <v>53.788730000000001</v>
      </c>
      <c r="U612">
        <v>53.788510000000002</v>
      </c>
      <c r="V612">
        <v>-2.0714999999999999</v>
      </c>
      <c r="W612">
        <v>-2.0724300000000002</v>
      </c>
      <c r="Z612" t="s">
        <v>46</v>
      </c>
    </row>
    <row r="613" spans="1:26" hidden="1" x14ac:dyDescent="0.3">
      <c r="A613">
        <v>3779</v>
      </c>
      <c r="B613" t="s">
        <v>440</v>
      </c>
      <c r="C613" s="3">
        <v>2</v>
      </c>
      <c r="D613" s="2" t="s">
        <v>53</v>
      </c>
      <c r="E613" s="2" t="s">
        <v>47</v>
      </c>
      <c r="F613" s="1">
        <v>0.10100000000000001</v>
      </c>
      <c r="H613" s="1" t="str">
        <f t="shared" si="19"/>
        <v/>
      </c>
      <c r="I613" s="1">
        <f t="shared" si="20"/>
        <v>0.10100000000000001</v>
      </c>
      <c r="K613" s="3" t="s">
        <v>425</v>
      </c>
      <c r="L613">
        <v>53.751750000000001</v>
      </c>
      <c r="M613">
        <v>-2.0965199999999999</v>
      </c>
      <c r="N613">
        <v>-2.09734</v>
      </c>
      <c r="O613">
        <v>53.750360000000001</v>
      </c>
      <c r="P613">
        <v>393732</v>
      </c>
      <c r="Q613">
        <v>428380</v>
      </c>
      <c r="R613">
        <v>393678</v>
      </c>
      <c r="S613">
        <v>428225</v>
      </c>
      <c r="T613">
        <v>53.751750000000001</v>
      </c>
      <c r="U613">
        <v>53.750360000000001</v>
      </c>
      <c r="V613">
        <v>-2.0965199999999999</v>
      </c>
      <c r="W613">
        <v>-2.09734</v>
      </c>
      <c r="Z613" t="s">
        <v>46</v>
      </c>
    </row>
    <row r="614" spans="1:26" hidden="1" x14ac:dyDescent="0.3">
      <c r="A614">
        <v>3782</v>
      </c>
      <c r="B614" t="s">
        <v>440</v>
      </c>
      <c r="C614" s="3">
        <v>2</v>
      </c>
      <c r="D614" s="2" t="s">
        <v>53</v>
      </c>
      <c r="E614" s="2" t="s">
        <v>44</v>
      </c>
      <c r="F614" s="1">
        <v>0.188</v>
      </c>
      <c r="H614" s="1" t="str">
        <f t="shared" ref="H614:H677" si="21">IF(NOT(ISBLANK(G614)), (F614), "")</f>
        <v/>
      </c>
      <c r="I614" s="1">
        <f t="shared" ref="I614:I677" si="22">IF((ISBLANK(G614)), (F614), "")</f>
        <v>0.188</v>
      </c>
      <c r="K614" s="3" t="s">
        <v>489</v>
      </c>
      <c r="L614">
        <v>53.754089999999998</v>
      </c>
      <c r="M614">
        <v>-2.0941999999999998</v>
      </c>
      <c r="N614">
        <v>-2.0965199999999999</v>
      </c>
      <c r="O614">
        <v>53.751750000000001</v>
      </c>
      <c r="P614">
        <v>393885</v>
      </c>
      <c r="Q614">
        <v>428640</v>
      </c>
      <c r="R614">
        <v>393732</v>
      </c>
      <c r="S614">
        <v>428380</v>
      </c>
      <c r="T614">
        <v>53.754089999999998</v>
      </c>
      <c r="U614">
        <v>53.751750000000001</v>
      </c>
      <c r="V614">
        <v>-2.0941999999999998</v>
      </c>
      <c r="W614">
        <v>-2.0965199999999999</v>
      </c>
      <c r="Z614" t="s">
        <v>46</v>
      </c>
    </row>
    <row r="615" spans="1:26" hidden="1" x14ac:dyDescent="0.3">
      <c r="A615">
        <v>3806</v>
      </c>
      <c r="B615" t="s">
        <v>440</v>
      </c>
      <c r="C615" s="3">
        <v>2</v>
      </c>
      <c r="D615" s="2" t="s">
        <v>189</v>
      </c>
      <c r="E615" s="2" t="s">
        <v>58</v>
      </c>
      <c r="F615" s="1">
        <v>0.17599999999999999</v>
      </c>
      <c r="H615" s="1" t="str">
        <f t="shared" si="21"/>
        <v/>
      </c>
      <c r="I615" s="1">
        <f t="shared" si="22"/>
        <v>0.17599999999999999</v>
      </c>
      <c r="K615" s="3" t="s">
        <v>212</v>
      </c>
      <c r="L615">
        <v>53.74915</v>
      </c>
      <c r="M615">
        <v>-2.0592800000000002</v>
      </c>
      <c r="N615">
        <v>-2.0613899999999998</v>
      </c>
      <c r="O615">
        <v>53.747010000000003</v>
      </c>
      <c r="P615">
        <v>396187</v>
      </c>
      <c r="Q615">
        <v>428088</v>
      </c>
      <c r="R615">
        <v>396048</v>
      </c>
      <c r="S615">
        <v>427850</v>
      </c>
      <c r="T615">
        <v>53.74915</v>
      </c>
      <c r="U615">
        <v>53.747010000000003</v>
      </c>
      <c r="V615">
        <v>-2.0592800000000002</v>
      </c>
      <c r="W615">
        <v>-2.0613899999999998</v>
      </c>
      <c r="Z615" t="s">
        <v>46</v>
      </c>
    </row>
    <row r="616" spans="1:26" hidden="1" x14ac:dyDescent="0.3">
      <c r="A616">
        <v>3810</v>
      </c>
      <c r="B616" t="s">
        <v>440</v>
      </c>
      <c r="C616" s="3">
        <v>2</v>
      </c>
      <c r="D616" s="2" t="s">
        <v>72</v>
      </c>
      <c r="E616" s="2" t="s">
        <v>58</v>
      </c>
      <c r="F616" s="1">
        <v>0.113</v>
      </c>
      <c r="H616" s="1" t="str">
        <f t="shared" si="21"/>
        <v/>
      </c>
      <c r="I616" s="1">
        <f t="shared" si="22"/>
        <v>0.113</v>
      </c>
      <c r="K616" s="3" t="s">
        <v>592</v>
      </c>
      <c r="L616">
        <v>53.749749999999999</v>
      </c>
      <c r="M616">
        <v>-2.0578400000000001</v>
      </c>
      <c r="N616">
        <v>-2.0550799999999998</v>
      </c>
      <c r="O616">
        <v>53.749650000000003</v>
      </c>
      <c r="P616">
        <v>396282</v>
      </c>
      <c r="Q616">
        <v>428154</v>
      </c>
      <c r="R616">
        <v>396464</v>
      </c>
      <c r="S616">
        <v>428143</v>
      </c>
      <c r="T616">
        <v>53.749749999999999</v>
      </c>
      <c r="U616">
        <v>53.749650000000003</v>
      </c>
      <c r="V616">
        <v>-2.0550799999999998</v>
      </c>
      <c r="W616">
        <v>-2.0578400000000001</v>
      </c>
      <c r="Z616" t="s">
        <v>46</v>
      </c>
    </row>
    <row r="617" spans="1:26" hidden="1" x14ac:dyDescent="0.3">
      <c r="A617">
        <v>3811</v>
      </c>
      <c r="B617" t="s">
        <v>440</v>
      </c>
      <c r="C617" s="3">
        <v>2</v>
      </c>
      <c r="D617" s="2" t="s">
        <v>244</v>
      </c>
      <c r="E617" s="2" t="s">
        <v>44</v>
      </c>
      <c r="F617" s="1">
        <v>0.03</v>
      </c>
      <c r="H617" s="1" t="str">
        <f t="shared" si="21"/>
        <v/>
      </c>
      <c r="I617" s="1">
        <f t="shared" si="22"/>
        <v>0.03</v>
      </c>
      <c r="K617" s="3" t="s">
        <v>590</v>
      </c>
      <c r="L617">
        <v>53.749290000000002</v>
      </c>
      <c r="M617">
        <v>-2.0546700000000002</v>
      </c>
      <c r="N617">
        <v>-2.0550799999999998</v>
      </c>
      <c r="O617">
        <v>53.749650000000003</v>
      </c>
      <c r="P617">
        <v>396491</v>
      </c>
      <c r="Q617">
        <v>428103</v>
      </c>
      <c r="R617">
        <v>396464</v>
      </c>
      <c r="S617">
        <v>428143</v>
      </c>
      <c r="T617">
        <v>53.749650000000003</v>
      </c>
      <c r="U617">
        <v>53.749290000000002</v>
      </c>
      <c r="V617">
        <v>-2.0546700000000002</v>
      </c>
      <c r="W617">
        <v>-2.0550799999999998</v>
      </c>
      <c r="Z617" t="s">
        <v>46</v>
      </c>
    </row>
    <row r="618" spans="1:26" hidden="1" x14ac:dyDescent="0.3">
      <c r="A618">
        <v>3817</v>
      </c>
      <c r="B618" t="s">
        <v>440</v>
      </c>
      <c r="C618" s="3">
        <v>2</v>
      </c>
      <c r="D618" s="2" t="s">
        <v>53</v>
      </c>
      <c r="E618" s="2" t="s">
        <v>50</v>
      </c>
      <c r="F618" s="1">
        <v>0.20599999999999999</v>
      </c>
      <c r="H618" s="1" t="str">
        <f t="shared" si="21"/>
        <v/>
      </c>
      <c r="I618" s="1">
        <f t="shared" si="22"/>
        <v>0.20599999999999999</v>
      </c>
      <c r="K618" s="3" t="s">
        <v>276</v>
      </c>
      <c r="L618">
        <v>53.754089999999998</v>
      </c>
      <c r="M618">
        <v>-2.0941999999999998</v>
      </c>
      <c r="N618">
        <v>-2.0907</v>
      </c>
      <c r="O618">
        <v>53.756210000000003</v>
      </c>
      <c r="P618">
        <v>393885</v>
      </c>
      <c r="Q618">
        <v>428640</v>
      </c>
      <c r="R618">
        <v>394116</v>
      </c>
      <c r="S618">
        <v>428875</v>
      </c>
      <c r="T618">
        <v>53.756210000000003</v>
      </c>
      <c r="U618">
        <v>53.754089999999998</v>
      </c>
      <c r="V618">
        <v>-2.0907</v>
      </c>
      <c r="W618">
        <v>-2.0941999999999998</v>
      </c>
      <c r="Z618" t="s">
        <v>46</v>
      </c>
    </row>
    <row r="619" spans="1:26" hidden="1" x14ac:dyDescent="0.3">
      <c r="A619">
        <v>3820</v>
      </c>
      <c r="B619" t="s">
        <v>440</v>
      </c>
      <c r="C619" s="3">
        <v>2</v>
      </c>
      <c r="D619" s="2" t="s">
        <v>44</v>
      </c>
      <c r="E619" s="2" t="s">
        <v>44</v>
      </c>
      <c r="F619" s="1">
        <v>0.17499999999999999</v>
      </c>
      <c r="H619" s="1" t="str">
        <f t="shared" si="21"/>
        <v/>
      </c>
      <c r="I619" s="1">
        <f t="shared" si="22"/>
        <v>0.17499999999999999</v>
      </c>
      <c r="K619" s="3" t="s">
        <v>337</v>
      </c>
      <c r="L619">
        <v>53.74935</v>
      </c>
      <c r="M619">
        <v>-2.0850599999999999</v>
      </c>
      <c r="N619">
        <v>-2.0818400000000001</v>
      </c>
      <c r="O619">
        <v>53.747680000000003</v>
      </c>
      <c r="P619">
        <v>394487</v>
      </c>
      <c r="Q619">
        <v>428112</v>
      </c>
      <c r="R619">
        <v>394699</v>
      </c>
      <c r="S619">
        <v>427926</v>
      </c>
      <c r="T619">
        <v>53.74935</v>
      </c>
      <c r="U619">
        <v>53.747680000000003</v>
      </c>
      <c r="V619">
        <v>-2.0818400000000001</v>
      </c>
      <c r="W619">
        <v>-2.0850599999999999</v>
      </c>
      <c r="Z619" t="s">
        <v>46</v>
      </c>
    </row>
    <row r="620" spans="1:26" hidden="1" x14ac:dyDescent="0.3">
      <c r="A620">
        <v>3821</v>
      </c>
      <c r="B620" t="s">
        <v>440</v>
      </c>
      <c r="C620" s="3">
        <v>2</v>
      </c>
      <c r="D620" s="2" t="s">
        <v>509</v>
      </c>
      <c r="E620" s="2" t="s">
        <v>44</v>
      </c>
      <c r="F620" s="1">
        <v>0.104</v>
      </c>
      <c r="H620" s="1" t="str">
        <f t="shared" si="21"/>
        <v/>
      </c>
      <c r="I620" s="1">
        <f t="shared" si="22"/>
        <v>0.104</v>
      </c>
      <c r="K620" s="3" t="s">
        <v>606</v>
      </c>
      <c r="L620">
        <v>53.747680000000003</v>
      </c>
      <c r="M620">
        <v>-2.0818400000000001</v>
      </c>
      <c r="N620">
        <v>-2.0793900000000001</v>
      </c>
      <c r="O620">
        <v>53.747280000000003</v>
      </c>
      <c r="P620">
        <v>394699</v>
      </c>
      <c r="Q620">
        <v>427926</v>
      </c>
      <c r="R620">
        <v>394861</v>
      </c>
      <c r="S620">
        <v>427881</v>
      </c>
      <c r="T620">
        <v>53.747680000000003</v>
      </c>
      <c r="U620">
        <v>53.747280000000003</v>
      </c>
      <c r="V620">
        <v>-2.0793900000000001</v>
      </c>
      <c r="W620">
        <v>-2.0818400000000001</v>
      </c>
      <c r="Z620" t="s">
        <v>46</v>
      </c>
    </row>
    <row r="621" spans="1:26" hidden="1" x14ac:dyDescent="0.3">
      <c r="A621">
        <v>3822</v>
      </c>
      <c r="B621" t="s">
        <v>440</v>
      </c>
      <c r="C621" s="3">
        <v>2</v>
      </c>
      <c r="D621" s="2" t="s">
        <v>211</v>
      </c>
      <c r="E621" s="2" t="s">
        <v>50</v>
      </c>
      <c r="F621" s="1">
        <v>0.106</v>
      </c>
      <c r="H621" s="1" t="str">
        <f t="shared" si="21"/>
        <v/>
      </c>
      <c r="I621" s="1">
        <f t="shared" si="22"/>
        <v>0.106</v>
      </c>
      <c r="K621" s="3" t="s">
        <v>607</v>
      </c>
      <c r="L621">
        <v>53.747280000000003</v>
      </c>
      <c r="M621">
        <v>-2.0793900000000001</v>
      </c>
      <c r="N621">
        <v>-2.0779399999999999</v>
      </c>
      <c r="O621">
        <v>53.748539999999998</v>
      </c>
      <c r="P621">
        <v>394861</v>
      </c>
      <c r="Q621">
        <v>427881</v>
      </c>
      <c r="R621">
        <v>394957</v>
      </c>
      <c r="S621">
        <v>428021</v>
      </c>
      <c r="T621">
        <v>53.748539999999998</v>
      </c>
      <c r="U621">
        <v>53.747280000000003</v>
      </c>
      <c r="V621">
        <v>-2.0779399999999999</v>
      </c>
      <c r="W621">
        <v>-2.0793900000000001</v>
      </c>
      <c r="Z621" t="s">
        <v>46</v>
      </c>
    </row>
    <row r="622" spans="1:26" hidden="1" x14ac:dyDescent="0.3">
      <c r="A622">
        <v>3840</v>
      </c>
      <c r="B622" t="s">
        <v>440</v>
      </c>
      <c r="C622" s="3">
        <v>2</v>
      </c>
      <c r="D622" s="2" t="s">
        <v>244</v>
      </c>
      <c r="E622" s="2" t="s">
        <v>50</v>
      </c>
      <c r="F622" s="1">
        <v>0.10100000000000001</v>
      </c>
      <c r="H622" s="1" t="str">
        <f t="shared" si="21"/>
        <v/>
      </c>
      <c r="I622" s="1">
        <f t="shared" si="22"/>
        <v>0.10100000000000001</v>
      </c>
      <c r="K622" s="3" t="s">
        <v>591</v>
      </c>
      <c r="L622">
        <v>53.747880000000002</v>
      </c>
      <c r="M622">
        <v>-2.05505</v>
      </c>
      <c r="N622">
        <v>-2.0546700000000002</v>
      </c>
      <c r="O622">
        <v>53.749290000000002</v>
      </c>
      <c r="P622">
        <v>396466</v>
      </c>
      <c r="Q622">
        <v>427946</v>
      </c>
      <c r="R622">
        <v>396491</v>
      </c>
      <c r="S622">
        <v>428103</v>
      </c>
      <c r="T622">
        <v>53.749290000000002</v>
      </c>
      <c r="U622">
        <v>53.747880000000002</v>
      </c>
      <c r="V622">
        <v>-2.0546700000000002</v>
      </c>
      <c r="W622">
        <v>-2.05505</v>
      </c>
      <c r="Z622" t="s">
        <v>46</v>
      </c>
    </row>
    <row r="623" spans="1:26" hidden="1" x14ac:dyDescent="0.3">
      <c r="A623">
        <v>3843</v>
      </c>
      <c r="B623" t="s">
        <v>49</v>
      </c>
      <c r="C623" s="3">
        <v>3</v>
      </c>
      <c r="D623" s="2" t="s">
        <v>176</v>
      </c>
      <c r="E623" s="2" t="s">
        <v>58</v>
      </c>
      <c r="F623" s="1">
        <v>0.126</v>
      </c>
      <c r="H623" s="1" t="str">
        <f t="shared" si="21"/>
        <v/>
      </c>
      <c r="I623" s="1">
        <f t="shared" si="22"/>
        <v>0.126</v>
      </c>
      <c r="K623" s="3" t="s">
        <v>579</v>
      </c>
      <c r="L623">
        <v>53.756819999999998</v>
      </c>
      <c r="M623">
        <v>-2.0695399999999999</v>
      </c>
      <c r="N623">
        <v>-2.0665399999999998</v>
      </c>
      <c r="O623">
        <v>53.756959999999999</v>
      </c>
      <c r="P623">
        <v>395512</v>
      </c>
      <c r="Q623">
        <v>428942</v>
      </c>
      <c r="R623">
        <v>395709</v>
      </c>
      <c r="S623">
        <v>428957</v>
      </c>
      <c r="T623">
        <v>53.757069999999999</v>
      </c>
      <c r="U623">
        <v>53.756819999999998</v>
      </c>
      <c r="V623">
        <v>-2.0665399999999998</v>
      </c>
      <c r="W623">
        <v>-2.0695399999999999</v>
      </c>
      <c r="Z623" t="s">
        <v>46</v>
      </c>
    </row>
    <row r="624" spans="1:26" hidden="1" x14ac:dyDescent="0.3">
      <c r="A624">
        <v>3846</v>
      </c>
      <c r="B624" t="s">
        <v>49</v>
      </c>
      <c r="C624" s="3">
        <v>3</v>
      </c>
      <c r="D624" s="2" t="s">
        <v>176</v>
      </c>
      <c r="E624" s="2" t="s">
        <v>50</v>
      </c>
      <c r="F624" s="1">
        <v>0.14099999999999999</v>
      </c>
      <c r="H624" s="1" t="str">
        <f t="shared" si="21"/>
        <v/>
      </c>
      <c r="I624" s="1">
        <f t="shared" si="22"/>
        <v>0.14099999999999999</v>
      </c>
      <c r="K624" s="3" t="s">
        <v>177</v>
      </c>
      <c r="L624">
        <v>53.756959999999999</v>
      </c>
      <c r="M624">
        <v>-2.0665399999999998</v>
      </c>
      <c r="N624">
        <v>-2.0631900000000001</v>
      </c>
      <c r="O624">
        <v>53.75741</v>
      </c>
      <c r="P624">
        <v>395709</v>
      </c>
      <c r="Q624">
        <v>428957</v>
      </c>
      <c r="R624">
        <v>395930</v>
      </c>
      <c r="S624">
        <v>429007</v>
      </c>
      <c r="T624">
        <v>53.75741</v>
      </c>
      <c r="U624">
        <v>53.756959999999999</v>
      </c>
      <c r="V624">
        <v>-2.0631900000000001</v>
      </c>
      <c r="W624">
        <v>-2.0665399999999998</v>
      </c>
      <c r="Z624" t="s">
        <v>46</v>
      </c>
    </row>
    <row r="625" spans="1:26" hidden="1" x14ac:dyDescent="0.3">
      <c r="A625">
        <v>3848</v>
      </c>
      <c r="B625" t="s">
        <v>440</v>
      </c>
      <c r="C625" s="3">
        <v>2</v>
      </c>
      <c r="D625" s="2">
        <v>91</v>
      </c>
      <c r="E625" s="2" t="s">
        <v>58</v>
      </c>
      <c r="F625" s="1">
        <v>0.24399999999999999</v>
      </c>
      <c r="H625" s="1" t="str">
        <f t="shared" si="21"/>
        <v/>
      </c>
      <c r="I625" s="1">
        <f t="shared" si="22"/>
        <v>0.24399999999999999</v>
      </c>
      <c r="K625" s="3" t="s">
        <v>608</v>
      </c>
      <c r="L625">
        <v>53.748539999999998</v>
      </c>
      <c r="M625">
        <v>-2.0779399999999999</v>
      </c>
      <c r="N625">
        <v>-2.0721099999999999</v>
      </c>
      <c r="O625">
        <v>53.748330000000003</v>
      </c>
      <c r="P625">
        <v>394957</v>
      </c>
      <c r="Q625">
        <v>428021</v>
      </c>
      <c r="R625">
        <v>395341</v>
      </c>
      <c r="S625">
        <v>427997</v>
      </c>
      <c r="T625">
        <v>53.748539999999998</v>
      </c>
      <c r="U625">
        <v>53.748069999999998</v>
      </c>
      <c r="V625">
        <v>-2.0721099999999999</v>
      </c>
      <c r="W625">
        <v>-2.0779399999999999</v>
      </c>
      <c r="Z625" t="s">
        <v>46</v>
      </c>
    </row>
    <row r="626" spans="1:26" hidden="1" x14ac:dyDescent="0.3">
      <c r="A626">
        <v>3849</v>
      </c>
      <c r="B626" t="s">
        <v>440</v>
      </c>
      <c r="C626" s="3">
        <v>2</v>
      </c>
      <c r="D626" s="2" t="s">
        <v>211</v>
      </c>
      <c r="E626" s="2" t="s">
        <v>44</v>
      </c>
      <c r="F626" s="1">
        <v>0.21099999999999999</v>
      </c>
      <c r="H626" s="1" t="str">
        <f t="shared" si="21"/>
        <v/>
      </c>
      <c r="I626" s="1">
        <f t="shared" si="22"/>
        <v>0.21099999999999999</v>
      </c>
      <c r="K626" s="3" t="s">
        <v>609</v>
      </c>
      <c r="L626">
        <v>53.748539999999998</v>
      </c>
      <c r="M626">
        <v>-2.0779399999999999</v>
      </c>
      <c r="N626">
        <v>-2.0749599999999999</v>
      </c>
      <c r="O626">
        <v>53.750830000000001</v>
      </c>
      <c r="P626">
        <v>394957</v>
      </c>
      <c r="Q626">
        <v>428021</v>
      </c>
      <c r="R626">
        <v>395154</v>
      </c>
      <c r="S626">
        <v>428276</v>
      </c>
      <c r="T626">
        <v>53.750830000000001</v>
      </c>
      <c r="U626">
        <v>53.748539999999998</v>
      </c>
      <c r="V626">
        <v>-2.0748500000000001</v>
      </c>
      <c r="W626">
        <v>-2.0779399999999999</v>
      </c>
      <c r="Z626" t="s">
        <v>46</v>
      </c>
    </row>
    <row r="627" spans="1:26" hidden="1" x14ac:dyDescent="0.3">
      <c r="A627">
        <v>3852</v>
      </c>
      <c r="B627" t="s">
        <v>440</v>
      </c>
      <c r="C627" s="3">
        <v>2</v>
      </c>
      <c r="D627" s="2" t="s">
        <v>211</v>
      </c>
      <c r="E627" s="2" t="s">
        <v>47</v>
      </c>
      <c r="F627" s="1">
        <v>0.28299999999999997</v>
      </c>
      <c r="H627" s="1" t="str">
        <f t="shared" si="21"/>
        <v/>
      </c>
      <c r="I627" s="1">
        <f t="shared" si="22"/>
        <v>0.28299999999999997</v>
      </c>
      <c r="K627" s="3" t="s">
        <v>610</v>
      </c>
      <c r="L627">
        <v>53.750830000000001</v>
      </c>
      <c r="M627">
        <v>-2.0749599999999999</v>
      </c>
      <c r="N627">
        <v>-2.0723799999999999</v>
      </c>
      <c r="O627">
        <v>53.753900000000002</v>
      </c>
      <c r="P627">
        <v>395154</v>
      </c>
      <c r="Q627">
        <v>428276</v>
      </c>
      <c r="R627">
        <v>395324</v>
      </c>
      <c r="S627">
        <v>428617</v>
      </c>
      <c r="T627">
        <v>53.753900000000002</v>
      </c>
      <c r="U627">
        <v>53.750830000000001</v>
      </c>
      <c r="V627">
        <v>-2.0723799999999999</v>
      </c>
      <c r="W627">
        <v>-2.0756399999999999</v>
      </c>
      <c r="Z627" t="s">
        <v>46</v>
      </c>
    </row>
    <row r="628" spans="1:26" hidden="1" x14ac:dyDescent="0.3">
      <c r="A628">
        <v>3859</v>
      </c>
      <c r="B628" t="s">
        <v>611</v>
      </c>
      <c r="C628" s="3">
        <v>6</v>
      </c>
      <c r="D628" s="2">
        <v>19</v>
      </c>
      <c r="E628" s="2" t="s">
        <v>431</v>
      </c>
      <c r="F628" s="1">
        <v>5.8999999999999997E-2</v>
      </c>
      <c r="H628" s="1" t="str">
        <f t="shared" si="21"/>
        <v/>
      </c>
      <c r="I628" s="1">
        <f t="shared" si="22"/>
        <v>5.8999999999999997E-2</v>
      </c>
      <c r="K628" s="3" t="s">
        <v>612</v>
      </c>
      <c r="L628">
        <v>53.730870000000003</v>
      </c>
      <c r="M628">
        <v>-2.0966900000000002</v>
      </c>
      <c r="N628">
        <v>-2.0953200000000001</v>
      </c>
      <c r="O628">
        <v>53.730699999999999</v>
      </c>
      <c r="P628">
        <v>393718</v>
      </c>
      <c r="Q628">
        <v>426057</v>
      </c>
      <c r="R628">
        <v>393808</v>
      </c>
      <c r="S628">
        <v>426038</v>
      </c>
      <c r="T628">
        <v>53.730870000000003</v>
      </c>
      <c r="U628">
        <v>53.730699999999999</v>
      </c>
      <c r="V628">
        <v>-2.0953200000000001</v>
      </c>
      <c r="W628">
        <v>-2.0966900000000002</v>
      </c>
      <c r="Z628" t="s">
        <v>46</v>
      </c>
    </row>
    <row r="629" spans="1:26" hidden="1" x14ac:dyDescent="0.3">
      <c r="A629">
        <v>3862</v>
      </c>
      <c r="B629" t="s">
        <v>611</v>
      </c>
      <c r="C629" s="3">
        <v>6</v>
      </c>
      <c r="D629" s="2">
        <v>19</v>
      </c>
      <c r="E629" s="2" t="s">
        <v>255</v>
      </c>
      <c r="F629" s="1">
        <v>0.41299999999999998</v>
      </c>
      <c r="H629" s="1" t="str">
        <f t="shared" si="21"/>
        <v/>
      </c>
      <c r="I629" s="1">
        <f t="shared" si="22"/>
        <v>0.41299999999999998</v>
      </c>
      <c r="K629" s="3" t="s">
        <v>613</v>
      </c>
      <c r="L629">
        <v>53.730699999999999</v>
      </c>
      <c r="M629">
        <v>-2.0953200000000001</v>
      </c>
      <c r="N629">
        <v>-2.0857199999999998</v>
      </c>
      <c r="O629">
        <v>53.731340000000003</v>
      </c>
      <c r="P629">
        <v>393808</v>
      </c>
      <c r="Q629">
        <v>426038</v>
      </c>
      <c r="R629">
        <v>394441</v>
      </c>
      <c r="S629">
        <v>426108</v>
      </c>
      <c r="T629">
        <v>53.731529999999999</v>
      </c>
      <c r="U629">
        <v>53.730670000000003</v>
      </c>
      <c r="V629">
        <v>-2.0857199999999998</v>
      </c>
      <c r="W629">
        <v>-2.0953200000000001</v>
      </c>
      <c r="Z629" t="s">
        <v>46</v>
      </c>
    </row>
    <row r="630" spans="1:26" hidden="1" x14ac:dyDescent="0.3">
      <c r="A630">
        <v>3895</v>
      </c>
      <c r="B630" t="s">
        <v>42</v>
      </c>
      <c r="C630" s="3">
        <v>1</v>
      </c>
      <c r="D630" s="2" t="s">
        <v>461</v>
      </c>
      <c r="E630" s="2" t="s">
        <v>53</v>
      </c>
      <c r="F630" s="1">
        <v>0.22900000000000001</v>
      </c>
      <c r="H630" s="1" t="str">
        <f t="shared" si="21"/>
        <v/>
      </c>
      <c r="I630" s="1">
        <f t="shared" si="22"/>
        <v>0.22900000000000001</v>
      </c>
      <c r="K630" s="3" t="s">
        <v>614</v>
      </c>
      <c r="L630">
        <v>53.779060000000001</v>
      </c>
      <c r="M630">
        <v>-2.0268299999999999</v>
      </c>
      <c r="N630">
        <v>-2.0217900000000002</v>
      </c>
      <c r="O630">
        <v>53.779310000000002</v>
      </c>
      <c r="P630">
        <v>398329</v>
      </c>
      <c r="Q630">
        <v>431414</v>
      </c>
      <c r="R630">
        <v>398661</v>
      </c>
      <c r="S630">
        <v>431442</v>
      </c>
      <c r="T630">
        <v>53.779310000000002</v>
      </c>
      <c r="U630">
        <v>53.778530000000003</v>
      </c>
      <c r="V630">
        <v>-2.0217900000000002</v>
      </c>
      <c r="W630">
        <v>-2.0268299999999999</v>
      </c>
      <c r="Z630" t="s">
        <v>46</v>
      </c>
    </row>
    <row r="631" spans="1:26" hidden="1" x14ac:dyDescent="0.3">
      <c r="A631">
        <v>3901</v>
      </c>
      <c r="B631" t="s">
        <v>440</v>
      </c>
      <c r="C631" s="3">
        <v>2</v>
      </c>
      <c r="D631" s="2">
        <v>35</v>
      </c>
      <c r="E631" s="2" t="s">
        <v>58</v>
      </c>
      <c r="F631" s="1">
        <v>0.11600000000000001</v>
      </c>
      <c r="H631" s="1" t="str">
        <f t="shared" si="21"/>
        <v/>
      </c>
      <c r="I631" s="1">
        <f t="shared" si="22"/>
        <v>0.11600000000000001</v>
      </c>
      <c r="K631" s="3" t="s">
        <v>615</v>
      </c>
      <c r="L631">
        <v>53.74559</v>
      </c>
      <c r="M631">
        <v>-2.04047</v>
      </c>
      <c r="N631">
        <v>-2.0381</v>
      </c>
      <c r="O631">
        <v>53.744720000000001</v>
      </c>
      <c r="P631">
        <v>397428</v>
      </c>
      <c r="Q631">
        <v>427691</v>
      </c>
      <c r="R631">
        <v>397584</v>
      </c>
      <c r="S631">
        <v>427594</v>
      </c>
      <c r="T631">
        <v>53.74559</v>
      </c>
      <c r="U631">
        <v>53.744720000000001</v>
      </c>
      <c r="V631">
        <v>-2.0381</v>
      </c>
      <c r="W631">
        <v>-2.04047</v>
      </c>
      <c r="Z631" t="s">
        <v>46</v>
      </c>
    </row>
    <row r="632" spans="1:26" hidden="1" x14ac:dyDescent="0.3">
      <c r="A632">
        <v>3917</v>
      </c>
      <c r="B632" t="s">
        <v>611</v>
      </c>
      <c r="C632" s="3">
        <v>6</v>
      </c>
      <c r="D632" s="2">
        <v>58</v>
      </c>
      <c r="E632" s="2" t="s">
        <v>50</v>
      </c>
      <c r="F632" s="1">
        <v>0.11600000000000001</v>
      </c>
      <c r="H632" s="1" t="str">
        <f t="shared" si="21"/>
        <v/>
      </c>
      <c r="I632" s="1">
        <f t="shared" si="22"/>
        <v>0.11600000000000001</v>
      </c>
      <c r="K632" s="3" t="s">
        <v>530</v>
      </c>
      <c r="L632">
        <v>53.737580000000001</v>
      </c>
      <c r="M632">
        <v>-2.1406499999999999</v>
      </c>
      <c r="N632">
        <v>-2.1396999999999999</v>
      </c>
      <c r="O632">
        <v>53.735999999999997</v>
      </c>
      <c r="P632">
        <v>390819</v>
      </c>
      <c r="Q632">
        <v>426808</v>
      </c>
      <c r="R632">
        <v>390881</v>
      </c>
      <c r="S632">
        <v>426632</v>
      </c>
      <c r="T632">
        <v>53.737580000000001</v>
      </c>
      <c r="U632">
        <v>53.735999999999997</v>
      </c>
      <c r="V632">
        <v>-2.1396999999999999</v>
      </c>
      <c r="W632">
        <v>-2.1406499999999999</v>
      </c>
      <c r="Z632" t="s">
        <v>46</v>
      </c>
    </row>
    <row r="633" spans="1:26" hidden="1" x14ac:dyDescent="0.3">
      <c r="A633">
        <v>3920</v>
      </c>
      <c r="B633" t="s">
        <v>611</v>
      </c>
      <c r="C633" s="3">
        <v>6</v>
      </c>
      <c r="D633" s="2">
        <v>59</v>
      </c>
      <c r="E633" s="2" t="s">
        <v>58</v>
      </c>
      <c r="F633" s="1">
        <v>0.152</v>
      </c>
      <c r="H633" s="1" t="str">
        <f t="shared" si="21"/>
        <v/>
      </c>
      <c r="I633" s="1">
        <f t="shared" si="22"/>
        <v>0.152</v>
      </c>
      <c r="K633" s="3" t="s">
        <v>268</v>
      </c>
      <c r="L633">
        <v>53.737580000000001</v>
      </c>
      <c r="M633">
        <v>-2.1406499999999999</v>
      </c>
      <c r="N633">
        <v>-2.13748</v>
      </c>
      <c r="O633">
        <v>53.737189999999998</v>
      </c>
      <c r="P633">
        <v>390819</v>
      </c>
      <c r="Q633">
        <v>426808</v>
      </c>
      <c r="R633">
        <v>391028</v>
      </c>
      <c r="S633">
        <v>426764</v>
      </c>
      <c r="T633">
        <v>53.737679999999997</v>
      </c>
      <c r="U633">
        <v>53.737189999999998</v>
      </c>
      <c r="V633">
        <v>-2.13748</v>
      </c>
      <c r="W633">
        <v>-2.1406499999999999</v>
      </c>
      <c r="Z633" t="s">
        <v>46</v>
      </c>
    </row>
    <row r="634" spans="1:26" hidden="1" x14ac:dyDescent="0.3">
      <c r="A634">
        <v>3921</v>
      </c>
      <c r="B634" t="s">
        <v>611</v>
      </c>
      <c r="C634" s="3">
        <v>6</v>
      </c>
      <c r="D634" s="2">
        <v>58</v>
      </c>
      <c r="E634" s="2" t="s">
        <v>58</v>
      </c>
      <c r="F634" s="1">
        <v>0.155</v>
      </c>
      <c r="H634" s="1" t="str">
        <f t="shared" si="21"/>
        <v/>
      </c>
      <c r="I634" s="1">
        <f t="shared" si="22"/>
        <v>0.155</v>
      </c>
      <c r="K634" s="3" t="s">
        <v>557</v>
      </c>
      <c r="L634">
        <v>53.738810000000001</v>
      </c>
      <c r="M634">
        <v>-2.1435</v>
      </c>
      <c r="N634">
        <v>-2.1406499999999999</v>
      </c>
      <c r="O634">
        <v>53.737580000000001</v>
      </c>
      <c r="P634">
        <v>390631</v>
      </c>
      <c r="Q634">
        <v>426945</v>
      </c>
      <c r="R634">
        <v>390819</v>
      </c>
      <c r="S634">
        <v>426808</v>
      </c>
      <c r="T634">
        <v>53.738810000000001</v>
      </c>
      <c r="U634">
        <v>53.737580000000001</v>
      </c>
      <c r="V634">
        <v>-2.1406499999999999</v>
      </c>
      <c r="W634">
        <v>-2.1435</v>
      </c>
      <c r="Z634" t="s">
        <v>46</v>
      </c>
    </row>
    <row r="635" spans="1:26" hidden="1" x14ac:dyDescent="0.3">
      <c r="A635">
        <v>3936</v>
      </c>
      <c r="B635" t="s">
        <v>440</v>
      </c>
      <c r="C635" s="3">
        <v>2</v>
      </c>
      <c r="D635" s="2">
        <v>33</v>
      </c>
      <c r="E635" s="2" t="s">
        <v>58</v>
      </c>
      <c r="F635" s="1">
        <v>4.9000000000000002E-2</v>
      </c>
      <c r="H635" s="1" t="str">
        <f t="shared" si="21"/>
        <v/>
      </c>
      <c r="I635" s="1">
        <f t="shared" si="22"/>
        <v>4.9000000000000002E-2</v>
      </c>
      <c r="K635" s="3" t="s">
        <v>616</v>
      </c>
      <c r="L635">
        <v>53.744039999999998</v>
      </c>
      <c r="M635">
        <v>-2.0384500000000001</v>
      </c>
      <c r="N635">
        <v>-2.0381</v>
      </c>
      <c r="O635">
        <v>53.744720000000001</v>
      </c>
      <c r="P635">
        <v>397561</v>
      </c>
      <c r="Q635">
        <v>427518</v>
      </c>
      <c r="R635">
        <v>397584</v>
      </c>
      <c r="S635">
        <v>427594</v>
      </c>
      <c r="T635">
        <v>53.744720000000001</v>
      </c>
      <c r="U635">
        <v>53.744039999999998</v>
      </c>
      <c r="V635">
        <v>-2.0381</v>
      </c>
      <c r="W635">
        <v>-2.0384500000000001</v>
      </c>
      <c r="Z635" t="s">
        <v>46</v>
      </c>
    </row>
    <row r="636" spans="1:26" hidden="1" x14ac:dyDescent="0.3">
      <c r="A636">
        <v>3938</v>
      </c>
      <c r="B636" t="s">
        <v>440</v>
      </c>
      <c r="C636" s="3">
        <v>2</v>
      </c>
      <c r="D636" s="2">
        <v>36</v>
      </c>
      <c r="E636" s="2" t="s">
        <v>58</v>
      </c>
      <c r="F636" s="1">
        <v>0.154</v>
      </c>
      <c r="H636" s="1" t="str">
        <f t="shared" si="21"/>
        <v/>
      </c>
      <c r="I636" s="1">
        <f t="shared" si="22"/>
        <v>0.154</v>
      </c>
      <c r="K636" s="3" t="s">
        <v>617</v>
      </c>
      <c r="L636">
        <v>53.74559</v>
      </c>
      <c r="M636">
        <v>-2.03335</v>
      </c>
      <c r="N636">
        <v>-2.03451</v>
      </c>
      <c r="O636">
        <v>53.74362</v>
      </c>
      <c r="P636">
        <v>397897</v>
      </c>
      <c r="Q636">
        <v>427691</v>
      </c>
      <c r="R636">
        <v>397820</v>
      </c>
      <c r="S636">
        <v>427471</v>
      </c>
      <c r="T636">
        <v>53.74559</v>
      </c>
      <c r="U636">
        <v>53.74362</v>
      </c>
      <c r="V636">
        <v>-2.03335</v>
      </c>
      <c r="W636">
        <v>-2.03451</v>
      </c>
      <c r="Z636" t="s">
        <v>46</v>
      </c>
    </row>
    <row r="637" spans="1:26" hidden="1" x14ac:dyDescent="0.3">
      <c r="A637">
        <v>3939</v>
      </c>
      <c r="B637" t="s">
        <v>440</v>
      </c>
      <c r="C637" s="3">
        <v>2</v>
      </c>
      <c r="D637" s="2" t="s">
        <v>72</v>
      </c>
      <c r="E637" s="2" t="s">
        <v>53</v>
      </c>
      <c r="F637" s="1">
        <v>0.20499999999999999</v>
      </c>
      <c r="H637" s="1" t="str">
        <f t="shared" si="21"/>
        <v/>
      </c>
      <c r="I637" s="1">
        <f t="shared" si="22"/>
        <v>0.20499999999999999</v>
      </c>
      <c r="K637" s="3" t="s">
        <v>618</v>
      </c>
      <c r="L637">
        <v>53.749720000000003</v>
      </c>
      <c r="M637">
        <v>-2.0337200000000002</v>
      </c>
      <c r="N637">
        <v>-2.0303100000000001</v>
      </c>
      <c r="O637">
        <v>53.747570000000003</v>
      </c>
      <c r="P637">
        <v>397873</v>
      </c>
      <c r="Q637">
        <v>428150</v>
      </c>
      <c r="R637">
        <v>398098</v>
      </c>
      <c r="S637">
        <v>427911</v>
      </c>
      <c r="T637">
        <v>53.749720000000003</v>
      </c>
      <c r="U637">
        <v>53.747570000000003</v>
      </c>
      <c r="V637">
        <v>-2.0303100000000001</v>
      </c>
      <c r="W637">
        <v>-2.0337200000000002</v>
      </c>
      <c r="Z637" t="s">
        <v>46</v>
      </c>
    </row>
    <row r="638" spans="1:26" hidden="1" x14ac:dyDescent="0.3">
      <c r="A638">
        <v>3942</v>
      </c>
      <c r="B638" t="s">
        <v>611</v>
      </c>
      <c r="C638" s="3">
        <v>6</v>
      </c>
      <c r="D638" s="2" t="s">
        <v>219</v>
      </c>
      <c r="E638" s="2" t="s">
        <v>214</v>
      </c>
      <c r="F638" s="1">
        <v>2.8000000000000001E-2</v>
      </c>
      <c r="H638" s="1" t="str">
        <f t="shared" si="21"/>
        <v/>
      </c>
      <c r="I638" s="1">
        <f t="shared" si="22"/>
        <v>2.8000000000000001E-2</v>
      </c>
      <c r="K638" s="3" t="s">
        <v>619</v>
      </c>
      <c r="L638">
        <v>53.730960000000003</v>
      </c>
      <c r="M638">
        <v>-2.0598200000000002</v>
      </c>
      <c r="N638">
        <v>-2.0604200000000001</v>
      </c>
      <c r="O638">
        <v>53.731160000000003</v>
      </c>
      <c r="P638">
        <v>396150</v>
      </c>
      <c r="Q638">
        <v>426064</v>
      </c>
      <c r="R638">
        <v>396110</v>
      </c>
      <c r="S638">
        <v>426086</v>
      </c>
      <c r="T638">
        <v>53.731160000000003</v>
      </c>
      <c r="U638">
        <v>53.730960000000003</v>
      </c>
      <c r="V638">
        <v>-2.0598200000000002</v>
      </c>
      <c r="W638">
        <v>-2.0604200000000001</v>
      </c>
      <c r="Z638" t="s">
        <v>46</v>
      </c>
    </row>
    <row r="639" spans="1:26" hidden="1" x14ac:dyDescent="0.3">
      <c r="A639">
        <v>3943</v>
      </c>
      <c r="B639" t="s">
        <v>611</v>
      </c>
      <c r="C639" s="3">
        <v>6</v>
      </c>
      <c r="D639" s="2" t="s">
        <v>219</v>
      </c>
      <c r="E639" s="2" t="s">
        <v>51</v>
      </c>
      <c r="F639" s="1">
        <v>9.0999999999999998E-2</v>
      </c>
      <c r="H639" s="1" t="str">
        <f t="shared" si="21"/>
        <v/>
      </c>
      <c r="I639" s="1">
        <f t="shared" si="22"/>
        <v>9.0999999999999998E-2</v>
      </c>
      <c r="K639" s="3" t="s">
        <v>220</v>
      </c>
      <c r="L639">
        <v>53.729680000000002</v>
      </c>
      <c r="M639">
        <v>-2.0595500000000002</v>
      </c>
      <c r="N639">
        <v>-2.0598200000000002</v>
      </c>
      <c r="O639">
        <v>53.730960000000003</v>
      </c>
      <c r="P639">
        <v>396168</v>
      </c>
      <c r="Q639">
        <v>425922</v>
      </c>
      <c r="R639">
        <v>396150</v>
      </c>
      <c r="S639">
        <v>426064</v>
      </c>
      <c r="T639">
        <v>53.730960000000003</v>
      </c>
      <c r="U639">
        <v>53.729680000000002</v>
      </c>
      <c r="V639">
        <v>-2.0595500000000002</v>
      </c>
      <c r="W639">
        <v>-2.0598700000000001</v>
      </c>
      <c r="Z639" t="s">
        <v>46</v>
      </c>
    </row>
    <row r="640" spans="1:26" hidden="1" x14ac:dyDescent="0.3">
      <c r="A640">
        <v>3952</v>
      </c>
      <c r="B640" t="s">
        <v>611</v>
      </c>
      <c r="C640" s="3">
        <v>6</v>
      </c>
      <c r="D640" s="2" t="s">
        <v>620</v>
      </c>
      <c r="E640" s="2" t="s">
        <v>214</v>
      </c>
      <c r="F640" s="1">
        <v>0.29599999999999999</v>
      </c>
      <c r="H640" s="1" t="str">
        <f t="shared" si="21"/>
        <v/>
      </c>
      <c r="I640" s="1">
        <f t="shared" si="22"/>
        <v>0.29599999999999999</v>
      </c>
      <c r="K640" s="3" t="s">
        <v>621</v>
      </c>
      <c r="L640">
        <v>53.73856</v>
      </c>
      <c r="M640">
        <v>-2.1206399999999999</v>
      </c>
      <c r="N640">
        <v>-2.11673</v>
      </c>
      <c r="O640">
        <v>53.735140000000001</v>
      </c>
      <c r="P640">
        <v>392139</v>
      </c>
      <c r="Q640">
        <v>426915</v>
      </c>
      <c r="R640">
        <v>392396</v>
      </c>
      <c r="S640">
        <v>426534</v>
      </c>
      <c r="T640">
        <v>53.73856</v>
      </c>
      <c r="U640">
        <v>53.735140000000001</v>
      </c>
      <c r="V640">
        <v>-2.11673</v>
      </c>
      <c r="W640">
        <v>-2.1206399999999999</v>
      </c>
      <c r="Z640" t="s">
        <v>46</v>
      </c>
    </row>
    <row r="641" spans="1:26" hidden="1" x14ac:dyDescent="0.3">
      <c r="A641">
        <v>3953</v>
      </c>
      <c r="B641" t="s">
        <v>611</v>
      </c>
      <c r="C641" s="3">
        <v>6</v>
      </c>
      <c r="D641" s="2">
        <v>48</v>
      </c>
      <c r="E641" s="2" t="s">
        <v>622</v>
      </c>
      <c r="F641" s="1">
        <v>9.1999999999999998E-2</v>
      </c>
      <c r="H641" s="1" t="str">
        <f t="shared" si="21"/>
        <v/>
      </c>
      <c r="I641" s="1">
        <f t="shared" si="22"/>
        <v>9.1999999999999998E-2</v>
      </c>
      <c r="K641" s="3" t="s">
        <v>623</v>
      </c>
      <c r="L641">
        <v>53.736820000000002</v>
      </c>
      <c r="M641">
        <v>-2.12331</v>
      </c>
      <c r="N641">
        <v>-2.1222799999999999</v>
      </c>
      <c r="O641">
        <v>53.738019999999999</v>
      </c>
      <c r="P641">
        <v>391963</v>
      </c>
      <c r="Q641">
        <v>426721</v>
      </c>
      <c r="R641">
        <v>392031</v>
      </c>
      <c r="S641">
        <v>426855</v>
      </c>
      <c r="T641">
        <v>53.738019999999999</v>
      </c>
      <c r="U641">
        <v>53.736820000000002</v>
      </c>
      <c r="V641">
        <v>-2.1222799999999999</v>
      </c>
      <c r="W641">
        <v>-2.12331</v>
      </c>
      <c r="Z641" t="s">
        <v>46</v>
      </c>
    </row>
    <row r="642" spans="1:26" hidden="1" x14ac:dyDescent="0.3">
      <c r="A642">
        <v>3955</v>
      </c>
      <c r="B642" t="s">
        <v>611</v>
      </c>
      <c r="C642" s="3">
        <v>6</v>
      </c>
      <c r="D642" s="2">
        <v>48</v>
      </c>
      <c r="E642" s="2" t="s">
        <v>620</v>
      </c>
      <c r="F642" s="1">
        <v>0.06</v>
      </c>
      <c r="H642" s="1" t="str">
        <f t="shared" si="21"/>
        <v/>
      </c>
      <c r="I642" s="1">
        <f t="shared" si="22"/>
        <v>0.06</v>
      </c>
      <c r="K642" s="3" t="s">
        <v>624</v>
      </c>
      <c r="L642">
        <v>53.738019999999999</v>
      </c>
      <c r="M642">
        <v>-2.1222799999999999</v>
      </c>
      <c r="N642">
        <v>-2.1217199999999998</v>
      </c>
      <c r="O642">
        <v>53.738819999999997</v>
      </c>
      <c r="P642">
        <v>392031</v>
      </c>
      <c r="Q642">
        <v>426855</v>
      </c>
      <c r="R642">
        <v>392068</v>
      </c>
      <c r="S642">
        <v>426944</v>
      </c>
      <c r="T642">
        <v>53.738819999999997</v>
      </c>
      <c r="U642">
        <v>53.738019999999999</v>
      </c>
      <c r="V642">
        <v>-2.1217199999999998</v>
      </c>
      <c r="W642">
        <v>-2.1222799999999999</v>
      </c>
      <c r="Z642" t="s">
        <v>46</v>
      </c>
    </row>
    <row r="643" spans="1:26" hidden="1" x14ac:dyDescent="0.3">
      <c r="A643">
        <v>3957</v>
      </c>
      <c r="B643" t="s">
        <v>611</v>
      </c>
      <c r="C643" s="3">
        <v>6</v>
      </c>
      <c r="D643" s="2" t="s">
        <v>620</v>
      </c>
      <c r="E643" s="2" t="s">
        <v>161</v>
      </c>
      <c r="F643" s="1">
        <v>4.8000000000000001E-2</v>
      </c>
      <c r="H643" s="1" t="str">
        <f t="shared" si="21"/>
        <v/>
      </c>
      <c r="I643" s="1">
        <f t="shared" si="22"/>
        <v>4.8000000000000001E-2</v>
      </c>
      <c r="K643" s="3" t="s">
        <v>625</v>
      </c>
      <c r="L643">
        <v>53.738819999999997</v>
      </c>
      <c r="M643">
        <v>-2.1217199999999998</v>
      </c>
      <c r="N643">
        <v>-2.1206399999999999</v>
      </c>
      <c r="O643">
        <v>53.73856</v>
      </c>
      <c r="P643">
        <v>392068</v>
      </c>
      <c r="Q643">
        <v>426944</v>
      </c>
      <c r="R643">
        <v>392139</v>
      </c>
      <c r="S643">
        <v>426915</v>
      </c>
      <c r="T643">
        <v>53.738819999999997</v>
      </c>
      <c r="U643">
        <v>53.73856</v>
      </c>
      <c r="V643">
        <v>-2.1206399999999999</v>
      </c>
      <c r="W643">
        <v>-2.1217199999999998</v>
      </c>
      <c r="Z643" t="s">
        <v>46</v>
      </c>
    </row>
    <row r="644" spans="1:26" hidden="1" x14ac:dyDescent="0.3">
      <c r="A644">
        <v>3958</v>
      </c>
      <c r="B644" t="s">
        <v>611</v>
      </c>
      <c r="C644" s="3">
        <v>6</v>
      </c>
      <c r="D644" s="2" t="s">
        <v>620</v>
      </c>
      <c r="E644" s="2" t="s">
        <v>53</v>
      </c>
      <c r="F644" s="1">
        <v>0.109</v>
      </c>
      <c r="H644" s="1" t="str">
        <f t="shared" si="21"/>
        <v/>
      </c>
      <c r="I644" s="1">
        <f t="shared" si="22"/>
        <v>0.109</v>
      </c>
      <c r="K644" s="3" t="s">
        <v>626</v>
      </c>
      <c r="L644">
        <v>53.739170000000001</v>
      </c>
      <c r="M644">
        <v>-2.12425</v>
      </c>
      <c r="N644">
        <v>-2.1217199999999998</v>
      </c>
      <c r="O644">
        <v>53.738819999999997</v>
      </c>
      <c r="P644">
        <v>391901</v>
      </c>
      <c r="Q644">
        <v>426983</v>
      </c>
      <c r="R644">
        <v>392068</v>
      </c>
      <c r="S644">
        <v>426944</v>
      </c>
      <c r="T644">
        <v>53.739170000000001</v>
      </c>
      <c r="U644">
        <v>53.738819999999997</v>
      </c>
      <c r="V644">
        <v>-2.1217199999999998</v>
      </c>
      <c r="W644">
        <v>-2.12425</v>
      </c>
      <c r="Z644" t="s">
        <v>46</v>
      </c>
    </row>
    <row r="645" spans="1:26" hidden="1" x14ac:dyDescent="0.3">
      <c r="A645">
        <v>3961</v>
      </c>
      <c r="B645" t="s">
        <v>611</v>
      </c>
      <c r="C645" s="3">
        <v>6</v>
      </c>
      <c r="D645" s="2">
        <v>48</v>
      </c>
      <c r="E645" s="2" t="s">
        <v>214</v>
      </c>
      <c r="F645" s="1">
        <v>0.112</v>
      </c>
      <c r="H645" s="1" t="str">
        <f t="shared" si="21"/>
        <v/>
      </c>
      <c r="I645" s="1">
        <f t="shared" si="22"/>
        <v>0.112</v>
      </c>
      <c r="K645" s="3" t="s">
        <v>627</v>
      </c>
      <c r="L645">
        <v>53.739640000000001</v>
      </c>
      <c r="M645">
        <v>-2.13374</v>
      </c>
      <c r="N645">
        <v>-2.1330800000000001</v>
      </c>
      <c r="O645">
        <v>53.73807</v>
      </c>
      <c r="P645">
        <v>391275</v>
      </c>
      <c r="Q645">
        <v>427036</v>
      </c>
      <c r="R645">
        <v>391318</v>
      </c>
      <c r="S645">
        <v>426862</v>
      </c>
      <c r="T645">
        <v>53.739640000000001</v>
      </c>
      <c r="U645">
        <v>53.73807</v>
      </c>
      <c r="V645">
        <v>-2.1330800000000001</v>
      </c>
      <c r="W645">
        <v>-2.13374</v>
      </c>
      <c r="Z645" t="s">
        <v>46</v>
      </c>
    </row>
    <row r="646" spans="1:26" hidden="1" x14ac:dyDescent="0.3">
      <c r="A646">
        <v>3964</v>
      </c>
      <c r="B646" t="s">
        <v>611</v>
      </c>
      <c r="C646" s="3">
        <v>6</v>
      </c>
      <c r="D646" s="2" t="s">
        <v>620</v>
      </c>
      <c r="E646" s="2" t="s">
        <v>43</v>
      </c>
      <c r="F646" s="1">
        <v>0.115</v>
      </c>
      <c r="H646" s="1" t="str">
        <f t="shared" si="21"/>
        <v/>
      </c>
      <c r="I646" s="1">
        <f t="shared" si="22"/>
        <v>0.115</v>
      </c>
      <c r="K646" s="3" t="s">
        <v>628</v>
      </c>
      <c r="L646">
        <v>53.734279999999998</v>
      </c>
      <c r="M646">
        <v>-2.1137199999999998</v>
      </c>
      <c r="N646">
        <v>-2.1116299999999999</v>
      </c>
      <c r="O646">
        <v>53.733130000000003</v>
      </c>
      <c r="P646">
        <v>392595</v>
      </c>
      <c r="Q646">
        <v>426438</v>
      </c>
      <c r="R646">
        <v>392732</v>
      </c>
      <c r="S646">
        <v>426310</v>
      </c>
      <c r="T646">
        <v>53.734279999999998</v>
      </c>
      <c r="U646">
        <v>53.733130000000003</v>
      </c>
      <c r="V646">
        <v>-2.1116299999999999</v>
      </c>
      <c r="W646">
        <v>-2.1137199999999998</v>
      </c>
      <c r="Z646" t="s">
        <v>46</v>
      </c>
    </row>
    <row r="647" spans="1:26" hidden="1" x14ac:dyDescent="0.3">
      <c r="A647">
        <v>3965</v>
      </c>
      <c r="B647" t="s">
        <v>611</v>
      </c>
      <c r="C647" s="3">
        <v>6</v>
      </c>
      <c r="D647" s="2">
        <v>46</v>
      </c>
      <c r="E647" s="2" t="s">
        <v>47</v>
      </c>
      <c r="F647" s="1">
        <v>8.5000000000000006E-2</v>
      </c>
      <c r="H647" s="1" t="str">
        <f t="shared" si="21"/>
        <v/>
      </c>
      <c r="I647" s="1">
        <f t="shared" si="22"/>
        <v>8.5000000000000006E-2</v>
      </c>
      <c r="K647" s="3" t="s">
        <v>594</v>
      </c>
      <c r="L647">
        <v>53.734000000000002</v>
      </c>
      <c r="M647">
        <v>-2.1174200000000001</v>
      </c>
      <c r="N647">
        <v>-2.11673</v>
      </c>
      <c r="O647">
        <v>53.735140000000001</v>
      </c>
      <c r="P647">
        <v>392351</v>
      </c>
      <c r="Q647">
        <v>426407</v>
      </c>
      <c r="R647">
        <v>392396</v>
      </c>
      <c r="S647">
        <v>426534</v>
      </c>
      <c r="T647">
        <v>53.735140000000001</v>
      </c>
      <c r="U647">
        <v>53.734000000000002</v>
      </c>
      <c r="V647">
        <v>-2.11673</v>
      </c>
      <c r="W647">
        <v>-2.1174200000000001</v>
      </c>
      <c r="Z647" t="s">
        <v>46</v>
      </c>
    </row>
    <row r="648" spans="1:26" hidden="1" x14ac:dyDescent="0.3">
      <c r="A648">
        <v>3966</v>
      </c>
      <c r="B648" t="s">
        <v>611</v>
      </c>
      <c r="C648" s="3">
        <v>6</v>
      </c>
      <c r="D648" s="2" t="s">
        <v>620</v>
      </c>
      <c r="E648" s="2" t="s">
        <v>219</v>
      </c>
      <c r="F648" s="1">
        <v>0.14099999999999999</v>
      </c>
      <c r="H648" s="1" t="str">
        <f t="shared" si="21"/>
        <v/>
      </c>
      <c r="I648" s="1">
        <f t="shared" si="22"/>
        <v>0.14099999999999999</v>
      </c>
      <c r="K648" s="3" t="s">
        <v>629</v>
      </c>
      <c r="L648">
        <v>53.735140000000001</v>
      </c>
      <c r="M648">
        <v>-2.11673</v>
      </c>
      <c r="N648">
        <v>-2.1137199999999998</v>
      </c>
      <c r="O648">
        <v>53.734279999999998</v>
      </c>
      <c r="P648">
        <v>392396</v>
      </c>
      <c r="Q648">
        <v>426534</v>
      </c>
      <c r="R648">
        <v>392595</v>
      </c>
      <c r="S648">
        <v>426438</v>
      </c>
      <c r="T648">
        <v>53.735140000000001</v>
      </c>
      <c r="U648">
        <v>53.734279999999998</v>
      </c>
      <c r="V648">
        <v>-2.1137199999999998</v>
      </c>
      <c r="W648">
        <v>-2.11673</v>
      </c>
      <c r="Z648" t="s">
        <v>46</v>
      </c>
    </row>
    <row r="649" spans="1:26" hidden="1" x14ac:dyDescent="0.3">
      <c r="A649">
        <v>3968</v>
      </c>
      <c r="B649" t="s">
        <v>611</v>
      </c>
      <c r="C649" s="3">
        <v>6</v>
      </c>
      <c r="D649" s="2" t="s">
        <v>176</v>
      </c>
      <c r="E649" s="2" t="s">
        <v>161</v>
      </c>
      <c r="F649" s="1">
        <v>0.17699999999999999</v>
      </c>
      <c r="H649" s="1" t="str">
        <f t="shared" si="21"/>
        <v/>
      </c>
      <c r="I649" s="1">
        <f t="shared" si="22"/>
        <v>0.17699999999999999</v>
      </c>
      <c r="K649" s="3" t="s">
        <v>601</v>
      </c>
      <c r="L649">
        <v>53.725670000000001</v>
      </c>
      <c r="M649">
        <v>-2.0948799999999999</v>
      </c>
      <c r="N649">
        <v>-2.0969799999999998</v>
      </c>
      <c r="O649">
        <v>53.72784</v>
      </c>
      <c r="P649">
        <v>393836</v>
      </c>
      <c r="Q649">
        <v>425478</v>
      </c>
      <c r="R649">
        <v>393698</v>
      </c>
      <c r="S649">
        <v>425720</v>
      </c>
      <c r="T649">
        <v>53.72784</v>
      </c>
      <c r="U649">
        <v>53.725670000000001</v>
      </c>
      <c r="V649">
        <v>-2.0948799999999999</v>
      </c>
      <c r="W649">
        <v>-2.0969799999999998</v>
      </c>
      <c r="Z649" t="s">
        <v>46</v>
      </c>
    </row>
    <row r="650" spans="1:26" hidden="1" x14ac:dyDescent="0.3">
      <c r="A650">
        <v>3970</v>
      </c>
      <c r="B650" t="s">
        <v>611</v>
      </c>
      <c r="C650" s="3">
        <v>6</v>
      </c>
      <c r="D650" s="2" t="s">
        <v>176</v>
      </c>
      <c r="E650" s="2" t="s">
        <v>53</v>
      </c>
      <c r="F650" s="1">
        <v>9.2999999999999999E-2</v>
      </c>
      <c r="H650" s="1" t="str">
        <f t="shared" si="21"/>
        <v/>
      </c>
      <c r="I650" s="1">
        <f t="shared" si="22"/>
        <v>9.2999999999999999E-2</v>
      </c>
      <c r="K650" s="3" t="s">
        <v>505</v>
      </c>
      <c r="L650">
        <v>53.725250000000003</v>
      </c>
      <c r="M650">
        <v>-2.0929099999999998</v>
      </c>
      <c r="N650">
        <v>-2.0948799999999999</v>
      </c>
      <c r="O650">
        <v>53.725670000000001</v>
      </c>
      <c r="P650">
        <v>393966</v>
      </c>
      <c r="Q650">
        <v>425431</v>
      </c>
      <c r="R650">
        <v>393836</v>
      </c>
      <c r="S650">
        <v>425478</v>
      </c>
      <c r="T650">
        <v>53.725670000000001</v>
      </c>
      <c r="U650">
        <v>53.725250000000003</v>
      </c>
      <c r="V650">
        <v>-2.0929099999999998</v>
      </c>
      <c r="W650">
        <v>-2.0948799999999999</v>
      </c>
      <c r="Z650" t="s">
        <v>46</v>
      </c>
    </row>
    <row r="651" spans="1:26" hidden="1" x14ac:dyDescent="0.3">
      <c r="A651">
        <v>3982</v>
      </c>
      <c r="B651" t="s">
        <v>611</v>
      </c>
      <c r="C651" s="3">
        <v>6</v>
      </c>
      <c r="D651" s="2" t="s">
        <v>219</v>
      </c>
      <c r="E651" s="2" t="s">
        <v>50</v>
      </c>
      <c r="F651" s="1">
        <v>0.312</v>
      </c>
      <c r="H651" s="1" t="str">
        <f t="shared" si="21"/>
        <v/>
      </c>
      <c r="I651" s="1">
        <f t="shared" si="22"/>
        <v>0.312</v>
      </c>
      <c r="K651" s="3" t="s">
        <v>630</v>
      </c>
      <c r="L651">
        <v>53.726550000000003</v>
      </c>
      <c r="M651">
        <v>-2.0558100000000001</v>
      </c>
      <c r="N651">
        <v>-2.05783</v>
      </c>
      <c r="O651">
        <v>53.72719</v>
      </c>
      <c r="P651">
        <v>396414</v>
      </c>
      <c r="Q651">
        <v>425573</v>
      </c>
      <c r="R651">
        <v>396281</v>
      </c>
      <c r="S651">
        <v>425644</v>
      </c>
      <c r="T651">
        <v>53.728200000000001</v>
      </c>
      <c r="U651">
        <v>53.726550000000003</v>
      </c>
      <c r="V651">
        <v>-2.0545300000000002</v>
      </c>
      <c r="W651">
        <v>-2.05783</v>
      </c>
      <c r="Z651" t="s">
        <v>46</v>
      </c>
    </row>
    <row r="652" spans="1:26" hidden="1" x14ac:dyDescent="0.3">
      <c r="A652">
        <v>3986</v>
      </c>
      <c r="B652" t="s">
        <v>611</v>
      </c>
      <c r="C652" s="3">
        <v>6</v>
      </c>
      <c r="D652" s="2" t="s">
        <v>255</v>
      </c>
      <c r="E652" s="2" t="s">
        <v>47</v>
      </c>
      <c r="F652" s="1">
        <v>4.8000000000000001E-2</v>
      </c>
      <c r="H652" s="1" t="str">
        <f t="shared" si="21"/>
        <v/>
      </c>
      <c r="I652" s="1">
        <f t="shared" si="22"/>
        <v>4.8000000000000001E-2</v>
      </c>
      <c r="K652" s="3" t="s">
        <v>631</v>
      </c>
      <c r="L652">
        <v>53.727679999999999</v>
      </c>
      <c r="M652">
        <v>-2.0981200000000002</v>
      </c>
      <c r="N652">
        <v>-2.0969799999999998</v>
      </c>
      <c r="O652">
        <v>53.72784</v>
      </c>
      <c r="P652">
        <v>393623</v>
      </c>
      <c r="Q652">
        <v>425702</v>
      </c>
      <c r="R652">
        <v>393698</v>
      </c>
      <c r="S652">
        <v>425720</v>
      </c>
      <c r="T652">
        <v>53.72784</v>
      </c>
      <c r="U652">
        <v>53.727679999999999</v>
      </c>
      <c r="V652">
        <v>-2.0969799999999998</v>
      </c>
      <c r="W652">
        <v>-2.0981200000000002</v>
      </c>
      <c r="Z652" t="s">
        <v>46</v>
      </c>
    </row>
    <row r="653" spans="1:26" hidden="1" x14ac:dyDescent="0.3">
      <c r="A653">
        <v>3990</v>
      </c>
      <c r="B653" t="s">
        <v>611</v>
      </c>
      <c r="C653" s="3">
        <v>6</v>
      </c>
      <c r="D653" s="2">
        <v>88</v>
      </c>
      <c r="E653" s="2" t="s">
        <v>50</v>
      </c>
      <c r="F653" s="1">
        <v>0.13900000000000001</v>
      </c>
      <c r="H653" s="1" t="str">
        <f t="shared" si="21"/>
        <v/>
      </c>
      <c r="I653" s="1">
        <f t="shared" si="22"/>
        <v>0.13900000000000001</v>
      </c>
      <c r="K653" s="3" t="s">
        <v>327</v>
      </c>
      <c r="L653">
        <v>53.732349999999997</v>
      </c>
      <c r="M653">
        <v>-2.1205599999999998</v>
      </c>
      <c r="N653">
        <v>-2.11896</v>
      </c>
      <c r="O653">
        <v>53.730600000000003</v>
      </c>
      <c r="P653">
        <v>392143</v>
      </c>
      <c r="Q653">
        <v>426224</v>
      </c>
      <c r="R653">
        <v>392248</v>
      </c>
      <c r="S653">
        <v>426029</v>
      </c>
      <c r="T653">
        <v>53.732349999999997</v>
      </c>
      <c r="U653">
        <v>53.730600000000003</v>
      </c>
      <c r="V653">
        <v>-2.11896</v>
      </c>
      <c r="W653">
        <v>-2.1205599999999998</v>
      </c>
      <c r="Z653" t="s">
        <v>46</v>
      </c>
    </row>
    <row r="654" spans="1:26" hidden="1" x14ac:dyDescent="0.3">
      <c r="A654">
        <v>3991</v>
      </c>
      <c r="B654" t="s">
        <v>611</v>
      </c>
      <c r="C654" s="3">
        <v>6</v>
      </c>
      <c r="D654" s="2">
        <v>46</v>
      </c>
      <c r="E654" s="2" t="s">
        <v>58</v>
      </c>
      <c r="F654" s="1">
        <v>7.3999999999999996E-2</v>
      </c>
      <c r="H654" s="1" t="str">
        <f t="shared" si="21"/>
        <v/>
      </c>
      <c r="I654" s="1">
        <f t="shared" si="22"/>
        <v>7.3999999999999996E-2</v>
      </c>
      <c r="K654" s="3" t="s">
        <v>564</v>
      </c>
      <c r="L654">
        <v>53.730600000000003</v>
      </c>
      <c r="M654">
        <v>-2.11896</v>
      </c>
      <c r="N654">
        <v>-2.1187200000000002</v>
      </c>
      <c r="O654">
        <v>53.731560000000002</v>
      </c>
      <c r="P654">
        <v>392248</v>
      </c>
      <c r="Q654">
        <v>426029</v>
      </c>
      <c r="R654">
        <v>392264</v>
      </c>
      <c r="S654">
        <v>426136</v>
      </c>
      <c r="T654">
        <v>53.731560000000002</v>
      </c>
      <c r="U654">
        <v>53.730600000000003</v>
      </c>
      <c r="V654">
        <v>-2.1187200000000002</v>
      </c>
      <c r="W654">
        <v>-2.1190699999999998</v>
      </c>
      <c r="Z654" t="s">
        <v>46</v>
      </c>
    </row>
    <row r="655" spans="1:26" hidden="1" x14ac:dyDescent="0.3">
      <c r="A655">
        <v>3996</v>
      </c>
      <c r="B655" t="s">
        <v>611</v>
      </c>
      <c r="C655" s="3">
        <v>6</v>
      </c>
      <c r="D655" s="2" t="s">
        <v>176</v>
      </c>
      <c r="E655" s="2" t="s">
        <v>51</v>
      </c>
      <c r="F655" s="1">
        <v>1.7000000000000001E-2</v>
      </c>
      <c r="H655" s="1" t="str">
        <f t="shared" si="21"/>
        <v/>
      </c>
      <c r="I655" s="1">
        <f t="shared" si="22"/>
        <v>1.7000000000000001E-2</v>
      </c>
      <c r="K655" s="3" t="s">
        <v>604</v>
      </c>
      <c r="L655">
        <v>53.725180000000002</v>
      </c>
      <c r="M655">
        <v>-2.0924999999999998</v>
      </c>
      <c r="N655">
        <v>-2.0929099999999998</v>
      </c>
      <c r="O655">
        <v>53.725250000000003</v>
      </c>
      <c r="P655">
        <v>393993</v>
      </c>
      <c r="Q655">
        <v>425423</v>
      </c>
      <c r="R655">
        <v>393966</v>
      </c>
      <c r="S655">
        <v>425431</v>
      </c>
      <c r="T655">
        <v>53.725250000000003</v>
      </c>
      <c r="U655">
        <v>53.725180000000002</v>
      </c>
      <c r="V655">
        <v>-2.0924999999999998</v>
      </c>
      <c r="W655">
        <v>-2.0929099999999998</v>
      </c>
      <c r="Z655" t="s">
        <v>46</v>
      </c>
    </row>
    <row r="656" spans="1:26" hidden="1" x14ac:dyDescent="0.3">
      <c r="A656">
        <v>3997</v>
      </c>
      <c r="B656" t="s">
        <v>611</v>
      </c>
      <c r="C656" s="3">
        <v>6</v>
      </c>
      <c r="D656" s="2" t="s">
        <v>176</v>
      </c>
      <c r="E656" s="2" t="s">
        <v>47</v>
      </c>
      <c r="F656" s="1">
        <v>2.1000000000000001E-2</v>
      </c>
      <c r="H656" s="1" t="str">
        <f t="shared" si="21"/>
        <v/>
      </c>
      <c r="I656" s="1">
        <f t="shared" si="22"/>
        <v>2.1000000000000001E-2</v>
      </c>
      <c r="K656" s="3" t="s">
        <v>603</v>
      </c>
      <c r="L656">
        <v>53.724899999999998</v>
      </c>
      <c r="M656">
        <v>-2.09239</v>
      </c>
      <c r="N656">
        <v>-2.0924999999999998</v>
      </c>
      <c r="O656">
        <v>53.725180000000002</v>
      </c>
      <c r="P656">
        <v>394000</v>
      </c>
      <c r="Q656">
        <v>425392</v>
      </c>
      <c r="R656">
        <v>393993</v>
      </c>
      <c r="S656">
        <v>425423</v>
      </c>
      <c r="T656">
        <v>53.725180000000002</v>
      </c>
      <c r="U656">
        <v>53.724899999999998</v>
      </c>
      <c r="V656">
        <v>-2.09239</v>
      </c>
      <c r="W656">
        <v>-2.0924999999999998</v>
      </c>
      <c r="Z656" t="s">
        <v>46</v>
      </c>
    </row>
    <row r="657" spans="1:26" hidden="1" x14ac:dyDescent="0.3">
      <c r="A657">
        <v>4001</v>
      </c>
      <c r="B657" t="s">
        <v>611</v>
      </c>
      <c r="C657" s="3">
        <v>6</v>
      </c>
      <c r="D657" s="2">
        <v>97</v>
      </c>
      <c r="E657" s="2" t="s">
        <v>58</v>
      </c>
      <c r="F657" s="1">
        <v>0.20899999999999999</v>
      </c>
      <c r="H657" s="1" t="str">
        <f t="shared" si="21"/>
        <v/>
      </c>
      <c r="I657" s="1">
        <f t="shared" si="22"/>
        <v>0.20899999999999999</v>
      </c>
      <c r="K657" s="3" t="s">
        <v>632</v>
      </c>
      <c r="L657">
        <v>53.714579999999998</v>
      </c>
      <c r="M657">
        <v>-2.1492399999999998</v>
      </c>
      <c r="N657">
        <v>-2.1539199999999998</v>
      </c>
      <c r="O657">
        <v>53.713679999999997</v>
      </c>
      <c r="P657">
        <v>390247</v>
      </c>
      <c r="Q657">
        <v>424250</v>
      </c>
      <c r="R657">
        <v>389938</v>
      </c>
      <c r="S657">
        <v>424151</v>
      </c>
      <c r="T657">
        <v>53.714640000000003</v>
      </c>
      <c r="U657">
        <v>53.713679999999997</v>
      </c>
      <c r="V657">
        <v>-2.1492399999999998</v>
      </c>
      <c r="W657">
        <v>-2.1539199999999998</v>
      </c>
      <c r="Z657" t="s">
        <v>46</v>
      </c>
    </row>
    <row r="658" spans="1:26" hidden="1" x14ac:dyDescent="0.3">
      <c r="A658">
        <v>4007</v>
      </c>
      <c r="B658" t="s">
        <v>440</v>
      </c>
      <c r="C658" s="3">
        <v>2</v>
      </c>
      <c r="D658" s="2">
        <v>68</v>
      </c>
      <c r="E658" s="2" t="s">
        <v>58</v>
      </c>
      <c r="F658" s="1">
        <v>1.9E-2</v>
      </c>
      <c r="H658" s="1" t="str">
        <f t="shared" si="21"/>
        <v/>
      </c>
      <c r="I658" s="1">
        <f t="shared" si="22"/>
        <v>1.9E-2</v>
      </c>
      <c r="K658" s="3" t="s">
        <v>261</v>
      </c>
      <c r="L658">
        <v>53.744070000000001</v>
      </c>
      <c r="M658">
        <v>-2.0552299999999999</v>
      </c>
      <c r="N658">
        <v>-2.05511</v>
      </c>
      <c r="O658">
        <v>53.743810000000003</v>
      </c>
      <c r="P658">
        <v>396454</v>
      </c>
      <c r="Q658">
        <v>427522</v>
      </c>
      <c r="R658">
        <v>396462</v>
      </c>
      <c r="S658">
        <v>427493</v>
      </c>
      <c r="T658">
        <v>53.744070000000001</v>
      </c>
      <c r="U658">
        <v>53.743810000000003</v>
      </c>
      <c r="V658">
        <v>-2.05511</v>
      </c>
      <c r="W658">
        <v>-2.0552299999999999</v>
      </c>
      <c r="Z658" t="s">
        <v>46</v>
      </c>
    </row>
    <row r="659" spans="1:26" hidden="1" x14ac:dyDescent="0.3">
      <c r="A659">
        <v>4008</v>
      </c>
      <c r="B659" t="s">
        <v>440</v>
      </c>
      <c r="C659" s="3">
        <v>2</v>
      </c>
      <c r="D659" s="2">
        <v>68</v>
      </c>
      <c r="E659" s="2" t="s">
        <v>50</v>
      </c>
      <c r="F659" s="1">
        <v>0.105</v>
      </c>
      <c r="H659" s="1" t="str">
        <f t="shared" si="21"/>
        <v/>
      </c>
      <c r="I659" s="1">
        <f t="shared" si="22"/>
        <v>0.105</v>
      </c>
      <c r="K659" s="3" t="s">
        <v>633</v>
      </c>
      <c r="L659">
        <v>53.743810000000003</v>
      </c>
      <c r="M659">
        <v>-2.05511</v>
      </c>
      <c r="N659">
        <v>-2.0541</v>
      </c>
      <c r="O659">
        <v>53.742379999999997</v>
      </c>
      <c r="P659">
        <v>396462</v>
      </c>
      <c r="Q659">
        <v>427493</v>
      </c>
      <c r="R659">
        <v>396528</v>
      </c>
      <c r="S659">
        <v>427334</v>
      </c>
      <c r="T659">
        <v>53.743810000000003</v>
      </c>
      <c r="U659">
        <v>53.742379999999997</v>
      </c>
      <c r="V659">
        <v>-2.0541</v>
      </c>
      <c r="W659">
        <v>-2.05511</v>
      </c>
      <c r="Z659" t="s">
        <v>46</v>
      </c>
    </row>
    <row r="660" spans="1:26" hidden="1" x14ac:dyDescent="0.3">
      <c r="A660">
        <v>4011</v>
      </c>
      <c r="B660" t="s">
        <v>440</v>
      </c>
      <c r="C660" s="3">
        <v>2</v>
      </c>
      <c r="D660" s="2" t="s">
        <v>211</v>
      </c>
      <c r="E660" s="2" t="s">
        <v>58</v>
      </c>
      <c r="F660" s="1">
        <v>0.247</v>
      </c>
      <c r="H660" s="1" t="str">
        <f t="shared" si="21"/>
        <v/>
      </c>
      <c r="I660" s="1">
        <f t="shared" si="22"/>
        <v>0.247</v>
      </c>
      <c r="K660" s="3" t="s">
        <v>634</v>
      </c>
      <c r="L660">
        <v>53.744059999999998</v>
      </c>
      <c r="M660">
        <v>-2.0819700000000001</v>
      </c>
      <c r="N660">
        <v>-2.0793900000000001</v>
      </c>
      <c r="O660">
        <v>53.747280000000003</v>
      </c>
      <c r="P660">
        <v>394690</v>
      </c>
      <c r="Q660">
        <v>427523</v>
      </c>
      <c r="R660">
        <v>394861</v>
      </c>
      <c r="S660">
        <v>427881</v>
      </c>
      <c r="T660">
        <v>53.747280000000003</v>
      </c>
      <c r="U660">
        <v>53.744059999999998</v>
      </c>
      <c r="V660">
        <v>-2.0793900000000001</v>
      </c>
      <c r="W660">
        <v>-2.0819700000000001</v>
      </c>
      <c r="Z660" t="s">
        <v>46</v>
      </c>
    </row>
    <row r="661" spans="1:26" hidden="1" x14ac:dyDescent="0.3">
      <c r="A661">
        <v>4012</v>
      </c>
      <c r="B661" t="s">
        <v>440</v>
      </c>
      <c r="C661" s="3">
        <v>2</v>
      </c>
      <c r="D661" s="2">
        <v>47</v>
      </c>
      <c r="E661" s="2" t="s">
        <v>58</v>
      </c>
      <c r="F661" s="1">
        <v>0.06</v>
      </c>
      <c r="H661" s="1" t="str">
        <f t="shared" si="21"/>
        <v/>
      </c>
      <c r="I661" s="1">
        <f t="shared" si="22"/>
        <v>0.06</v>
      </c>
      <c r="K661" s="3" t="s">
        <v>635</v>
      </c>
      <c r="L661">
        <v>53.744239999999998</v>
      </c>
      <c r="M661">
        <v>-2.0777199999999998</v>
      </c>
      <c r="N661">
        <v>-2.07782</v>
      </c>
      <c r="O661">
        <v>53.745109999999997</v>
      </c>
      <c r="P661">
        <v>394971</v>
      </c>
      <c r="Q661">
        <v>427543</v>
      </c>
      <c r="R661">
        <v>394964</v>
      </c>
      <c r="S661">
        <v>427640</v>
      </c>
      <c r="T661">
        <v>53.745109999999997</v>
      </c>
      <c r="U661">
        <v>53.744239999999998</v>
      </c>
      <c r="V661">
        <v>-2.0777199999999998</v>
      </c>
      <c r="W661">
        <v>-2.07782</v>
      </c>
      <c r="Z661" t="s">
        <v>46</v>
      </c>
    </row>
    <row r="662" spans="1:26" hidden="1" x14ac:dyDescent="0.3">
      <c r="A662">
        <v>4013</v>
      </c>
      <c r="B662" t="s">
        <v>440</v>
      </c>
      <c r="C662" s="3">
        <v>2</v>
      </c>
      <c r="D662" s="2">
        <v>49</v>
      </c>
      <c r="E662" s="2" t="s">
        <v>50</v>
      </c>
      <c r="F662" s="1">
        <v>0.153</v>
      </c>
      <c r="H662" s="1" t="str">
        <f t="shared" si="21"/>
        <v/>
      </c>
      <c r="I662" s="1">
        <f t="shared" si="22"/>
        <v>0.153</v>
      </c>
      <c r="K662" s="3" t="s">
        <v>636</v>
      </c>
      <c r="L662">
        <v>53.746589999999998</v>
      </c>
      <c r="M662">
        <v>-2.0749900000000001</v>
      </c>
      <c r="N662">
        <v>-2.0747900000000001</v>
      </c>
      <c r="O662">
        <v>53.744390000000003</v>
      </c>
      <c r="P662">
        <v>395151</v>
      </c>
      <c r="Q662">
        <v>427804</v>
      </c>
      <c r="R662">
        <v>395164</v>
      </c>
      <c r="S662">
        <v>427559</v>
      </c>
      <c r="T662">
        <v>53.746589999999998</v>
      </c>
      <c r="U662">
        <v>53.744390000000003</v>
      </c>
      <c r="V662">
        <v>-2.0747900000000001</v>
      </c>
      <c r="W662">
        <v>-2.0749900000000001</v>
      </c>
      <c r="Z662" t="s">
        <v>46</v>
      </c>
    </row>
    <row r="663" spans="1:26" hidden="1" x14ac:dyDescent="0.3">
      <c r="A663">
        <v>4014</v>
      </c>
      <c r="B663" t="s">
        <v>440</v>
      </c>
      <c r="C663" s="3">
        <v>2</v>
      </c>
      <c r="D663" s="2">
        <v>47</v>
      </c>
      <c r="E663" s="2" t="s">
        <v>50</v>
      </c>
      <c r="F663" s="1">
        <v>0.14000000000000001</v>
      </c>
      <c r="H663" s="1" t="str">
        <f t="shared" si="21"/>
        <v/>
      </c>
      <c r="I663" s="1">
        <f t="shared" si="22"/>
        <v>0.14000000000000001</v>
      </c>
      <c r="K663" s="3" t="s">
        <v>637</v>
      </c>
      <c r="L663">
        <v>53.745109999999997</v>
      </c>
      <c r="M663">
        <v>-2.07782</v>
      </c>
      <c r="N663">
        <v>-2.0781800000000001</v>
      </c>
      <c r="O663">
        <v>53.747100000000003</v>
      </c>
      <c r="P663">
        <v>394964</v>
      </c>
      <c r="Q663">
        <v>427640</v>
      </c>
      <c r="R663">
        <v>394941</v>
      </c>
      <c r="S663">
        <v>427861</v>
      </c>
      <c r="T663">
        <v>53.747100000000003</v>
      </c>
      <c r="U663">
        <v>53.745109999999997</v>
      </c>
      <c r="V663">
        <v>-2.07782</v>
      </c>
      <c r="W663">
        <v>-2.0781900000000002</v>
      </c>
      <c r="Z663" t="s">
        <v>46</v>
      </c>
    </row>
    <row r="664" spans="1:26" hidden="1" x14ac:dyDescent="0.3">
      <c r="A664">
        <v>4015</v>
      </c>
      <c r="B664" t="s">
        <v>440</v>
      </c>
      <c r="C664" s="3">
        <v>2</v>
      </c>
      <c r="D664" s="2" t="s">
        <v>509</v>
      </c>
      <c r="E664" s="2" t="s">
        <v>53</v>
      </c>
      <c r="F664" s="1">
        <v>9.8000000000000004E-2</v>
      </c>
      <c r="H664" s="1" t="str">
        <f t="shared" si="21"/>
        <v/>
      </c>
      <c r="I664" s="1">
        <f t="shared" si="22"/>
        <v>9.8000000000000004E-2</v>
      </c>
      <c r="K664" s="3" t="s">
        <v>638</v>
      </c>
      <c r="L664">
        <v>53.746589999999998</v>
      </c>
      <c r="M664">
        <v>-2.0749900000000001</v>
      </c>
      <c r="N664">
        <v>-2.0726499999999999</v>
      </c>
      <c r="O664">
        <v>53.746250000000003</v>
      </c>
      <c r="P664">
        <v>395151</v>
      </c>
      <c r="Q664">
        <v>427804</v>
      </c>
      <c r="R664">
        <v>395305</v>
      </c>
      <c r="S664">
        <v>427766</v>
      </c>
      <c r="T664">
        <v>53.746589999999998</v>
      </c>
      <c r="U664">
        <v>53.746250000000003</v>
      </c>
      <c r="V664">
        <v>-2.0726499999999999</v>
      </c>
      <c r="W664">
        <v>-2.0749900000000001</v>
      </c>
      <c r="Z664" t="s">
        <v>46</v>
      </c>
    </row>
    <row r="665" spans="1:26" hidden="1" x14ac:dyDescent="0.3">
      <c r="A665">
        <v>4016</v>
      </c>
      <c r="B665" t="s">
        <v>440</v>
      </c>
      <c r="C665" s="3">
        <v>2</v>
      </c>
      <c r="D665" s="2" t="s">
        <v>509</v>
      </c>
      <c r="E665" s="2" t="s">
        <v>51</v>
      </c>
      <c r="F665" s="1">
        <v>0.13500000000000001</v>
      </c>
      <c r="H665" s="1" t="str">
        <f t="shared" si="21"/>
        <v/>
      </c>
      <c r="I665" s="1">
        <f t="shared" si="22"/>
        <v>0.13500000000000001</v>
      </c>
      <c r="K665" s="3" t="s">
        <v>639</v>
      </c>
      <c r="L665">
        <v>53.747100000000003</v>
      </c>
      <c r="M665">
        <v>-2.0781800000000001</v>
      </c>
      <c r="N665">
        <v>-2.0749900000000001</v>
      </c>
      <c r="O665">
        <v>53.746589999999998</v>
      </c>
      <c r="P665">
        <v>394941</v>
      </c>
      <c r="Q665">
        <v>427861</v>
      </c>
      <c r="R665">
        <v>395151</v>
      </c>
      <c r="S665">
        <v>427804</v>
      </c>
      <c r="T665">
        <v>53.747100000000003</v>
      </c>
      <c r="U665">
        <v>53.746589999999998</v>
      </c>
      <c r="V665">
        <v>-2.0749900000000001</v>
      </c>
      <c r="W665">
        <v>-2.0781800000000001</v>
      </c>
      <c r="Z665" t="s">
        <v>46</v>
      </c>
    </row>
    <row r="666" spans="1:26" hidden="1" x14ac:dyDescent="0.3">
      <c r="A666">
        <v>4018</v>
      </c>
      <c r="B666" t="s">
        <v>440</v>
      </c>
      <c r="C666" s="3">
        <v>2</v>
      </c>
      <c r="D666" s="2" t="s">
        <v>509</v>
      </c>
      <c r="E666" s="2" t="s">
        <v>47</v>
      </c>
      <c r="F666" s="1">
        <v>5.0999999999999997E-2</v>
      </c>
      <c r="H666" s="1" t="str">
        <f t="shared" si="21"/>
        <v/>
      </c>
      <c r="I666" s="1">
        <f t="shared" si="22"/>
        <v>5.0999999999999997E-2</v>
      </c>
      <c r="K666" s="3" t="s">
        <v>640</v>
      </c>
      <c r="L666">
        <v>53.747280000000003</v>
      </c>
      <c r="M666">
        <v>-2.0793900000000001</v>
      </c>
      <c r="N666">
        <v>-2.0781800000000001</v>
      </c>
      <c r="O666">
        <v>53.747100000000003</v>
      </c>
      <c r="P666">
        <v>394861</v>
      </c>
      <c r="Q666">
        <v>427881</v>
      </c>
      <c r="R666">
        <v>394941</v>
      </c>
      <c r="S666">
        <v>427861</v>
      </c>
      <c r="T666">
        <v>53.747280000000003</v>
      </c>
      <c r="U666">
        <v>53.747100000000003</v>
      </c>
      <c r="V666">
        <v>-2.0781800000000001</v>
      </c>
      <c r="W666">
        <v>-2.0793900000000001</v>
      </c>
      <c r="Z666" t="s">
        <v>46</v>
      </c>
    </row>
    <row r="667" spans="1:26" hidden="1" x14ac:dyDescent="0.3">
      <c r="A667">
        <v>4020</v>
      </c>
      <c r="B667" t="s">
        <v>611</v>
      </c>
      <c r="C667" s="3">
        <v>6</v>
      </c>
      <c r="D667" s="2">
        <v>170</v>
      </c>
      <c r="E667" s="2" t="s">
        <v>44</v>
      </c>
      <c r="F667" s="1">
        <v>8.1000000000000003E-2</v>
      </c>
      <c r="H667" s="1" t="str">
        <f t="shared" si="21"/>
        <v/>
      </c>
      <c r="I667" s="1">
        <f t="shared" si="22"/>
        <v>8.1000000000000003E-2</v>
      </c>
      <c r="K667" s="3" t="s">
        <v>235</v>
      </c>
      <c r="L667">
        <v>53.714559999999999</v>
      </c>
      <c r="M667">
        <v>-2.0489000000000002</v>
      </c>
      <c r="N667">
        <v>-2.04928</v>
      </c>
      <c r="O667">
        <v>53.713419999999999</v>
      </c>
      <c r="P667">
        <v>396869</v>
      </c>
      <c r="Q667">
        <v>424239</v>
      </c>
      <c r="R667">
        <v>396844</v>
      </c>
      <c r="S667">
        <v>424112</v>
      </c>
      <c r="T667">
        <v>53.714559999999999</v>
      </c>
      <c r="U667">
        <v>53.713419999999999</v>
      </c>
      <c r="V667">
        <v>-2.0489000000000002</v>
      </c>
      <c r="W667">
        <v>-2.04928</v>
      </c>
      <c r="Z667" t="s">
        <v>46</v>
      </c>
    </row>
    <row r="668" spans="1:26" hidden="1" x14ac:dyDescent="0.3">
      <c r="A668">
        <v>4026</v>
      </c>
      <c r="B668" t="s">
        <v>611</v>
      </c>
      <c r="C668" s="3">
        <v>6</v>
      </c>
      <c r="D668" s="2">
        <v>190</v>
      </c>
      <c r="E668" s="2" t="s">
        <v>58</v>
      </c>
      <c r="F668" s="1">
        <v>0.11899999999999999</v>
      </c>
      <c r="H668" s="1" t="str">
        <f t="shared" si="21"/>
        <v/>
      </c>
      <c r="I668" s="1">
        <f t="shared" si="22"/>
        <v>0.11899999999999999</v>
      </c>
      <c r="K668" s="3" t="s">
        <v>641</v>
      </c>
      <c r="L668">
        <v>53.720939999999999</v>
      </c>
      <c r="M668">
        <v>-2.0944199999999999</v>
      </c>
      <c r="N668">
        <v>-2.0931700000000002</v>
      </c>
      <c r="O668">
        <v>53.722450000000002</v>
      </c>
      <c r="P668">
        <v>393866</v>
      </c>
      <c r="Q668">
        <v>424952</v>
      </c>
      <c r="R668">
        <v>393949</v>
      </c>
      <c r="S668">
        <v>425120</v>
      </c>
      <c r="T668">
        <v>53.722450000000002</v>
      </c>
      <c r="U668">
        <v>53.720939999999999</v>
      </c>
      <c r="V668">
        <v>-2.0931700000000002</v>
      </c>
      <c r="W668">
        <v>-2.0944199999999999</v>
      </c>
      <c r="Z668" t="s">
        <v>46</v>
      </c>
    </row>
    <row r="669" spans="1:26" hidden="1" x14ac:dyDescent="0.3">
      <c r="A669">
        <v>4028</v>
      </c>
      <c r="B669" t="s">
        <v>611</v>
      </c>
      <c r="C669" s="3">
        <v>6</v>
      </c>
      <c r="D669" s="2">
        <v>190</v>
      </c>
      <c r="E669" s="2" t="s">
        <v>50</v>
      </c>
      <c r="F669" s="1">
        <v>0.254</v>
      </c>
      <c r="H669" s="1" t="str">
        <f t="shared" si="21"/>
        <v/>
      </c>
      <c r="I669" s="1">
        <f t="shared" si="22"/>
        <v>0.254</v>
      </c>
      <c r="K669" s="3" t="s">
        <v>642</v>
      </c>
      <c r="L669">
        <v>53.722450000000002</v>
      </c>
      <c r="M669">
        <v>-2.0931700000000002</v>
      </c>
      <c r="N669">
        <v>-2.0924999999999998</v>
      </c>
      <c r="O669">
        <v>53.725180000000002</v>
      </c>
      <c r="P669">
        <v>393949</v>
      </c>
      <c r="Q669">
        <v>425120</v>
      </c>
      <c r="R669">
        <v>393993</v>
      </c>
      <c r="S669">
        <v>425423</v>
      </c>
      <c r="T669">
        <v>53.725180000000002</v>
      </c>
      <c r="U669">
        <v>53.722450000000002</v>
      </c>
      <c r="V669">
        <v>-2.0924399999999999</v>
      </c>
      <c r="W669">
        <v>-2.0937000000000001</v>
      </c>
      <c r="Z669" t="s">
        <v>46</v>
      </c>
    </row>
    <row r="670" spans="1:26" hidden="1" x14ac:dyDescent="0.3">
      <c r="A670">
        <v>4029</v>
      </c>
      <c r="B670" t="s">
        <v>611</v>
      </c>
      <c r="C670" s="3">
        <v>6</v>
      </c>
      <c r="D670" s="2" t="s">
        <v>178</v>
      </c>
      <c r="E670" s="2" t="s">
        <v>50</v>
      </c>
      <c r="F670" s="1">
        <v>0.20599999999999999</v>
      </c>
      <c r="H670" s="1" t="str">
        <f t="shared" si="21"/>
        <v/>
      </c>
      <c r="I670" s="1">
        <f t="shared" si="22"/>
        <v>0.20599999999999999</v>
      </c>
      <c r="K670" s="3" t="s">
        <v>187</v>
      </c>
      <c r="L670">
        <v>53.722749999999998</v>
      </c>
      <c r="M670">
        <v>-2.0904099999999999</v>
      </c>
      <c r="N670">
        <v>-2.0931700000000002</v>
      </c>
      <c r="O670">
        <v>53.722450000000002</v>
      </c>
      <c r="P670">
        <v>394131</v>
      </c>
      <c r="Q670">
        <v>425153</v>
      </c>
      <c r="R670">
        <v>393949</v>
      </c>
      <c r="S670">
        <v>425120</v>
      </c>
      <c r="T670">
        <v>53.722749999999998</v>
      </c>
      <c r="U670">
        <v>53.721640000000001</v>
      </c>
      <c r="V670">
        <v>-2.0903700000000001</v>
      </c>
      <c r="W670">
        <v>-2.0931700000000002</v>
      </c>
      <c r="Z670" t="s">
        <v>46</v>
      </c>
    </row>
    <row r="671" spans="1:26" hidden="1" x14ac:dyDescent="0.3">
      <c r="A671">
        <v>4039</v>
      </c>
      <c r="B671" t="s">
        <v>611</v>
      </c>
      <c r="C671" s="3">
        <v>6</v>
      </c>
      <c r="D671" s="2">
        <v>48</v>
      </c>
      <c r="E671" s="2" t="s">
        <v>161</v>
      </c>
      <c r="F671" s="1">
        <v>4.2999999999999997E-2</v>
      </c>
      <c r="H671" s="1" t="str">
        <f t="shared" si="21"/>
        <v/>
      </c>
      <c r="I671" s="1">
        <f t="shared" si="22"/>
        <v>4.2999999999999997E-2</v>
      </c>
      <c r="K671" s="3" t="s">
        <v>643</v>
      </c>
      <c r="L671">
        <v>53.740090000000002</v>
      </c>
      <c r="M671">
        <v>-2.1343999999999999</v>
      </c>
      <c r="N671">
        <v>-2.13375</v>
      </c>
      <c r="O671">
        <v>53.739640000000001</v>
      </c>
      <c r="P671">
        <v>391232</v>
      </c>
      <c r="Q671">
        <v>427087</v>
      </c>
      <c r="R671">
        <v>391274</v>
      </c>
      <c r="S671">
        <v>427036</v>
      </c>
      <c r="T671">
        <v>53.740090000000002</v>
      </c>
      <c r="U671">
        <v>53.739640000000001</v>
      </c>
      <c r="V671">
        <v>-2.13375</v>
      </c>
      <c r="W671">
        <v>-2.1343999999999999</v>
      </c>
      <c r="Z671" t="s">
        <v>46</v>
      </c>
    </row>
    <row r="672" spans="1:26" hidden="1" x14ac:dyDescent="0.3">
      <c r="A672">
        <v>4042</v>
      </c>
      <c r="B672" t="s">
        <v>440</v>
      </c>
      <c r="C672" s="3">
        <v>2</v>
      </c>
      <c r="D672" s="2" t="s">
        <v>51</v>
      </c>
      <c r="E672" s="2" t="s">
        <v>53</v>
      </c>
      <c r="F672" s="1">
        <v>0.13100000000000001</v>
      </c>
      <c r="H672" s="1" t="str">
        <f t="shared" si="21"/>
        <v/>
      </c>
      <c r="I672" s="1">
        <f t="shared" si="22"/>
        <v>0.13100000000000001</v>
      </c>
      <c r="K672" s="3" t="s">
        <v>644</v>
      </c>
      <c r="L672">
        <v>53.75947</v>
      </c>
      <c r="M672">
        <v>-2.0757699999999999</v>
      </c>
      <c r="N672">
        <v>-2.0741499999999999</v>
      </c>
      <c r="O672">
        <v>53.758139999999997</v>
      </c>
      <c r="P672">
        <v>395101</v>
      </c>
      <c r="Q672">
        <v>429237</v>
      </c>
      <c r="R672">
        <v>395208</v>
      </c>
      <c r="S672">
        <v>429089</v>
      </c>
      <c r="T672">
        <v>53.75947</v>
      </c>
      <c r="U672">
        <v>53.758130000000001</v>
      </c>
      <c r="V672">
        <v>-2.0741499999999999</v>
      </c>
      <c r="W672">
        <v>-2.0757699999999999</v>
      </c>
      <c r="Z672" t="s">
        <v>46</v>
      </c>
    </row>
    <row r="673" spans="1:26" hidden="1" x14ac:dyDescent="0.3">
      <c r="A673">
        <v>4045</v>
      </c>
      <c r="B673" t="s">
        <v>611</v>
      </c>
      <c r="C673" s="3">
        <v>6</v>
      </c>
      <c r="D673" s="2">
        <v>58</v>
      </c>
      <c r="E673" s="2" t="s">
        <v>44</v>
      </c>
      <c r="F673" s="1">
        <v>7.2999999999999995E-2</v>
      </c>
      <c r="H673" s="1" t="str">
        <f t="shared" si="21"/>
        <v/>
      </c>
      <c r="I673" s="1">
        <f t="shared" si="22"/>
        <v>7.2999999999999995E-2</v>
      </c>
      <c r="K673" s="3" t="s">
        <v>555</v>
      </c>
      <c r="L673">
        <v>53.735999999999997</v>
      </c>
      <c r="M673">
        <v>-2.1396999999999999</v>
      </c>
      <c r="N673">
        <v>-2.1398999999999999</v>
      </c>
      <c r="O673">
        <v>53.734960000000001</v>
      </c>
      <c r="P673">
        <v>390881</v>
      </c>
      <c r="Q673">
        <v>426632</v>
      </c>
      <c r="R673">
        <v>390868</v>
      </c>
      <c r="S673">
        <v>426517</v>
      </c>
      <c r="T673">
        <v>53.735999999999997</v>
      </c>
      <c r="U673">
        <v>53.734960000000001</v>
      </c>
      <c r="V673">
        <v>-2.1396999999999999</v>
      </c>
      <c r="W673">
        <v>-2.1398999999999999</v>
      </c>
      <c r="Z673" t="s">
        <v>46</v>
      </c>
    </row>
    <row r="674" spans="1:26" hidden="1" x14ac:dyDescent="0.3">
      <c r="A674">
        <v>4060</v>
      </c>
      <c r="B674" t="s">
        <v>440</v>
      </c>
      <c r="C674" s="3">
        <v>2</v>
      </c>
      <c r="D674" s="2">
        <v>86</v>
      </c>
      <c r="E674" s="2" t="s">
        <v>47</v>
      </c>
      <c r="F674" s="1">
        <v>6.8000000000000005E-2</v>
      </c>
      <c r="H674" s="1" t="str">
        <f t="shared" si="21"/>
        <v/>
      </c>
      <c r="I674" s="1">
        <f t="shared" si="22"/>
        <v>6.8000000000000005E-2</v>
      </c>
      <c r="K674" s="3" t="s">
        <v>645</v>
      </c>
      <c r="L674">
        <v>53.744970000000002</v>
      </c>
      <c r="M674">
        <v>-2.0683199999999999</v>
      </c>
      <c r="N674">
        <v>-2.0686300000000002</v>
      </c>
      <c r="O674">
        <v>53.744030000000002</v>
      </c>
      <c r="P674">
        <v>395591</v>
      </c>
      <c r="Q674">
        <v>427623</v>
      </c>
      <c r="R674">
        <v>395570</v>
      </c>
      <c r="S674">
        <v>427519</v>
      </c>
      <c r="T674">
        <v>53.744970000000002</v>
      </c>
      <c r="U674">
        <v>53.744030000000002</v>
      </c>
      <c r="V674">
        <v>-2.0683199999999999</v>
      </c>
      <c r="W674">
        <v>-2.0686300000000002</v>
      </c>
      <c r="Z674" t="s">
        <v>46</v>
      </c>
    </row>
    <row r="675" spans="1:26" hidden="1" x14ac:dyDescent="0.3">
      <c r="A675">
        <v>4061</v>
      </c>
      <c r="B675" t="s">
        <v>440</v>
      </c>
      <c r="C675" s="3">
        <v>2</v>
      </c>
      <c r="D675" s="2">
        <v>86</v>
      </c>
      <c r="E675" s="2" t="s">
        <v>53</v>
      </c>
      <c r="F675" s="1">
        <v>8.2000000000000003E-2</v>
      </c>
      <c r="H675" s="1" t="str">
        <f t="shared" si="21"/>
        <v/>
      </c>
      <c r="I675" s="1">
        <f t="shared" si="22"/>
        <v>8.2000000000000003E-2</v>
      </c>
      <c r="K675" s="3" t="s">
        <v>646</v>
      </c>
      <c r="L675">
        <v>53.744669999999999</v>
      </c>
      <c r="M675">
        <v>-2.06541</v>
      </c>
      <c r="N675">
        <v>-2.0647600000000002</v>
      </c>
      <c r="O675">
        <v>53.745600000000003</v>
      </c>
      <c r="P675">
        <v>395783</v>
      </c>
      <c r="Q675">
        <v>427590</v>
      </c>
      <c r="R675">
        <v>395826</v>
      </c>
      <c r="S675">
        <v>427693</v>
      </c>
      <c r="T675">
        <v>53.745600000000003</v>
      </c>
      <c r="U675">
        <v>53.744669999999999</v>
      </c>
      <c r="V675">
        <v>-2.0647600000000002</v>
      </c>
      <c r="W675">
        <v>-2.06555</v>
      </c>
      <c r="Z675" t="s">
        <v>46</v>
      </c>
    </row>
    <row r="676" spans="1:26" hidden="1" x14ac:dyDescent="0.3">
      <c r="A676">
        <v>4062</v>
      </c>
      <c r="B676" t="s">
        <v>440</v>
      </c>
      <c r="C676" s="3">
        <v>2</v>
      </c>
      <c r="D676" s="2">
        <v>86</v>
      </c>
      <c r="E676" s="2" t="s">
        <v>51</v>
      </c>
      <c r="F676" s="1">
        <v>0.12</v>
      </c>
      <c r="H676" s="1" t="str">
        <f t="shared" si="21"/>
        <v/>
      </c>
      <c r="I676" s="1">
        <f t="shared" si="22"/>
        <v>0.12</v>
      </c>
      <c r="K676" s="3" t="s">
        <v>647</v>
      </c>
      <c r="L676">
        <v>53.744970000000002</v>
      </c>
      <c r="M676">
        <v>-2.0683199999999999</v>
      </c>
      <c r="N676">
        <v>-2.06541</v>
      </c>
      <c r="O676">
        <v>53.744669999999999</v>
      </c>
      <c r="P676">
        <v>395591</v>
      </c>
      <c r="Q676">
        <v>427623</v>
      </c>
      <c r="R676">
        <v>395783</v>
      </c>
      <c r="S676">
        <v>427590</v>
      </c>
      <c r="T676">
        <v>53.744970000000002</v>
      </c>
      <c r="U676">
        <v>53.744669999999999</v>
      </c>
      <c r="V676">
        <v>-2.06541</v>
      </c>
      <c r="W676">
        <v>-2.0683199999999999</v>
      </c>
      <c r="Z676" t="s">
        <v>46</v>
      </c>
    </row>
    <row r="677" spans="1:26" hidden="1" x14ac:dyDescent="0.3">
      <c r="A677">
        <v>4063</v>
      </c>
      <c r="B677" t="s">
        <v>440</v>
      </c>
      <c r="C677" s="3">
        <v>2</v>
      </c>
      <c r="D677" s="2">
        <v>86</v>
      </c>
      <c r="E677" s="2" t="s">
        <v>44</v>
      </c>
      <c r="F677" s="1">
        <v>2.5000000000000001E-2</v>
      </c>
      <c r="H677" s="1" t="str">
        <f t="shared" si="21"/>
        <v/>
      </c>
      <c r="I677" s="1">
        <f t="shared" si="22"/>
        <v>2.5000000000000001E-2</v>
      </c>
      <c r="K677" s="3" t="s">
        <v>648</v>
      </c>
      <c r="L677">
        <v>53.74532</v>
      </c>
      <c r="M677">
        <v>-2.06833</v>
      </c>
      <c r="N677">
        <v>-2.0683199999999999</v>
      </c>
      <c r="O677">
        <v>53.744970000000002</v>
      </c>
      <c r="P677">
        <v>395590</v>
      </c>
      <c r="Q677">
        <v>427662</v>
      </c>
      <c r="R677">
        <v>395591</v>
      </c>
      <c r="S677">
        <v>427623</v>
      </c>
      <c r="T677">
        <v>53.74532</v>
      </c>
      <c r="U677">
        <v>53.744970000000002</v>
      </c>
      <c r="V677">
        <v>-2.0682999999999998</v>
      </c>
      <c r="W677">
        <v>-2.06833</v>
      </c>
      <c r="Z677" t="s">
        <v>46</v>
      </c>
    </row>
    <row r="678" spans="1:26" hidden="1" x14ac:dyDescent="0.3">
      <c r="A678">
        <v>4064</v>
      </c>
      <c r="B678" t="s">
        <v>440</v>
      </c>
      <c r="C678" s="3">
        <v>2</v>
      </c>
      <c r="D678" s="2">
        <v>86</v>
      </c>
      <c r="E678" s="2" t="s">
        <v>58</v>
      </c>
      <c r="F678" s="1">
        <v>8.2000000000000003E-2</v>
      </c>
      <c r="H678" s="1" t="str">
        <f t="shared" ref="H678:H741" si="23">IF(NOT(ISBLANK(G678)), (F678), "")</f>
        <v/>
      </c>
      <c r="I678" s="1">
        <f t="shared" ref="I678:I741" si="24">IF((ISBLANK(G678)), (F678), "")</f>
        <v>8.2000000000000003E-2</v>
      </c>
      <c r="K678" s="3" t="s">
        <v>649</v>
      </c>
      <c r="L678">
        <v>53.745829999999998</v>
      </c>
      <c r="M678">
        <v>-2.0695899999999998</v>
      </c>
      <c r="N678">
        <v>-2.06833</v>
      </c>
      <c r="O678">
        <v>53.74532</v>
      </c>
      <c r="P678">
        <v>395507</v>
      </c>
      <c r="Q678">
        <v>427719</v>
      </c>
      <c r="R678">
        <v>395590</v>
      </c>
      <c r="S678">
        <v>427662</v>
      </c>
      <c r="T678">
        <v>53.745829999999998</v>
      </c>
      <c r="U678">
        <v>53.74532</v>
      </c>
      <c r="V678">
        <v>-2.06833</v>
      </c>
      <c r="W678">
        <v>-2.06975</v>
      </c>
      <c r="Z678" t="s">
        <v>46</v>
      </c>
    </row>
    <row r="679" spans="1:26" hidden="1" x14ac:dyDescent="0.3">
      <c r="A679">
        <v>4067</v>
      </c>
      <c r="B679" t="s">
        <v>611</v>
      </c>
      <c r="C679" s="3">
        <v>6</v>
      </c>
      <c r="D679" s="2">
        <v>48</v>
      </c>
      <c r="E679" s="2" t="s">
        <v>53</v>
      </c>
      <c r="F679" s="1">
        <v>0.107</v>
      </c>
      <c r="H679" s="1" t="str">
        <f t="shared" si="23"/>
        <v/>
      </c>
      <c r="I679" s="1">
        <f t="shared" si="24"/>
        <v>0.107</v>
      </c>
      <c r="K679" s="3" t="s">
        <v>650</v>
      </c>
      <c r="L679">
        <v>53.740609999999997</v>
      </c>
      <c r="M679">
        <v>-2.1368299999999998</v>
      </c>
      <c r="N679">
        <v>-2.1343999999999999</v>
      </c>
      <c r="O679">
        <v>53.740090000000002</v>
      </c>
      <c r="P679">
        <v>391071</v>
      </c>
      <c r="Q679">
        <v>427145</v>
      </c>
      <c r="R679">
        <v>391232</v>
      </c>
      <c r="S679">
        <v>427087</v>
      </c>
      <c r="T679">
        <v>53.740609999999997</v>
      </c>
      <c r="U679">
        <v>53.740090000000002</v>
      </c>
      <c r="V679">
        <v>-2.1343999999999999</v>
      </c>
      <c r="W679">
        <v>-2.1368299999999998</v>
      </c>
      <c r="Z679" t="s">
        <v>46</v>
      </c>
    </row>
    <row r="680" spans="1:26" hidden="1" x14ac:dyDescent="0.3">
      <c r="A680">
        <v>4069</v>
      </c>
      <c r="B680" t="s">
        <v>611</v>
      </c>
      <c r="C680" s="3">
        <v>6</v>
      </c>
      <c r="D680" s="2">
        <v>48</v>
      </c>
      <c r="E680" s="2" t="s">
        <v>51</v>
      </c>
      <c r="F680" s="1">
        <v>7.8E-2</v>
      </c>
      <c r="H680" s="1" t="str">
        <f t="shared" si="23"/>
        <v/>
      </c>
      <c r="I680" s="1">
        <f t="shared" si="24"/>
        <v>7.8E-2</v>
      </c>
      <c r="K680" s="3" t="s">
        <v>651</v>
      </c>
      <c r="L680">
        <v>53.741540000000001</v>
      </c>
      <c r="M680">
        <v>-2.1379000000000001</v>
      </c>
      <c r="N680">
        <v>-2.1368299999999998</v>
      </c>
      <c r="O680">
        <v>53.740609999999997</v>
      </c>
      <c r="P680">
        <v>391001</v>
      </c>
      <c r="Q680">
        <v>427248</v>
      </c>
      <c r="R680">
        <v>391071</v>
      </c>
      <c r="S680">
        <v>427145</v>
      </c>
      <c r="T680">
        <v>53.741540000000001</v>
      </c>
      <c r="U680">
        <v>53.740609999999997</v>
      </c>
      <c r="V680">
        <v>-2.1368299999999998</v>
      </c>
      <c r="W680">
        <v>-2.1379000000000001</v>
      </c>
      <c r="Z680" t="s">
        <v>46</v>
      </c>
    </row>
    <row r="681" spans="1:26" hidden="1" x14ac:dyDescent="0.3">
      <c r="A681">
        <v>4099</v>
      </c>
      <c r="B681" t="s">
        <v>611</v>
      </c>
      <c r="C681" s="3">
        <v>6</v>
      </c>
      <c r="D681" s="2">
        <v>48</v>
      </c>
      <c r="E681" s="2" t="s">
        <v>228</v>
      </c>
      <c r="F681" s="1">
        <v>0.12</v>
      </c>
      <c r="H681" s="1" t="str">
        <f t="shared" si="23"/>
        <v/>
      </c>
      <c r="I681" s="1">
        <f t="shared" si="24"/>
        <v>0.12</v>
      </c>
      <c r="K681" s="3" t="s">
        <v>652</v>
      </c>
      <c r="L681">
        <v>53.73753</v>
      </c>
      <c r="M681">
        <v>-2.1304400000000001</v>
      </c>
      <c r="N681">
        <v>-2.1277599999999999</v>
      </c>
      <c r="O681">
        <v>53.737020000000001</v>
      </c>
      <c r="P681">
        <v>391492</v>
      </c>
      <c r="Q681">
        <v>426801</v>
      </c>
      <c r="R681">
        <v>391669</v>
      </c>
      <c r="S681">
        <v>426744</v>
      </c>
      <c r="T681">
        <v>53.73753</v>
      </c>
      <c r="U681">
        <v>53.737020000000001</v>
      </c>
      <c r="V681">
        <v>-2.1277599999999999</v>
      </c>
      <c r="W681">
        <v>-2.1304400000000001</v>
      </c>
      <c r="Z681" t="s">
        <v>46</v>
      </c>
    </row>
    <row r="682" spans="1:26" hidden="1" x14ac:dyDescent="0.3">
      <c r="A682">
        <v>4108</v>
      </c>
      <c r="B682" t="s">
        <v>611</v>
      </c>
      <c r="C682" s="3">
        <v>6</v>
      </c>
      <c r="D682" s="2" t="s">
        <v>189</v>
      </c>
      <c r="E682" s="2" t="s">
        <v>47</v>
      </c>
      <c r="F682" s="1">
        <v>4.1000000000000002E-2</v>
      </c>
      <c r="H682" s="1" t="str">
        <f t="shared" si="23"/>
        <v/>
      </c>
      <c r="I682" s="1">
        <f t="shared" si="24"/>
        <v>4.1000000000000002E-2</v>
      </c>
      <c r="K682" s="3" t="s">
        <v>653</v>
      </c>
      <c r="L682">
        <v>53.727730000000001</v>
      </c>
      <c r="M682">
        <v>-2.0807699999999998</v>
      </c>
      <c r="N682">
        <v>-2.0805500000000001</v>
      </c>
      <c r="O682">
        <v>53.727150000000002</v>
      </c>
      <c r="P682">
        <v>394767</v>
      </c>
      <c r="Q682">
        <v>425706</v>
      </c>
      <c r="R682">
        <v>394782</v>
      </c>
      <c r="S682">
        <v>425642</v>
      </c>
      <c r="T682">
        <v>53.727730000000001</v>
      </c>
      <c r="U682">
        <v>53.727150000000002</v>
      </c>
      <c r="V682">
        <v>-2.0805500000000001</v>
      </c>
      <c r="W682">
        <v>-2.0807699999999998</v>
      </c>
      <c r="Z682" t="s">
        <v>46</v>
      </c>
    </row>
    <row r="683" spans="1:26" hidden="1" x14ac:dyDescent="0.3">
      <c r="A683">
        <v>4109</v>
      </c>
      <c r="B683" t="s">
        <v>611</v>
      </c>
      <c r="C683" s="3">
        <v>6</v>
      </c>
      <c r="D683" s="2" t="s">
        <v>189</v>
      </c>
      <c r="E683" s="2" t="s">
        <v>53</v>
      </c>
      <c r="F683" s="1">
        <v>9.5000000000000001E-2</v>
      </c>
      <c r="H683" s="1" t="str">
        <f t="shared" si="23"/>
        <v/>
      </c>
      <c r="I683" s="1">
        <f t="shared" si="24"/>
        <v>9.5000000000000001E-2</v>
      </c>
      <c r="K683" s="3" t="s">
        <v>654</v>
      </c>
      <c r="L683">
        <v>53.72672</v>
      </c>
      <c r="M683">
        <v>-2.0805699999999998</v>
      </c>
      <c r="N683">
        <v>-2.0800999999999998</v>
      </c>
      <c r="O683">
        <v>53.725450000000002</v>
      </c>
      <c r="P683">
        <v>394781</v>
      </c>
      <c r="Q683">
        <v>425594</v>
      </c>
      <c r="R683">
        <v>394811</v>
      </c>
      <c r="S683">
        <v>425452</v>
      </c>
      <c r="T683">
        <v>53.72672</v>
      </c>
      <c r="U683">
        <v>53.725450000000002</v>
      </c>
      <c r="V683">
        <v>-2.0800999999999998</v>
      </c>
      <c r="W683">
        <v>-2.0806300000000002</v>
      </c>
      <c r="Z683" t="s">
        <v>46</v>
      </c>
    </row>
    <row r="684" spans="1:26" hidden="1" x14ac:dyDescent="0.3">
      <c r="A684">
        <v>4111</v>
      </c>
      <c r="B684" t="s">
        <v>611</v>
      </c>
      <c r="C684" s="3">
        <v>6</v>
      </c>
      <c r="D684" s="2" t="s">
        <v>189</v>
      </c>
      <c r="E684" s="2" t="s">
        <v>51</v>
      </c>
      <c r="F684" s="1">
        <v>3.1E-2</v>
      </c>
      <c r="H684" s="1" t="str">
        <f t="shared" si="23"/>
        <v/>
      </c>
      <c r="I684" s="1">
        <f t="shared" si="24"/>
        <v>3.1E-2</v>
      </c>
      <c r="K684" s="3" t="s">
        <v>515</v>
      </c>
      <c r="L684">
        <v>53.727150000000002</v>
      </c>
      <c r="M684">
        <v>-2.0805500000000001</v>
      </c>
      <c r="N684">
        <v>-2.0805699999999998</v>
      </c>
      <c r="O684">
        <v>53.72672</v>
      </c>
      <c r="P684">
        <v>394782</v>
      </c>
      <c r="Q684">
        <v>425642</v>
      </c>
      <c r="R684">
        <v>394781</v>
      </c>
      <c r="S684">
        <v>425594</v>
      </c>
      <c r="T684">
        <v>53.727150000000002</v>
      </c>
      <c r="U684">
        <v>53.72672</v>
      </c>
      <c r="V684">
        <v>-2.08046</v>
      </c>
      <c r="W684">
        <v>-2.0805699999999998</v>
      </c>
      <c r="Z684" t="s">
        <v>46</v>
      </c>
    </row>
    <row r="685" spans="1:26" hidden="1" x14ac:dyDescent="0.3">
      <c r="A685">
        <v>4118</v>
      </c>
      <c r="B685" t="s">
        <v>440</v>
      </c>
      <c r="C685" s="3">
        <v>2</v>
      </c>
      <c r="D685" s="2">
        <v>68</v>
      </c>
      <c r="E685" s="2" t="s">
        <v>44</v>
      </c>
      <c r="F685" s="1">
        <v>5.8000000000000003E-2</v>
      </c>
      <c r="H685" s="1" t="str">
        <f t="shared" si="23"/>
        <v/>
      </c>
      <c r="I685" s="1">
        <f t="shared" si="24"/>
        <v>5.8000000000000003E-2</v>
      </c>
      <c r="K685" s="3" t="s">
        <v>655</v>
      </c>
      <c r="L685">
        <v>53.742379999999997</v>
      </c>
      <c r="M685">
        <v>-2.0541</v>
      </c>
      <c r="N685">
        <v>-2.0533899999999998</v>
      </c>
      <c r="O685">
        <v>53.741639999999997</v>
      </c>
      <c r="P685">
        <v>396528</v>
      </c>
      <c r="Q685">
        <v>427334</v>
      </c>
      <c r="R685">
        <v>396575</v>
      </c>
      <c r="S685">
        <v>427252</v>
      </c>
      <c r="T685">
        <v>53.742379999999997</v>
      </c>
      <c r="U685">
        <v>53.741639999999997</v>
      </c>
      <c r="V685">
        <v>-2.0533899999999998</v>
      </c>
      <c r="W685">
        <v>-2.0541</v>
      </c>
      <c r="Z685" t="s">
        <v>46</v>
      </c>
    </row>
    <row r="686" spans="1:26" hidden="1" x14ac:dyDescent="0.3">
      <c r="A686">
        <v>4120</v>
      </c>
      <c r="B686" t="s">
        <v>440</v>
      </c>
      <c r="C686" s="3">
        <v>2</v>
      </c>
      <c r="D686" s="2" t="s">
        <v>211</v>
      </c>
      <c r="E686" s="2" t="s">
        <v>51</v>
      </c>
      <c r="F686" s="1">
        <v>0.154</v>
      </c>
      <c r="H686" s="1" t="str">
        <f t="shared" si="23"/>
        <v/>
      </c>
      <c r="I686" s="1">
        <f t="shared" si="24"/>
        <v>0.154</v>
      </c>
      <c r="K686" s="3" t="s">
        <v>656</v>
      </c>
      <c r="L686">
        <v>53.753900000000002</v>
      </c>
      <c r="M686">
        <v>-2.0723799999999999</v>
      </c>
      <c r="N686">
        <v>-2.07064</v>
      </c>
      <c r="O686">
        <v>53.755760000000002</v>
      </c>
      <c r="P686">
        <v>395324</v>
      </c>
      <c r="Q686">
        <v>428617</v>
      </c>
      <c r="R686">
        <v>395439</v>
      </c>
      <c r="S686">
        <v>428824</v>
      </c>
      <c r="T686">
        <v>53.755760000000002</v>
      </c>
      <c r="U686">
        <v>53.753900000000002</v>
      </c>
      <c r="V686">
        <v>-2.0706199999999999</v>
      </c>
      <c r="W686">
        <v>-2.0723799999999999</v>
      </c>
      <c r="Z686" t="s">
        <v>46</v>
      </c>
    </row>
    <row r="687" spans="1:26" hidden="1" x14ac:dyDescent="0.3">
      <c r="A687">
        <v>4121</v>
      </c>
      <c r="B687" t="s">
        <v>440</v>
      </c>
      <c r="C687" s="3">
        <v>2</v>
      </c>
      <c r="D687" s="2" t="s">
        <v>51</v>
      </c>
      <c r="E687" s="2" t="s">
        <v>219</v>
      </c>
      <c r="F687" s="1">
        <v>8.7999999999999995E-2</v>
      </c>
      <c r="H687" s="1" t="str">
        <f t="shared" si="23"/>
        <v/>
      </c>
      <c r="I687" s="1">
        <f t="shared" si="24"/>
        <v>8.7999999999999995E-2</v>
      </c>
      <c r="K687" s="3" t="s">
        <v>657</v>
      </c>
      <c r="L687">
        <v>53.756819999999998</v>
      </c>
      <c r="M687">
        <v>-2.06955</v>
      </c>
      <c r="N687">
        <v>-2.0711499999999998</v>
      </c>
      <c r="O687">
        <v>53.756230000000002</v>
      </c>
      <c r="P687">
        <v>395511</v>
      </c>
      <c r="Q687">
        <v>428942</v>
      </c>
      <c r="R687">
        <v>395405</v>
      </c>
      <c r="S687">
        <v>428876</v>
      </c>
      <c r="T687">
        <v>53.756819999999998</v>
      </c>
      <c r="U687">
        <v>53.756230000000002</v>
      </c>
      <c r="V687">
        <v>-2.06955</v>
      </c>
      <c r="W687">
        <v>-2.0712299999999999</v>
      </c>
      <c r="Z687" t="s">
        <v>46</v>
      </c>
    </row>
    <row r="688" spans="1:26" hidden="1" x14ac:dyDescent="0.3">
      <c r="A688">
        <v>4122</v>
      </c>
      <c r="B688" t="s">
        <v>440</v>
      </c>
      <c r="C688" s="3">
        <v>2</v>
      </c>
      <c r="D688" s="2" t="s">
        <v>211</v>
      </c>
      <c r="E688" s="2" t="s">
        <v>53</v>
      </c>
      <c r="F688" s="1">
        <v>3.9E-2</v>
      </c>
      <c r="H688" s="1" t="str">
        <f t="shared" si="23"/>
        <v/>
      </c>
      <c r="I688" s="1">
        <f t="shared" si="24"/>
        <v>3.9E-2</v>
      </c>
      <c r="K688" s="3" t="s">
        <v>658</v>
      </c>
      <c r="L688">
        <v>53.755760000000002</v>
      </c>
      <c r="M688">
        <v>-2.07064</v>
      </c>
      <c r="N688">
        <v>-2.0711499999999998</v>
      </c>
      <c r="O688">
        <v>53.756230000000002</v>
      </c>
      <c r="P688">
        <v>395439</v>
      </c>
      <c r="Q688">
        <v>428824</v>
      </c>
      <c r="R688">
        <v>395405</v>
      </c>
      <c r="S688">
        <v>428876</v>
      </c>
      <c r="T688">
        <v>53.756230000000002</v>
      </c>
      <c r="U688">
        <v>53.755760000000002</v>
      </c>
      <c r="V688">
        <v>-2.07064</v>
      </c>
      <c r="W688">
        <v>-2.0711499999999998</v>
      </c>
      <c r="Z688" t="s">
        <v>46</v>
      </c>
    </row>
    <row r="689" spans="1:26" hidden="1" x14ac:dyDescent="0.3">
      <c r="A689">
        <v>4135</v>
      </c>
      <c r="B689" t="s">
        <v>611</v>
      </c>
      <c r="C689" s="3">
        <v>6</v>
      </c>
      <c r="D689" s="2">
        <v>46</v>
      </c>
      <c r="E689" s="2" t="s">
        <v>50</v>
      </c>
      <c r="F689" s="1">
        <v>2.7E-2</v>
      </c>
      <c r="H689" s="1" t="str">
        <f t="shared" si="23"/>
        <v/>
      </c>
      <c r="I689" s="1">
        <f t="shared" si="24"/>
        <v>2.7E-2</v>
      </c>
      <c r="K689" s="3" t="s">
        <v>593</v>
      </c>
      <c r="L689">
        <v>53.731560000000002</v>
      </c>
      <c r="M689">
        <v>-2.1187200000000002</v>
      </c>
      <c r="N689">
        <v>-2.1182300000000001</v>
      </c>
      <c r="O689">
        <v>53.731819999999999</v>
      </c>
      <c r="P689">
        <v>392264</v>
      </c>
      <c r="Q689">
        <v>426136</v>
      </c>
      <c r="R689">
        <v>392297</v>
      </c>
      <c r="S689">
        <v>426165</v>
      </c>
      <c r="T689">
        <v>53.731819999999999</v>
      </c>
      <c r="U689">
        <v>53.731560000000002</v>
      </c>
      <c r="V689">
        <v>-2.1182300000000001</v>
      </c>
      <c r="W689">
        <v>-2.1187200000000002</v>
      </c>
      <c r="Z689" t="s">
        <v>46</v>
      </c>
    </row>
    <row r="690" spans="1:26" hidden="1" x14ac:dyDescent="0.3">
      <c r="A690">
        <v>4137</v>
      </c>
      <c r="B690" t="s">
        <v>611</v>
      </c>
      <c r="C690" s="3">
        <v>6</v>
      </c>
      <c r="D690" s="2">
        <v>46</v>
      </c>
      <c r="E690" s="2" t="s">
        <v>44</v>
      </c>
      <c r="F690" s="1">
        <v>0.157</v>
      </c>
      <c r="H690" s="1" t="str">
        <f t="shared" si="23"/>
        <v/>
      </c>
      <c r="I690" s="1">
        <f t="shared" si="24"/>
        <v>0.157</v>
      </c>
      <c r="K690" s="3" t="s">
        <v>595</v>
      </c>
      <c r="L690">
        <v>53.731819999999999</v>
      </c>
      <c r="M690">
        <v>-2.1182300000000001</v>
      </c>
      <c r="N690">
        <v>-2.1174200000000001</v>
      </c>
      <c r="O690">
        <v>53.734000000000002</v>
      </c>
      <c r="P690">
        <v>392297</v>
      </c>
      <c r="Q690">
        <v>426165</v>
      </c>
      <c r="R690">
        <v>392351</v>
      </c>
      <c r="S690">
        <v>426407</v>
      </c>
      <c r="T690">
        <v>53.734000000000002</v>
      </c>
      <c r="U690">
        <v>53.731819999999999</v>
      </c>
      <c r="V690">
        <v>-2.1174200000000001</v>
      </c>
      <c r="W690">
        <v>-2.1182300000000001</v>
      </c>
      <c r="Z690" t="s">
        <v>46</v>
      </c>
    </row>
    <row r="691" spans="1:26" hidden="1" x14ac:dyDescent="0.3">
      <c r="A691">
        <v>4138</v>
      </c>
      <c r="B691" t="s">
        <v>611</v>
      </c>
      <c r="C691" s="3">
        <v>6</v>
      </c>
      <c r="D691" s="2">
        <v>88</v>
      </c>
      <c r="E691" s="2" t="s">
        <v>58</v>
      </c>
      <c r="F691" s="1">
        <v>0.27600000000000002</v>
      </c>
      <c r="H691" s="1" t="str">
        <f t="shared" si="23"/>
        <v/>
      </c>
      <c r="I691" s="1">
        <f t="shared" si="24"/>
        <v>0.27600000000000002</v>
      </c>
      <c r="K691" s="3" t="s">
        <v>410</v>
      </c>
      <c r="L691">
        <v>53.735970000000002</v>
      </c>
      <c r="M691">
        <v>-2.1208999999999998</v>
      </c>
      <c r="N691">
        <v>-2.1205599999999998</v>
      </c>
      <c r="O691">
        <v>53.732349999999997</v>
      </c>
      <c r="P691">
        <v>392121</v>
      </c>
      <c r="Q691">
        <v>426627</v>
      </c>
      <c r="R691">
        <v>392143</v>
      </c>
      <c r="S691">
        <v>426224</v>
      </c>
      <c r="T691">
        <v>53.735970000000002</v>
      </c>
      <c r="U691">
        <v>53.732349999999997</v>
      </c>
      <c r="V691">
        <v>-2.1205599999999998</v>
      </c>
      <c r="W691">
        <v>-2.1217600000000001</v>
      </c>
      <c r="Z691" t="s">
        <v>46</v>
      </c>
    </row>
    <row r="692" spans="1:26" hidden="1" x14ac:dyDescent="0.3">
      <c r="A692">
        <v>4140</v>
      </c>
      <c r="B692" t="s">
        <v>611</v>
      </c>
      <c r="C692" s="3">
        <v>6</v>
      </c>
      <c r="D692" s="2">
        <v>48</v>
      </c>
      <c r="E692" s="2" t="s">
        <v>431</v>
      </c>
      <c r="F692" s="1">
        <v>2.4E-2</v>
      </c>
      <c r="H692" s="1" t="str">
        <f t="shared" si="23"/>
        <v/>
      </c>
      <c r="I692" s="1">
        <f t="shared" si="24"/>
        <v>2.4E-2</v>
      </c>
      <c r="K692" s="3" t="s">
        <v>659</v>
      </c>
      <c r="L692">
        <v>53.736049999999999</v>
      </c>
      <c r="M692">
        <v>-2.1243799999999999</v>
      </c>
      <c r="N692">
        <v>-2.1239300000000001</v>
      </c>
      <c r="O692">
        <v>53.736260000000001</v>
      </c>
      <c r="P692">
        <v>391892</v>
      </c>
      <c r="Q692">
        <v>426636</v>
      </c>
      <c r="R692">
        <v>391921</v>
      </c>
      <c r="S692">
        <v>426659</v>
      </c>
      <c r="T692">
        <v>53.736260000000001</v>
      </c>
      <c r="U692">
        <v>53.736049999999999</v>
      </c>
      <c r="V692">
        <v>-2.1239300000000001</v>
      </c>
      <c r="W692">
        <v>-2.1243799999999999</v>
      </c>
      <c r="Z692" t="s">
        <v>46</v>
      </c>
    </row>
    <row r="693" spans="1:26" hidden="1" x14ac:dyDescent="0.3">
      <c r="A693">
        <v>4141</v>
      </c>
      <c r="B693" t="s">
        <v>611</v>
      </c>
      <c r="C693" s="3">
        <v>6</v>
      </c>
      <c r="D693" s="2">
        <v>48</v>
      </c>
      <c r="E693" s="2" t="s">
        <v>461</v>
      </c>
      <c r="F693" s="1">
        <v>3.1E-2</v>
      </c>
      <c r="H693" s="1" t="str">
        <f t="shared" si="23"/>
        <v/>
      </c>
      <c r="I693" s="1">
        <f t="shared" si="24"/>
        <v>3.1E-2</v>
      </c>
      <c r="K693" s="3" t="s">
        <v>660</v>
      </c>
      <c r="L693">
        <v>53.73639</v>
      </c>
      <c r="M693">
        <v>-2.12486</v>
      </c>
      <c r="N693">
        <v>-2.1243799999999999</v>
      </c>
      <c r="O693">
        <v>53.736049999999999</v>
      </c>
      <c r="P693">
        <v>391860</v>
      </c>
      <c r="Q693">
        <v>426674</v>
      </c>
      <c r="R693">
        <v>391892</v>
      </c>
      <c r="S693">
        <v>426636</v>
      </c>
      <c r="T693">
        <v>53.73639</v>
      </c>
      <c r="U693">
        <v>53.736049999999999</v>
      </c>
      <c r="V693">
        <v>-2.1243799999999999</v>
      </c>
      <c r="W693">
        <v>-2.12486</v>
      </c>
      <c r="Z693" t="s">
        <v>46</v>
      </c>
    </row>
    <row r="694" spans="1:26" hidden="1" x14ac:dyDescent="0.3">
      <c r="A694">
        <v>4142</v>
      </c>
      <c r="B694" t="s">
        <v>611</v>
      </c>
      <c r="C694" s="3">
        <v>6</v>
      </c>
      <c r="D694" s="2">
        <v>48</v>
      </c>
      <c r="E694" s="2" t="s">
        <v>255</v>
      </c>
      <c r="F694" s="1">
        <v>4.5999999999999999E-2</v>
      </c>
      <c r="H694" s="1" t="str">
        <f t="shared" si="23"/>
        <v/>
      </c>
      <c r="I694" s="1">
        <f t="shared" si="24"/>
        <v>4.5999999999999999E-2</v>
      </c>
      <c r="K694" s="3" t="s">
        <v>661</v>
      </c>
      <c r="L694">
        <v>53.736260000000001</v>
      </c>
      <c r="M694">
        <v>-2.1239300000000001</v>
      </c>
      <c r="N694">
        <v>-2.12331</v>
      </c>
      <c r="O694">
        <v>53.736820000000002</v>
      </c>
      <c r="P694">
        <v>391921</v>
      </c>
      <c r="Q694">
        <v>426659</v>
      </c>
      <c r="R694">
        <v>391963</v>
      </c>
      <c r="S694">
        <v>426721</v>
      </c>
      <c r="T694">
        <v>53.736820000000002</v>
      </c>
      <c r="U694">
        <v>53.736260000000001</v>
      </c>
      <c r="V694">
        <v>-2.12331</v>
      </c>
      <c r="W694">
        <v>-2.1239300000000001</v>
      </c>
      <c r="Z694" t="s">
        <v>46</v>
      </c>
    </row>
    <row r="695" spans="1:26" hidden="1" x14ac:dyDescent="0.3">
      <c r="A695">
        <v>4164</v>
      </c>
      <c r="B695" t="s">
        <v>440</v>
      </c>
      <c r="C695" s="3">
        <v>2</v>
      </c>
      <c r="D695" s="2" t="s">
        <v>51</v>
      </c>
      <c r="E695" s="2" t="s">
        <v>51</v>
      </c>
      <c r="F695" s="1">
        <v>0.27700000000000002</v>
      </c>
      <c r="H695" s="1" t="str">
        <f t="shared" si="23"/>
        <v/>
      </c>
      <c r="I695" s="1">
        <f t="shared" si="24"/>
        <v>0.27700000000000002</v>
      </c>
      <c r="K695" s="3" t="s">
        <v>170</v>
      </c>
      <c r="L695">
        <v>53.760420000000003</v>
      </c>
      <c r="M695">
        <v>-2.08229</v>
      </c>
      <c r="N695">
        <v>-2.0757699999999999</v>
      </c>
      <c r="O695">
        <v>53.75947</v>
      </c>
      <c r="P695">
        <v>394671</v>
      </c>
      <c r="Q695">
        <v>429343</v>
      </c>
      <c r="R695">
        <v>395101</v>
      </c>
      <c r="S695">
        <v>429237</v>
      </c>
      <c r="T695">
        <v>53.760420000000003</v>
      </c>
      <c r="U695">
        <v>53.75947</v>
      </c>
      <c r="V695">
        <v>-2.0757699999999999</v>
      </c>
      <c r="W695">
        <v>-2.08229</v>
      </c>
      <c r="Z695" t="s">
        <v>46</v>
      </c>
    </row>
    <row r="696" spans="1:26" hidden="1" x14ac:dyDescent="0.3">
      <c r="A696">
        <v>4168</v>
      </c>
      <c r="B696" t="s">
        <v>611</v>
      </c>
      <c r="C696" s="3">
        <v>6</v>
      </c>
      <c r="D696" s="2" t="s">
        <v>620</v>
      </c>
      <c r="E696" s="2" t="s">
        <v>211</v>
      </c>
      <c r="F696" s="1">
        <v>5.8999999999999997E-2</v>
      </c>
      <c r="H696" s="1" t="str">
        <f t="shared" si="23"/>
        <v/>
      </c>
      <c r="I696" s="1">
        <f t="shared" si="24"/>
        <v>5.8999999999999997E-2</v>
      </c>
      <c r="K696" s="3" t="s">
        <v>662</v>
      </c>
      <c r="L696">
        <v>53.732419999999998</v>
      </c>
      <c r="M696">
        <v>-2.10927</v>
      </c>
      <c r="N696">
        <v>-2.1078700000000001</v>
      </c>
      <c r="O696">
        <v>53.732250000000001</v>
      </c>
      <c r="P696">
        <v>392888</v>
      </c>
      <c r="Q696">
        <v>426230</v>
      </c>
      <c r="R696">
        <v>392980</v>
      </c>
      <c r="S696">
        <v>426211</v>
      </c>
      <c r="T696">
        <v>53.732419999999998</v>
      </c>
      <c r="U696">
        <v>53.732250000000001</v>
      </c>
      <c r="V696">
        <v>-2.1078700000000001</v>
      </c>
      <c r="W696">
        <v>-2.10927</v>
      </c>
      <c r="Z696" t="s">
        <v>46</v>
      </c>
    </row>
    <row r="697" spans="1:26" hidden="1" x14ac:dyDescent="0.3">
      <c r="A697">
        <v>4170</v>
      </c>
      <c r="B697" t="s">
        <v>611</v>
      </c>
      <c r="C697" s="3">
        <v>6</v>
      </c>
      <c r="D697" s="2">
        <v>19</v>
      </c>
      <c r="E697" s="2" t="s">
        <v>213</v>
      </c>
      <c r="F697" s="1">
        <v>0.253</v>
      </c>
      <c r="H697" s="1" t="str">
        <f t="shared" si="23"/>
        <v/>
      </c>
      <c r="I697" s="1">
        <f t="shared" si="24"/>
        <v>0.253</v>
      </c>
      <c r="K697" s="3" t="s">
        <v>663</v>
      </c>
      <c r="L697">
        <v>53.732250000000001</v>
      </c>
      <c r="M697">
        <v>-2.1078700000000001</v>
      </c>
      <c r="N697">
        <v>-2.10331</v>
      </c>
      <c r="O697">
        <v>53.730089999999997</v>
      </c>
      <c r="P697">
        <v>392980</v>
      </c>
      <c r="Q697">
        <v>426211</v>
      </c>
      <c r="R697">
        <v>393281</v>
      </c>
      <c r="S697">
        <v>425971</v>
      </c>
      <c r="T697">
        <v>53.732250000000001</v>
      </c>
      <c r="U697">
        <v>53.730089999999997</v>
      </c>
      <c r="V697">
        <v>-2.10331</v>
      </c>
      <c r="W697">
        <v>-2.1078700000000001</v>
      </c>
      <c r="Z697" t="s">
        <v>46</v>
      </c>
    </row>
    <row r="698" spans="1:26" hidden="1" x14ac:dyDescent="0.3">
      <c r="A698">
        <v>4179</v>
      </c>
      <c r="B698" t="s">
        <v>611</v>
      </c>
      <c r="C698" s="3">
        <v>6</v>
      </c>
      <c r="D698" s="2" t="s">
        <v>176</v>
      </c>
      <c r="E698" s="2" t="s">
        <v>44</v>
      </c>
      <c r="F698" s="1">
        <v>0.17599999999999999</v>
      </c>
      <c r="H698" s="1" t="str">
        <f t="shared" si="23"/>
        <v/>
      </c>
      <c r="I698" s="1">
        <f t="shared" si="24"/>
        <v>0.17599999999999999</v>
      </c>
      <c r="K698" s="3" t="s">
        <v>602</v>
      </c>
      <c r="L698">
        <v>53.722749999999998</v>
      </c>
      <c r="M698">
        <v>-2.0904099999999999</v>
      </c>
      <c r="N698">
        <v>-2.09239</v>
      </c>
      <c r="O698">
        <v>53.724899999999998</v>
      </c>
      <c r="P698">
        <v>394131</v>
      </c>
      <c r="Q698">
        <v>425153</v>
      </c>
      <c r="R698">
        <v>394000</v>
      </c>
      <c r="S698">
        <v>425392</v>
      </c>
      <c r="T698">
        <v>53.724899999999998</v>
      </c>
      <c r="U698">
        <v>53.722749999999998</v>
      </c>
      <c r="V698">
        <v>-2.0904099999999999</v>
      </c>
      <c r="W698">
        <v>-2.09239</v>
      </c>
      <c r="Z698" t="s">
        <v>46</v>
      </c>
    </row>
    <row r="699" spans="1:26" hidden="1" x14ac:dyDescent="0.3">
      <c r="A699">
        <v>4182</v>
      </c>
      <c r="B699" t="s">
        <v>611</v>
      </c>
      <c r="C699" s="3">
        <v>6</v>
      </c>
      <c r="D699" s="2" t="s">
        <v>176</v>
      </c>
      <c r="E699" s="2" t="s">
        <v>50</v>
      </c>
      <c r="F699" s="1">
        <v>0.125</v>
      </c>
      <c r="H699" s="1" t="str">
        <f t="shared" si="23"/>
        <v/>
      </c>
      <c r="I699" s="1">
        <f t="shared" si="24"/>
        <v>0.125</v>
      </c>
      <c r="K699" s="3" t="s">
        <v>177</v>
      </c>
      <c r="L699">
        <v>53.721429999999998</v>
      </c>
      <c r="M699">
        <v>-2.0884499999999999</v>
      </c>
      <c r="N699">
        <v>-2.0904099999999999</v>
      </c>
      <c r="O699">
        <v>53.722749999999998</v>
      </c>
      <c r="P699">
        <v>394260</v>
      </c>
      <c r="Q699">
        <v>425006</v>
      </c>
      <c r="R699">
        <v>394131</v>
      </c>
      <c r="S699">
        <v>425153</v>
      </c>
      <c r="T699">
        <v>53.722749999999998</v>
      </c>
      <c r="U699">
        <v>53.721429999999998</v>
      </c>
      <c r="V699">
        <v>-2.0884499999999999</v>
      </c>
      <c r="W699">
        <v>-2.0904099999999999</v>
      </c>
      <c r="Z699" t="s">
        <v>46</v>
      </c>
    </row>
    <row r="700" spans="1:26" hidden="1" x14ac:dyDescent="0.3">
      <c r="A700">
        <v>4187</v>
      </c>
      <c r="B700" t="s">
        <v>611</v>
      </c>
      <c r="C700" s="3">
        <v>6</v>
      </c>
      <c r="D700" s="2" t="s">
        <v>176</v>
      </c>
      <c r="E700" s="2" t="s">
        <v>58</v>
      </c>
      <c r="F700" s="1">
        <v>0.191</v>
      </c>
      <c r="H700" s="1" t="str">
        <f t="shared" si="23"/>
        <v/>
      </c>
      <c r="I700" s="1">
        <f t="shared" si="24"/>
        <v>0.191</v>
      </c>
      <c r="K700" s="3" t="s">
        <v>579</v>
      </c>
      <c r="L700">
        <v>53.720730000000003</v>
      </c>
      <c r="M700">
        <v>-2.0840800000000002</v>
      </c>
      <c r="N700">
        <v>-2.0884499999999999</v>
      </c>
      <c r="O700">
        <v>53.721429999999998</v>
      </c>
      <c r="P700">
        <v>394548</v>
      </c>
      <c r="Q700">
        <v>424927</v>
      </c>
      <c r="R700">
        <v>394260</v>
      </c>
      <c r="S700">
        <v>425006</v>
      </c>
      <c r="T700">
        <v>53.721429999999998</v>
      </c>
      <c r="U700">
        <v>53.720730000000003</v>
      </c>
      <c r="V700">
        <v>-2.0840800000000002</v>
      </c>
      <c r="W700">
        <v>-2.0884499999999999</v>
      </c>
      <c r="Z700" t="s">
        <v>46</v>
      </c>
    </row>
    <row r="701" spans="1:26" hidden="1" x14ac:dyDescent="0.3">
      <c r="A701">
        <v>4199</v>
      </c>
      <c r="B701" t="s">
        <v>42</v>
      </c>
      <c r="C701" s="3">
        <v>1</v>
      </c>
      <c r="D701" s="2" t="s">
        <v>50</v>
      </c>
      <c r="E701" s="2" t="s">
        <v>219</v>
      </c>
      <c r="F701" s="1">
        <v>0.08</v>
      </c>
      <c r="H701" s="1" t="str">
        <f t="shared" si="23"/>
        <v/>
      </c>
      <c r="I701" s="1">
        <f t="shared" si="24"/>
        <v>0.08</v>
      </c>
      <c r="K701" s="3" t="s">
        <v>423</v>
      </c>
      <c r="L701">
        <v>53.786720000000003</v>
      </c>
      <c r="M701">
        <v>-2.0699000000000001</v>
      </c>
      <c r="N701">
        <v>-2.0693700000000002</v>
      </c>
      <c r="O701">
        <v>53.785600000000002</v>
      </c>
      <c r="P701">
        <v>395491</v>
      </c>
      <c r="Q701">
        <v>432268</v>
      </c>
      <c r="R701">
        <v>395526</v>
      </c>
      <c r="S701">
        <v>432144</v>
      </c>
      <c r="T701">
        <v>53.786720000000003</v>
      </c>
      <c r="U701">
        <v>53.785600000000002</v>
      </c>
      <c r="V701">
        <v>-2.0693700000000002</v>
      </c>
      <c r="W701">
        <v>-2.0699000000000001</v>
      </c>
      <c r="Z701" t="s">
        <v>46</v>
      </c>
    </row>
    <row r="702" spans="1:26" hidden="1" x14ac:dyDescent="0.3">
      <c r="A702">
        <v>4213</v>
      </c>
      <c r="B702" t="s">
        <v>611</v>
      </c>
      <c r="C702" s="3">
        <v>6</v>
      </c>
      <c r="D702" s="2">
        <v>48</v>
      </c>
      <c r="E702" s="2" t="s">
        <v>211</v>
      </c>
      <c r="F702" s="1">
        <v>4.1000000000000002E-2</v>
      </c>
      <c r="H702" s="1" t="str">
        <f t="shared" si="23"/>
        <v/>
      </c>
      <c r="I702" s="1">
        <f t="shared" si="24"/>
        <v>4.1000000000000002E-2</v>
      </c>
      <c r="K702" s="3" t="s">
        <v>664</v>
      </c>
      <c r="L702">
        <v>53.737020000000001</v>
      </c>
      <c r="M702">
        <v>-2.1277599999999999</v>
      </c>
      <c r="N702">
        <v>-2.1269300000000002</v>
      </c>
      <c r="O702">
        <v>53.736710000000002</v>
      </c>
      <c r="P702">
        <v>391669</v>
      </c>
      <c r="Q702">
        <v>426744</v>
      </c>
      <c r="R702">
        <v>391724</v>
      </c>
      <c r="S702">
        <v>426710</v>
      </c>
      <c r="T702">
        <v>53.737020000000001</v>
      </c>
      <c r="U702">
        <v>53.736710000000002</v>
      </c>
      <c r="V702">
        <v>-2.1269300000000002</v>
      </c>
      <c r="W702">
        <v>-2.1277599999999999</v>
      </c>
      <c r="Z702" t="s">
        <v>46</v>
      </c>
    </row>
    <row r="703" spans="1:26" hidden="1" x14ac:dyDescent="0.3">
      <c r="A703">
        <v>4225</v>
      </c>
      <c r="B703" t="s">
        <v>440</v>
      </c>
      <c r="C703" s="3">
        <v>2</v>
      </c>
      <c r="D703" s="2">
        <v>86</v>
      </c>
      <c r="E703" s="2" t="s">
        <v>50</v>
      </c>
      <c r="F703" s="1">
        <v>2.8000000000000001E-2</v>
      </c>
      <c r="H703" s="1" t="str">
        <f t="shared" si="23"/>
        <v/>
      </c>
      <c r="I703" s="1">
        <f t="shared" si="24"/>
        <v>2.8000000000000001E-2</v>
      </c>
      <c r="K703" s="3" t="s">
        <v>665</v>
      </c>
      <c r="L703">
        <v>53.745730000000002</v>
      </c>
      <c r="M703">
        <v>-2.06839</v>
      </c>
      <c r="N703">
        <v>-2.06833</v>
      </c>
      <c r="O703">
        <v>53.74532</v>
      </c>
      <c r="P703">
        <v>395586</v>
      </c>
      <c r="Q703">
        <v>427708</v>
      </c>
      <c r="R703">
        <v>395590</v>
      </c>
      <c r="S703">
        <v>427662</v>
      </c>
      <c r="T703">
        <v>53.745730000000002</v>
      </c>
      <c r="U703">
        <v>53.74532</v>
      </c>
      <c r="V703">
        <v>-2.06833</v>
      </c>
      <c r="W703">
        <v>-2.06839</v>
      </c>
      <c r="Z703" t="s">
        <v>46</v>
      </c>
    </row>
    <row r="704" spans="1:26" hidden="1" x14ac:dyDescent="0.3">
      <c r="A704">
        <v>4226</v>
      </c>
      <c r="B704" t="s">
        <v>440</v>
      </c>
      <c r="C704" s="3">
        <v>2</v>
      </c>
      <c r="D704" s="2" t="s">
        <v>509</v>
      </c>
      <c r="E704" s="2" t="s">
        <v>219</v>
      </c>
      <c r="F704" s="1">
        <v>0.14799999999999999</v>
      </c>
      <c r="H704" s="1" t="str">
        <f t="shared" si="23"/>
        <v/>
      </c>
      <c r="I704" s="1">
        <f t="shared" si="24"/>
        <v>0.14799999999999999</v>
      </c>
      <c r="K704" s="3" t="s">
        <v>666</v>
      </c>
      <c r="L704">
        <v>53.745730000000002</v>
      </c>
      <c r="M704">
        <v>-2.06839</v>
      </c>
      <c r="N704">
        <v>-2.0647600000000002</v>
      </c>
      <c r="O704">
        <v>53.745600000000003</v>
      </c>
      <c r="P704">
        <v>395586</v>
      </c>
      <c r="Q704">
        <v>427708</v>
      </c>
      <c r="R704">
        <v>395826</v>
      </c>
      <c r="S704">
        <v>427693</v>
      </c>
      <c r="T704">
        <v>53.745730000000002</v>
      </c>
      <c r="U704">
        <v>53.745570000000001</v>
      </c>
      <c r="V704">
        <v>-2.0647600000000002</v>
      </c>
      <c r="W704">
        <v>-2.06839</v>
      </c>
      <c r="Z704" t="s">
        <v>46</v>
      </c>
    </row>
    <row r="705" spans="1:26" hidden="1" x14ac:dyDescent="0.3">
      <c r="A705">
        <v>4227</v>
      </c>
      <c r="B705" t="s">
        <v>440</v>
      </c>
      <c r="C705" s="3">
        <v>2</v>
      </c>
      <c r="D705" s="2" t="s">
        <v>509</v>
      </c>
      <c r="E705" s="2" t="s">
        <v>43</v>
      </c>
      <c r="F705" s="1">
        <v>2.5000000000000001E-2</v>
      </c>
      <c r="H705" s="1" t="str">
        <f t="shared" si="23"/>
        <v/>
      </c>
      <c r="I705" s="1">
        <f t="shared" si="24"/>
        <v>2.5000000000000001E-2</v>
      </c>
      <c r="K705" s="3" t="s">
        <v>667</v>
      </c>
      <c r="L705">
        <v>53.745600000000003</v>
      </c>
      <c r="M705">
        <v>-2.0647600000000002</v>
      </c>
      <c r="N705">
        <v>-2.0641500000000002</v>
      </c>
      <c r="O705">
        <v>53.745649999999998</v>
      </c>
      <c r="P705">
        <v>395826</v>
      </c>
      <c r="Q705">
        <v>427693</v>
      </c>
      <c r="R705">
        <v>395866</v>
      </c>
      <c r="S705">
        <v>427699</v>
      </c>
      <c r="T705">
        <v>53.745649999999998</v>
      </c>
      <c r="U705">
        <v>53.745600000000003</v>
      </c>
      <c r="V705">
        <v>-2.0641500000000002</v>
      </c>
      <c r="W705">
        <v>-2.0647600000000002</v>
      </c>
      <c r="Z705" t="s">
        <v>46</v>
      </c>
    </row>
    <row r="706" spans="1:26" hidden="1" x14ac:dyDescent="0.3">
      <c r="A706">
        <v>4228</v>
      </c>
      <c r="B706" t="s">
        <v>440</v>
      </c>
      <c r="C706" s="3">
        <v>2</v>
      </c>
      <c r="D706" s="2" t="s">
        <v>509</v>
      </c>
      <c r="E706" s="2" t="s">
        <v>214</v>
      </c>
      <c r="F706" s="1">
        <v>0.05</v>
      </c>
      <c r="H706" s="1" t="str">
        <f t="shared" si="23"/>
        <v/>
      </c>
      <c r="I706" s="1">
        <f t="shared" si="24"/>
        <v>0.05</v>
      </c>
      <c r="K706" s="3" t="s">
        <v>668</v>
      </c>
      <c r="L706">
        <v>53.745829999999998</v>
      </c>
      <c r="M706">
        <v>-2.0695899999999998</v>
      </c>
      <c r="N706">
        <v>-2.06839</v>
      </c>
      <c r="O706">
        <v>53.745730000000002</v>
      </c>
      <c r="P706">
        <v>395507</v>
      </c>
      <c r="Q706">
        <v>427719</v>
      </c>
      <c r="R706">
        <v>395586</v>
      </c>
      <c r="S706">
        <v>427708</v>
      </c>
      <c r="T706">
        <v>53.745829999999998</v>
      </c>
      <c r="U706">
        <v>53.745730000000002</v>
      </c>
      <c r="V706">
        <v>-2.06839</v>
      </c>
      <c r="W706">
        <v>-2.0695899999999998</v>
      </c>
      <c r="Z706" t="s">
        <v>46</v>
      </c>
    </row>
    <row r="707" spans="1:26" hidden="1" x14ac:dyDescent="0.3">
      <c r="A707">
        <v>4235</v>
      </c>
      <c r="B707" t="s">
        <v>42</v>
      </c>
      <c r="C707" s="3">
        <v>1</v>
      </c>
      <c r="D707" s="2" t="s">
        <v>461</v>
      </c>
      <c r="E707" s="2" t="s">
        <v>44</v>
      </c>
      <c r="F707" s="1">
        <v>0.20300000000000001</v>
      </c>
      <c r="H707" s="1" t="str">
        <f t="shared" si="23"/>
        <v/>
      </c>
      <c r="I707" s="1">
        <f t="shared" si="24"/>
        <v>0.20300000000000001</v>
      </c>
      <c r="K707" s="3" t="s">
        <v>669</v>
      </c>
      <c r="L707">
        <v>53.781109999999998</v>
      </c>
      <c r="M707">
        <v>-2.0536599999999998</v>
      </c>
      <c r="N707">
        <v>-2.0488200000000001</v>
      </c>
      <c r="O707">
        <v>53.780470000000001</v>
      </c>
      <c r="P707">
        <v>396561</v>
      </c>
      <c r="Q707">
        <v>431643</v>
      </c>
      <c r="R707">
        <v>396880</v>
      </c>
      <c r="S707">
        <v>431572</v>
      </c>
      <c r="T707">
        <v>53.781109999999998</v>
      </c>
      <c r="U707">
        <v>53.780470000000001</v>
      </c>
      <c r="V707">
        <v>-2.0488200000000001</v>
      </c>
      <c r="W707">
        <v>-2.0536599999999998</v>
      </c>
      <c r="Z707" t="s">
        <v>46</v>
      </c>
    </row>
    <row r="708" spans="1:26" hidden="1" x14ac:dyDescent="0.3">
      <c r="A708">
        <v>4236</v>
      </c>
      <c r="B708" t="s">
        <v>611</v>
      </c>
      <c r="C708" s="3">
        <v>6</v>
      </c>
      <c r="D708" s="2">
        <v>48</v>
      </c>
      <c r="E708" s="2" t="s">
        <v>47</v>
      </c>
      <c r="F708" s="1">
        <v>0.107</v>
      </c>
      <c r="H708" s="1" t="str">
        <f t="shared" si="23"/>
        <v/>
      </c>
      <c r="I708" s="1">
        <f t="shared" si="24"/>
        <v>0.107</v>
      </c>
      <c r="K708" s="3" t="s">
        <v>670</v>
      </c>
      <c r="L708">
        <v>53.742840000000001</v>
      </c>
      <c r="M708">
        <v>-2.1393300000000002</v>
      </c>
      <c r="N708">
        <v>-2.1379000000000001</v>
      </c>
      <c r="O708">
        <v>53.741540000000001</v>
      </c>
      <c r="P708">
        <v>390907</v>
      </c>
      <c r="Q708">
        <v>427393</v>
      </c>
      <c r="R708">
        <v>391001</v>
      </c>
      <c r="S708">
        <v>427248</v>
      </c>
      <c r="T708">
        <v>53.742840000000001</v>
      </c>
      <c r="U708">
        <v>53.741540000000001</v>
      </c>
      <c r="V708">
        <v>-2.1379000000000001</v>
      </c>
      <c r="W708">
        <v>-2.1393300000000002</v>
      </c>
      <c r="Z708" t="s">
        <v>46</v>
      </c>
    </row>
    <row r="709" spans="1:26" hidden="1" x14ac:dyDescent="0.3">
      <c r="A709">
        <v>4239</v>
      </c>
      <c r="B709" t="s">
        <v>611</v>
      </c>
      <c r="C709" s="3">
        <v>6</v>
      </c>
      <c r="D709" s="2">
        <v>48</v>
      </c>
      <c r="E709" s="2" t="s">
        <v>44</v>
      </c>
      <c r="F709" s="1">
        <v>5.8000000000000003E-2</v>
      </c>
      <c r="H709" s="1" t="str">
        <f t="shared" si="23"/>
        <v/>
      </c>
      <c r="I709" s="1">
        <f t="shared" si="24"/>
        <v>5.8000000000000003E-2</v>
      </c>
      <c r="K709" s="3" t="s">
        <v>671</v>
      </c>
      <c r="L709">
        <v>53.743549999999999</v>
      </c>
      <c r="M709">
        <v>-2.1400700000000001</v>
      </c>
      <c r="N709">
        <v>-2.1393300000000002</v>
      </c>
      <c r="O709">
        <v>53.742840000000001</v>
      </c>
      <c r="P709">
        <v>390858</v>
      </c>
      <c r="Q709">
        <v>427472</v>
      </c>
      <c r="R709">
        <v>390907</v>
      </c>
      <c r="S709">
        <v>427393</v>
      </c>
      <c r="T709">
        <v>53.743549999999999</v>
      </c>
      <c r="U709">
        <v>53.742840000000001</v>
      </c>
      <c r="V709">
        <v>-2.1393300000000002</v>
      </c>
      <c r="W709">
        <v>-2.1400700000000001</v>
      </c>
      <c r="Z709" t="s">
        <v>46</v>
      </c>
    </row>
    <row r="710" spans="1:26" hidden="1" x14ac:dyDescent="0.3">
      <c r="A710">
        <v>4242</v>
      </c>
      <c r="B710" t="s">
        <v>611</v>
      </c>
      <c r="C710" s="3">
        <v>6</v>
      </c>
      <c r="D710" s="2">
        <v>52</v>
      </c>
      <c r="E710" s="2" t="s">
        <v>58</v>
      </c>
      <c r="F710" s="1">
        <v>0.38</v>
      </c>
      <c r="H710" s="1" t="str">
        <f t="shared" si="23"/>
        <v/>
      </c>
      <c r="I710" s="1">
        <f t="shared" si="24"/>
        <v>0.38</v>
      </c>
      <c r="K710" s="3" t="s">
        <v>562</v>
      </c>
      <c r="L710">
        <v>53.747520000000002</v>
      </c>
      <c r="M710">
        <v>-2.1386699999999998</v>
      </c>
      <c r="N710">
        <v>-2.13083</v>
      </c>
      <c r="O710">
        <v>53.744660000000003</v>
      </c>
      <c r="P710">
        <v>390952</v>
      </c>
      <c r="Q710">
        <v>427914</v>
      </c>
      <c r="R710">
        <v>391468</v>
      </c>
      <c r="S710">
        <v>427595</v>
      </c>
      <c r="T710">
        <v>53.747520000000002</v>
      </c>
      <c r="U710">
        <v>53.744660000000003</v>
      </c>
      <c r="V710">
        <v>-2.13083</v>
      </c>
      <c r="W710">
        <v>-2.1386699999999998</v>
      </c>
      <c r="Z710" t="s">
        <v>46</v>
      </c>
    </row>
    <row r="711" spans="1:26" hidden="1" x14ac:dyDescent="0.3">
      <c r="A711">
        <v>4243</v>
      </c>
      <c r="B711" t="s">
        <v>611</v>
      </c>
      <c r="C711" s="3">
        <v>6</v>
      </c>
      <c r="D711" s="2">
        <v>48</v>
      </c>
      <c r="E711" s="2" t="s">
        <v>213</v>
      </c>
      <c r="F711" s="1">
        <v>2.9000000000000001E-2</v>
      </c>
      <c r="H711" s="1" t="str">
        <f t="shared" si="23"/>
        <v/>
      </c>
      <c r="I711" s="1">
        <f t="shared" si="24"/>
        <v>2.9000000000000001E-2</v>
      </c>
      <c r="K711" s="3" t="s">
        <v>672</v>
      </c>
      <c r="L711">
        <v>53.736710000000002</v>
      </c>
      <c r="M711">
        <v>-2.1269300000000002</v>
      </c>
      <c r="N711">
        <v>-2.1263299999999998</v>
      </c>
      <c r="O711">
        <v>53.736579999999996</v>
      </c>
      <c r="P711">
        <v>391724</v>
      </c>
      <c r="Q711">
        <v>426710</v>
      </c>
      <c r="R711">
        <v>391763</v>
      </c>
      <c r="S711">
        <v>426695</v>
      </c>
      <c r="T711">
        <v>53.736739999999998</v>
      </c>
      <c r="U711">
        <v>53.736579999999996</v>
      </c>
      <c r="V711">
        <v>-2.1263299999999998</v>
      </c>
      <c r="W711">
        <v>-2.1269300000000002</v>
      </c>
      <c r="Z711" t="s">
        <v>46</v>
      </c>
    </row>
    <row r="712" spans="1:26" hidden="1" x14ac:dyDescent="0.3">
      <c r="A712">
        <v>4244</v>
      </c>
      <c r="B712" t="s">
        <v>611</v>
      </c>
      <c r="C712" s="3">
        <v>6</v>
      </c>
      <c r="D712" s="2">
        <v>48</v>
      </c>
      <c r="E712" s="2" t="s">
        <v>263</v>
      </c>
      <c r="F712" s="1">
        <v>6.4000000000000001E-2</v>
      </c>
      <c r="H712" s="1" t="str">
        <f t="shared" si="23"/>
        <v/>
      </c>
      <c r="I712" s="1">
        <f t="shared" si="24"/>
        <v>6.4000000000000001E-2</v>
      </c>
      <c r="K712" s="3" t="s">
        <v>673</v>
      </c>
      <c r="L712">
        <v>53.736579999999996</v>
      </c>
      <c r="M712">
        <v>-2.1263299999999998</v>
      </c>
      <c r="N712">
        <v>-2.12486</v>
      </c>
      <c r="O712">
        <v>53.73639</v>
      </c>
      <c r="P712">
        <v>391763</v>
      </c>
      <c r="Q712">
        <v>426695</v>
      </c>
      <c r="R712">
        <v>391860</v>
      </c>
      <c r="S712">
        <v>426674</v>
      </c>
      <c r="T712">
        <v>53.736620000000002</v>
      </c>
      <c r="U712">
        <v>53.73639</v>
      </c>
      <c r="V712">
        <v>-2.12486</v>
      </c>
      <c r="W712">
        <v>-2.1263299999999998</v>
      </c>
      <c r="Z712" t="s">
        <v>46</v>
      </c>
    </row>
    <row r="713" spans="1:26" hidden="1" x14ac:dyDescent="0.3">
      <c r="A713">
        <v>4261</v>
      </c>
      <c r="B713" t="s">
        <v>611</v>
      </c>
      <c r="C713" s="3">
        <v>6</v>
      </c>
      <c r="D713" s="2">
        <v>48</v>
      </c>
      <c r="E713" s="2" t="s">
        <v>43</v>
      </c>
      <c r="F713" s="1">
        <v>3.6999999999999998E-2</v>
      </c>
      <c r="H713" s="1" t="str">
        <f t="shared" si="23"/>
        <v/>
      </c>
      <c r="I713" s="1">
        <f t="shared" si="24"/>
        <v>3.6999999999999998E-2</v>
      </c>
      <c r="K713" s="3" t="s">
        <v>674</v>
      </c>
      <c r="L713">
        <v>53.737659999999998</v>
      </c>
      <c r="M713">
        <v>-2.13131</v>
      </c>
      <c r="N713">
        <v>-2.1304400000000001</v>
      </c>
      <c r="O713">
        <v>53.73753</v>
      </c>
      <c r="P713">
        <v>391435</v>
      </c>
      <c r="Q713">
        <v>426816</v>
      </c>
      <c r="R713">
        <v>391492</v>
      </c>
      <c r="S713">
        <v>426801</v>
      </c>
      <c r="T713">
        <v>53.737659999999998</v>
      </c>
      <c r="U713">
        <v>53.73753</v>
      </c>
      <c r="V713">
        <v>-2.1304400000000001</v>
      </c>
      <c r="W713">
        <v>-2.13131</v>
      </c>
      <c r="Z713" t="s">
        <v>46</v>
      </c>
    </row>
    <row r="714" spans="1:26" hidden="1" x14ac:dyDescent="0.3">
      <c r="A714">
        <v>4262</v>
      </c>
      <c r="B714" t="s">
        <v>611</v>
      </c>
      <c r="C714" s="3">
        <v>6</v>
      </c>
      <c r="D714" s="2">
        <v>48</v>
      </c>
      <c r="E714" s="2" t="s">
        <v>219</v>
      </c>
      <c r="F714" s="1">
        <v>3.4000000000000002E-2</v>
      </c>
      <c r="H714" s="1" t="str">
        <f t="shared" si="23"/>
        <v/>
      </c>
      <c r="I714" s="1">
        <f t="shared" si="24"/>
        <v>3.4000000000000002E-2</v>
      </c>
      <c r="K714" s="3" t="s">
        <v>675</v>
      </c>
      <c r="L714">
        <v>53.737679999999997</v>
      </c>
      <c r="M714">
        <v>-2.1321500000000002</v>
      </c>
      <c r="N714">
        <v>-2.13131</v>
      </c>
      <c r="O714">
        <v>53.737659999999998</v>
      </c>
      <c r="P714">
        <v>391380</v>
      </c>
      <c r="Q714">
        <v>426818</v>
      </c>
      <c r="R714">
        <v>391435</v>
      </c>
      <c r="S714">
        <v>426816</v>
      </c>
      <c r="T714">
        <v>53.737679999999997</v>
      </c>
      <c r="U714">
        <v>53.737650000000002</v>
      </c>
      <c r="V714">
        <v>-2.13131</v>
      </c>
      <c r="W714">
        <v>-2.1321500000000002</v>
      </c>
      <c r="Z714" t="s">
        <v>46</v>
      </c>
    </row>
    <row r="715" spans="1:26" hidden="1" x14ac:dyDescent="0.3">
      <c r="A715">
        <v>4268</v>
      </c>
      <c r="B715" t="s">
        <v>611</v>
      </c>
      <c r="C715" s="3">
        <v>6</v>
      </c>
      <c r="D715" s="2" t="s">
        <v>620</v>
      </c>
      <c r="E715" s="2" t="s">
        <v>51</v>
      </c>
      <c r="F715" s="1">
        <v>9.4E-2</v>
      </c>
      <c r="H715" s="1" t="str">
        <f t="shared" si="23"/>
        <v/>
      </c>
      <c r="I715" s="1">
        <f t="shared" si="24"/>
        <v>9.4E-2</v>
      </c>
      <c r="K715" s="3" t="s">
        <v>676</v>
      </c>
      <c r="L715">
        <v>53.739789999999999</v>
      </c>
      <c r="M715">
        <v>-2.1263000000000001</v>
      </c>
      <c r="N715">
        <v>-2.12425</v>
      </c>
      <c r="O715">
        <v>53.739170000000001</v>
      </c>
      <c r="P715">
        <v>391766</v>
      </c>
      <c r="Q715">
        <v>427052</v>
      </c>
      <c r="R715">
        <v>391901</v>
      </c>
      <c r="S715">
        <v>426983</v>
      </c>
      <c r="T715">
        <v>53.739789999999999</v>
      </c>
      <c r="U715">
        <v>53.739170000000001</v>
      </c>
      <c r="V715">
        <v>-2.12425</v>
      </c>
      <c r="W715">
        <v>-2.1263000000000001</v>
      </c>
      <c r="Z715" t="s">
        <v>46</v>
      </c>
    </row>
    <row r="716" spans="1:26" hidden="1" x14ac:dyDescent="0.3">
      <c r="A716">
        <v>4270</v>
      </c>
      <c r="B716" t="s">
        <v>611</v>
      </c>
      <c r="C716" s="3">
        <v>6</v>
      </c>
      <c r="D716" s="2" t="s">
        <v>620</v>
      </c>
      <c r="E716" s="2" t="s">
        <v>47</v>
      </c>
      <c r="F716" s="1">
        <v>3.9E-2</v>
      </c>
      <c r="H716" s="1" t="str">
        <f t="shared" si="23"/>
        <v/>
      </c>
      <c r="I716" s="1">
        <f t="shared" si="24"/>
        <v>3.9E-2</v>
      </c>
      <c r="K716" s="3" t="s">
        <v>677</v>
      </c>
      <c r="L716">
        <v>53.740200000000002</v>
      </c>
      <c r="M716">
        <v>-2.1269300000000002</v>
      </c>
      <c r="N716">
        <v>-2.1263000000000001</v>
      </c>
      <c r="O716">
        <v>53.739789999999999</v>
      </c>
      <c r="P716">
        <v>391724</v>
      </c>
      <c r="Q716">
        <v>427098</v>
      </c>
      <c r="R716">
        <v>391766</v>
      </c>
      <c r="S716">
        <v>427052</v>
      </c>
      <c r="T716">
        <v>53.740200000000002</v>
      </c>
      <c r="U716">
        <v>53.739789999999999</v>
      </c>
      <c r="V716">
        <v>-2.1263000000000001</v>
      </c>
      <c r="W716">
        <v>-2.1269300000000002</v>
      </c>
      <c r="Z716" t="s">
        <v>46</v>
      </c>
    </row>
    <row r="717" spans="1:26" hidden="1" x14ac:dyDescent="0.3">
      <c r="A717">
        <v>4271</v>
      </c>
      <c r="B717" t="s">
        <v>611</v>
      </c>
      <c r="C717" s="3">
        <v>6</v>
      </c>
      <c r="D717" s="2" t="s">
        <v>620</v>
      </c>
      <c r="E717" s="2" t="s">
        <v>44</v>
      </c>
      <c r="F717" s="1">
        <v>7.0000000000000007E-2</v>
      </c>
      <c r="H717" s="1" t="str">
        <f t="shared" si="23"/>
        <v/>
      </c>
      <c r="I717" s="1">
        <f t="shared" si="24"/>
        <v>7.0000000000000007E-2</v>
      </c>
      <c r="K717" s="3" t="s">
        <v>678</v>
      </c>
      <c r="L717">
        <v>53.740850000000002</v>
      </c>
      <c r="M717">
        <v>-2.1282399999999999</v>
      </c>
      <c r="N717">
        <v>-2.1269300000000002</v>
      </c>
      <c r="O717">
        <v>53.740200000000002</v>
      </c>
      <c r="P717">
        <v>391638</v>
      </c>
      <c r="Q717">
        <v>427170</v>
      </c>
      <c r="R717">
        <v>391724</v>
      </c>
      <c r="S717">
        <v>427098</v>
      </c>
      <c r="T717">
        <v>53.740850000000002</v>
      </c>
      <c r="U717">
        <v>53.740200000000002</v>
      </c>
      <c r="V717">
        <v>-2.1269300000000002</v>
      </c>
      <c r="W717">
        <v>-2.1282399999999999</v>
      </c>
      <c r="Z717" t="s">
        <v>46</v>
      </c>
    </row>
    <row r="718" spans="1:26" hidden="1" x14ac:dyDescent="0.3">
      <c r="A718">
        <v>4272</v>
      </c>
      <c r="B718" t="s">
        <v>611</v>
      </c>
      <c r="C718" s="3">
        <v>6</v>
      </c>
      <c r="D718" s="2" t="s">
        <v>620</v>
      </c>
      <c r="E718" s="2" t="s">
        <v>50</v>
      </c>
      <c r="F718" s="1">
        <v>8.5999999999999993E-2</v>
      </c>
      <c r="H718" s="1" t="str">
        <f t="shared" si="23"/>
        <v/>
      </c>
      <c r="I718" s="1">
        <f t="shared" si="24"/>
        <v>8.5999999999999993E-2</v>
      </c>
      <c r="K718" s="3" t="s">
        <v>679</v>
      </c>
      <c r="L718">
        <v>53.741480000000003</v>
      </c>
      <c r="M718">
        <v>-2.13</v>
      </c>
      <c r="N718">
        <v>-2.1282399999999999</v>
      </c>
      <c r="O718">
        <v>53.740850000000002</v>
      </c>
      <c r="P718">
        <v>391522</v>
      </c>
      <c r="Q718">
        <v>427241</v>
      </c>
      <c r="R718">
        <v>391638</v>
      </c>
      <c r="S718">
        <v>427170</v>
      </c>
      <c r="T718">
        <v>53.741489999999999</v>
      </c>
      <c r="U718">
        <v>53.740850000000002</v>
      </c>
      <c r="V718">
        <v>-2.1282399999999999</v>
      </c>
      <c r="W718">
        <v>-2.13</v>
      </c>
      <c r="Z718" t="s">
        <v>46</v>
      </c>
    </row>
    <row r="719" spans="1:26" hidden="1" x14ac:dyDescent="0.3">
      <c r="A719">
        <v>4275</v>
      </c>
      <c r="B719" t="s">
        <v>611</v>
      </c>
      <c r="C719" s="3">
        <v>6</v>
      </c>
      <c r="D719" s="2" t="s">
        <v>680</v>
      </c>
      <c r="E719" s="2" t="s">
        <v>219</v>
      </c>
      <c r="F719" s="1">
        <v>0.105</v>
      </c>
      <c r="H719" s="1" t="str">
        <f t="shared" si="23"/>
        <v/>
      </c>
      <c r="I719" s="1">
        <f t="shared" si="24"/>
        <v>0.105</v>
      </c>
      <c r="K719" s="3" t="s">
        <v>681</v>
      </c>
      <c r="L719">
        <v>53.725450000000002</v>
      </c>
      <c r="M719">
        <v>-2.0800999999999998</v>
      </c>
      <c r="N719">
        <v>-2.0782699999999998</v>
      </c>
      <c r="O719">
        <v>53.724460000000001</v>
      </c>
      <c r="P719">
        <v>394811</v>
      </c>
      <c r="Q719">
        <v>425452</v>
      </c>
      <c r="R719">
        <v>394932</v>
      </c>
      <c r="S719">
        <v>425342</v>
      </c>
      <c r="T719">
        <v>53.725450000000002</v>
      </c>
      <c r="U719">
        <v>53.724460000000001</v>
      </c>
      <c r="V719">
        <v>-2.0782699999999998</v>
      </c>
      <c r="W719">
        <v>-2.0800999999999998</v>
      </c>
      <c r="Z719" t="s">
        <v>46</v>
      </c>
    </row>
    <row r="720" spans="1:26" hidden="1" x14ac:dyDescent="0.3">
      <c r="A720">
        <v>4295</v>
      </c>
      <c r="B720" t="s">
        <v>440</v>
      </c>
      <c r="C720" s="3">
        <v>2</v>
      </c>
      <c r="D720" s="2" t="s">
        <v>431</v>
      </c>
      <c r="E720" s="2" t="s">
        <v>58</v>
      </c>
      <c r="F720" s="1">
        <v>0.14699999999999999</v>
      </c>
      <c r="H720" s="1" t="str">
        <f t="shared" si="23"/>
        <v/>
      </c>
      <c r="I720" s="1">
        <f t="shared" si="24"/>
        <v>0.14699999999999999</v>
      </c>
      <c r="K720" s="3" t="s">
        <v>436</v>
      </c>
      <c r="L720">
        <v>53.746250000000003</v>
      </c>
      <c r="M720">
        <v>-2.0726499999999999</v>
      </c>
      <c r="N720">
        <v>-2.0721099999999999</v>
      </c>
      <c r="O720">
        <v>53.748330000000003</v>
      </c>
      <c r="P720">
        <v>395305</v>
      </c>
      <c r="Q720">
        <v>427766</v>
      </c>
      <c r="R720">
        <v>395341</v>
      </c>
      <c r="S720">
        <v>427997</v>
      </c>
      <c r="T720">
        <v>53.748330000000003</v>
      </c>
      <c r="U720">
        <v>53.746250000000003</v>
      </c>
      <c r="V720">
        <v>-2.0720999999999998</v>
      </c>
      <c r="W720">
        <v>-2.0726499999999999</v>
      </c>
      <c r="Z720" t="s">
        <v>46</v>
      </c>
    </row>
    <row r="721" spans="1:26" hidden="1" x14ac:dyDescent="0.3">
      <c r="A721">
        <v>4296</v>
      </c>
      <c r="B721" t="s">
        <v>440</v>
      </c>
      <c r="C721" s="3">
        <v>2</v>
      </c>
      <c r="D721" s="2" t="s">
        <v>509</v>
      </c>
      <c r="E721" s="2" t="s">
        <v>161</v>
      </c>
      <c r="F721" s="1">
        <v>0.129</v>
      </c>
      <c r="H721" s="1" t="str">
        <f t="shared" si="23"/>
        <v/>
      </c>
      <c r="I721" s="1">
        <f t="shared" si="24"/>
        <v>0.129</v>
      </c>
      <c r="K721" s="3" t="s">
        <v>682</v>
      </c>
      <c r="L721">
        <v>53.746250000000003</v>
      </c>
      <c r="M721">
        <v>-2.0726499999999999</v>
      </c>
      <c r="N721">
        <v>-2.0695899999999998</v>
      </c>
      <c r="O721">
        <v>53.745829999999998</v>
      </c>
      <c r="P721">
        <v>395305</v>
      </c>
      <c r="Q721">
        <v>427766</v>
      </c>
      <c r="R721">
        <v>395507</v>
      </c>
      <c r="S721">
        <v>427719</v>
      </c>
      <c r="T721">
        <v>53.746250000000003</v>
      </c>
      <c r="U721">
        <v>53.745829999999998</v>
      </c>
      <c r="V721">
        <v>-2.0695899999999998</v>
      </c>
      <c r="W721">
        <v>-2.0726499999999999</v>
      </c>
      <c r="Z721" t="s">
        <v>46</v>
      </c>
    </row>
    <row r="722" spans="1:26" hidden="1" x14ac:dyDescent="0.3">
      <c r="A722">
        <v>4297</v>
      </c>
      <c r="B722" t="s">
        <v>440</v>
      </c>
      <c r="C722" s="3">
        <v>2</v>
      </c>
      <c r="D722" s="2">
        <v>91</v>
      </c>
      <c r="E722" s="2" t="s">
        <v>50</v>
      </c>
      <c r="F722" s="1">
        <v>0.13100000000000001</v>
      </c>
      <c r="H722" s="1" t="str">
        <f t="shared" si="23"/>
        <v/>
      </c>
      <c r="I722" s="1">
        <f t="shared" si="24"/>
        <v>0.13100000000000001</v>
      </c>
      <c r="K722" s="3" t="s">
        <v>683</v>
      </c>
      <c r="L722">
        <v>53.748330000000003</v>
      </c>
      <c r="M722">
        <v>-2.0721099999999999</v>
      </c>
      <c r="N722">
        <v>-2.06901</v>
      </c>
      <c r="O722">
        <v>53.748739999999998</v>
      </c>
      <c r="P722">
        <v>395341</v>
      </c>
      <c r="Q722">
        <v>427997</v>
      </c>
      <c r="R722">
        <v>395546</v>
      </c>
      <c r="S722">
        <v>428043</v>
      </c>
      <c r="T722">
        <v>53.748739999999998</v>
      </c>
      <c r="U722">
        <v>53.748330000000003</v>
      </c>
      <c r="V722">
        <v>-2.06901</v>
      </c>
      <c r="W722">
        <v>-2.0721099999999999</v>
      </c>
      <c r="Z722" t="s">
        <v>46</v>
      </c>
    </row>
    <row r="723" spans="1:26" hidden="1" x14ac:dyDescent="0.3">
      <c r="A723">
        <v>4301</v>
      </c>
      <c r="B723" t="s">
        <v>440</v>
      </c>
      <c r="C723" s="3">
        <v>2</v>
      </c>
      <c r="D723" s="2" t="s">
        <v>53</v>
      </c>
      <c r="E723" s="2" t="s">
        <v>53</v>
      </c>
      <c r="F723" s="1">
        <v>0.30399999999999999</v>
      </c>
      <c r="H723" s="1" t="str">
        <f t="shared" si="23"/>
        <v/>
      </c>
      <c r="I723" s="1">
        <f t="shared" si="24"/>
        <v>0.30399999999999999</v>
      </c>
      <c r="K723" s="3" t="s">
        <v>427</v>
      </c>
      <c r="L723">
        <v>53.748550000000002</v>
      </c>
      <c r="M723">
        <v>-2.0983399999999999</v>
      </c>
      <c r="N723">
        <v>-2.1006999999999998</v>
      </c>
      <c r="O723">
        <v>53.744370000000004</v>
      </c>
      <c r="P723">
        <v>393611</v>
      </c>
      <c r="Q723">
        <v>428024</v>
      </c>
      <c r="R723">
        <v>393455</v>
      </c>
      <c r="S723">
        <v>427559</v>
      </c>
      <c r="T723">
        <v>53.748550000000002</v>
      </c>
      <c r="U723">
        <v>53.744370000000004</v>
      </c>
      <c r="V723">
        <v>-2.0983399999999999</v>
      </c>
      <c r="W723">
        <v>-2.1006999999999998</v>
      </c>
      <c r="Z723" t="s">
        <v>46</v>
      </c>
    </row>
    <row r="724" spans="1:26" hidden="1" x14ac:dyDescent="0.3">
      <c r="A724">
        <v>4306</v>
      </c>
      <c r="B724" t="s">
        <v>611</v>
      </c>
      <c r="C724" s="3">
        <v>6</v>
      </c>
      <c r="D724" s="2" t="s">
        <v>620</v>
      </c>
      <c r="E724" s="2" t="s">
        <v>58</v>
      </c>
      <c r="F724" s="1">
        <v>0.104</v>
      </c>
      <c r="H724" s="1" t="str">
        <f t="shared" si="23"/>
        <v/>
      </c>
      <c r="I724" s="1">
        <f t="shared" si="24"/>
        <v>0.104</v>
      </c>
      <c r="K724" s="3" t="s">
        <v>684</v>
      </c>
      <c r="L724">
        <v>53.742269999999998</v>
      </c>
      <c r="M724">
        <v>-2.1317400000000002</v>
      </c>
      <c r="N724">
        <v>-2.13</v>
      </c>
      <c r="O724">
        <v>53.741480000000003</v>
      </c>
      <c r="P724">
        <v>391408</v>
      </c>
      <c r="Q724">
        <v>427329</v>
      </c>
      <c r="R724">
        <v>391522</v>
      </c>
      <c r="S724">
        <v>427241</v>
      </c>
      <c r="T724">
        <v>53.742269999999998</v>
      </c>
      <c r="U724">
        <v>53.741349999999997</v>
      </c>
      <c r="V724">
        <v>-2.13</v>
      </c>
      <c r="W724">
        <v>-2.1317400000000002</v>
      </c>
      <c r="Z724" t="s">
        <v>46</v>
      </c>
    </row>
    <row r="725" spans="1:26" hidden="1" x14ac:dyDescent="0.3">
      <c r="A725">
        <v>4327</v>
      </c>
      <c r="B725" t="s">
        <v>440</v>
      </c>
      <c r="C725" s="3">
        <v>2</v>
      </c>
      <c r="D725" s="2" t="s">
        <v>509</v>
      </c>
      <c r="E725" s="2" t="s">
        <v>228</v>
      </c>
      <c r="F725" s="1">
        <v>3.6999999999999998E-2</v>
      </c>
      <c r="H725" s="1" t="str">
        <f t="shared" si="23"/>
        <v/>
      </c>
      <c r="I725" s="1">
        <f t="shared" si="24"/>
        <v>3.6999999999999998E-2</v>
      </c>
      <c r="K725" s="3" t="s">
        <v>685</v>
      </c>
      <c r="L725">
        <v>53.745649999999998</v>
      </c>
      <c r="M725">
        <v>-2.0641500000000002</v>
      </c>
      <c r="N725">
        <v>-2.0635500000000002</v>
      </c>
      <c r="O725">
        <v>53.745240000000003</v>
      </c>
      <c r="P725">
        <v>395866</v>
      </c>
      <c r="Q725">
        <v>427699</v>
      </c>
      <c r="R725">
        <v>395905</v>
      </c>
      <c r="S725">
        <v>427653</v>
      </c>
      <c r="T725">
        <v>53.745649999999998</v>
      </c>
      <c r="U725">
        <v>53.745240000000003</v>
      </c>
      <c r="V725">
        <v>-2.0635500000000002</v>
      </c>
      <c r="W725">
        <v>-2.0641500000000002</v>
      </c>
      <c r="Z725" t="s">
        <v>46</v>
      </c>
    </row>
    <row r="726" spans="1:26" hidden="1" x14ac:dyDescent="0.3">
      <c r="A726">
        <v>4330</v>
      </c>
      <c r="B726" t="s">
        <v>440</v>
      </c>
      <c r="C726" s="3">
        <v>2</v>
      </c>
      <c r="D726" s="2">
        <v>91</v>
      </c>
      <c r="E726" s="2" t="s">
        <v>44</v>
      </c>
      <c r="F726" s="1">
        <v>0.222</v>
      </c>
      <c r="H726" s="1" t="str">
        <f t="shared" si="23"/>
        <v/>
      </c>
      <c r="I726" s="1">
        <f t="shared" si="24"/>
        <v>0.222</v>
      </c>
      <c r="K726" s="3" t="s">
        <v>686</v>
      </c>
      <c r="L726">
        <v>53.748739999999998</v>
      </c>
      <c r="M726">
        <v>-2.06901</v>
      </c>
      <c r="N726">
        <v>-2.06366</v>
      </c>
      <c r="O726">
        <v>53.749200000000002</v>
      </c>
      <c r="P726">
        <v>395546</v>
      </c>
      <c r="Q726">
        <v>428043</v>
      </c>
      <c r="R726">
        <v>395899</v>
      </c>
      <c r="S726">
        <v>428094</v>
      </c>
      <c r="T726">
        <v>53.749200000000002</v>
      </c>
      <c r="U726">
        <v>53.748739999999998</v>
      </c>
      <c r="V726">
        <v>-2.06366</v>
      </c>
      <c r="W726">
        <v>-2.06901</v>
      </c>
      <c r="Z726" t="s">
        <v>46</v>
      </c>
    </row>
    <row r="727" spans="1:26" hidden="1" x14ac:dyDescent="0.3">
      <c r="A727">
        <v>4338</v>
      </c>
      <c r="B727" t="s">
        <v>440</v>
      </c>
      <c r="C727" s="3">
        <v>2</v>
      </c>
      <c r="D727" s="2" t="s">
        <v>53</v>
      </c>
      <c r="E727" s="2" t="s">
        <v>51</v>
      </c>
      <c r="F727" s="1">
        <v>0.13300000000000001</v>
      </c>
      <c r="H727" s="1" t="str">
        <f t="shared" si="23"/>
        <v/>
      </c>
      <c r="I727" s="1">
        <f t="shared" si="24"/>
        <v>0.13300000000000001</v>
      </c>
      <c r="K727" s="3" t="s">
        <v>426</v>
      </c>
      <c r="L727">
        <v>53.750360000000001</v>
      </c>
      <c r="M727">
        <v>-2.09734</v>
      </c>
      <c r="N727">
        <v>-2.0983399999999999</v>
      </c>
      <c r="O727">
        <v>53.748550000000002</v>
      </c>
      <c r="P727">
        <v>393678</v>
      </c>
      <c r="Q727">
        <v>428225</v>
      </c>
      <c r="R727">
        <v>393611</v>
      </c>
      <c r="S727">
        <v>428024</v>
      </c>
      <c r="T727">
        <v>53.750360000000001</v>
      </c>
      <c r="U727">
        <v>53.748550000000002</v>
      </c>
      <c r="V727">
        <v>-2.09734</v>
      </c>
      <c r="W727">
        <v>-2.0983399999999999</v>
      </c>
      <c r="Z727" t="s">
        <v>46</v>
      </c>
    </row>
    <row r="728" spans="1:26" hidden="1" x14ac:dyDescent="0.3">
      <c r="A728">
        <v>4340</v>
      </c>
      <c r="B728" t="s">
        <v>611</v>
      </c>
      <c r="C728" s="3">
        <v>6</v>
      </c>
      <c r="D728" s="2">
        <v>19</v>
      </c>
      <c r="E728" s="2" t="s">
        <v>263</v>
      </c>
      <c r="F728" s="1">
        <v>0.16200000000000001</v>
      </c>
      <c r="H728" s="1" t="str">
        <f t="shared" si="23"/>
        <v/>
      </c>
      <c r="I728" s="1">
        <f t="shared" si="24"/>
        <v>0.16200000000000001</v>
      </c>
      <c r="K728" s="3" t="s">
        <v>687</v>
      </c>
      <c r="L728">
        <v>53.730089999999997</v>
      </c>
      <c r="M728">
        <v>-2.10331</v>
      </c>
      <c r="N728">
        <v>-2.09964</v>
      </c>
      <c r="O728">
        <v>53.730730000000001</v>
      </c>
      <c r="P728">
        <v>393281</v>
      </c>
      <c r="Q728">
        <v>425971</v>
      </c>
      <c r="R728">
        <v>393523</v>
      </c>
      <c r="S728">
        <v>426041</v>
      </c>
      <c r="T728">
        <v>53.730730000000001</v>
      </c>
      <c r="U728">
        <v>53.730089999999997</v>
      </c>
      <c r="V728">
        <v>-2.09964</v>
      </c>
      <c r="W728">
        <v>-2.10331</v>
      </c>
      <c r="Z728" t="s">
        <v>46</v>
      </c>
    </row>
    <row r="729" spans="1:26" hidden="1" x14ac:dyDescent="0.3">
      <c r="A729">
        <v>4341</v>
      </c>
      <c r="B729" t="s">
        <v>611</v>
      </c>
      <c r="C729" s="3">
        <v>6</v>
      </c>
      <c r="D729" s="2" t="s">
        <v>255</v>
      </c>
      <c r="E729" s="2" t="s">
        <v>58</v>
      </c>
      <c r="F729" s="1">
        <v>5.1999999999999998E-2</v>
      </c>
      <c r="H729" s="1" t="str">
        <f t="shared" si="23"/>
        <v/>
      </c>
      <c r="I729" s="1">
        <f t="shared" si="24"/>
        <v>5.1999999999999998E-2</v>
      </c>
      <c r="K729" s="3" t="s">
        <v>688</v>
      </c>
      <c r="L729">
        <v>53.730089999999997</v>
      </c>
      <c r="M729">
        <v>-2.10331</v>
      </c>
      <c r="N729">
        <v>-2.1030899999999999</v>
      </c>
      <c r="O729">
        <v>53.729329999999997</v>
      </c>
      <c r="P729">
        <v>393281</v>
      </c>
      <c r="Q729">
        <v>425971</v>
      </c>
      <c r="R729">
        <v>393295</v>
      </c>
      <c r="S729">
        <v>425886</v>
      </c>
      <c r="T729">
        <v>53.730089999999997</v>
      </c>
      <c r="U729">
        <v>53.729329999999997</v>
      </c>
      <c r="V729">
        <v>-2.1030899999999999</v>
      </c>
      <c r="W729">
        <v>-2.10331</v>
      </c>
      <c r="Z729" t="s">
        <v>46</v>
      </c>
    </row>
    <row r="730" spans="1:26" hidden="1" x14ac:dyDescent="0.3">
      <c r="A730">
        <v>4343</v>
      </c>
      <c r="B730" t="s">
        <v>611</v>
      </c>
      <c r="C730" s="3">
        <v>6</v>
      </c>
      <c r="D730" s="2" t="s">
        <v>255</v>
      </c>
      <c r="E730" s="2" t="s">
        <v>50</v>
      </c>
      <c r="F730" s="1">
        <v>0.19800000000000001</v>
      </c>
      <c r="H730" s="1" t="str">
        <f t="shared" si="23"/>
        <v/>
      </c>
      <c r="I730" s="1">
        <f t="shared" si="24"/>
        <v>0.19800000000000001</v>
      </c>
      <c r="K730" s="3" t="s">
        <v>689</v>
      </c>
      <c r="L730">
        <v>53.729329999999997</v>
      </c>
      <c r="M730">
        <v>-2.1030899999999999</v>
      </c>
      <c r="N730">
        <v>-2.09978</v>
      </c>
      <c r="O730">
        <v>53.727760000000004</v>
      </c>
      <c r="P730">
        <v>393295</v>
      </c>
      <c r="Q730">
        <v>425886</v>
      </c>
      <c r="R730">
        <v>393513</v>
      </c>
      <c r="S730">
        <v>425711</v>
      </c>
      <c r="T730">
        <v>53.729329999999997</v>
      </c>
      <c r="U730">
        <v>53.727760000000004</v>
      </c>
      <c r="V730">
        <v>-2.09978</v>
      </c>
      <c r="W730">
        <v>-2.1030899999999999</v>
      </c>
      <c r="Z730" t="s">
        <v>46</v>
      </c>
    </row>
    <row r="731" spans="1:26" hidden="1" x14ac:dyDescent="0.3">
      <c r="A731">
        <v>4346</v>
      </c>
      <c r="B731" t="s">
        <v>611</v>
      </c>
      <c r="C731" s="3">
        <v>6</v>
      </c>
      <c r="D731" s="2" t="s">
        <v>255</v>
      </c>
      <c r="E731" s="2" t="s">
        <v>44</v>
      </c>
      <c r="F731" s="1">
        <v>6.8000000000000005E-2</v>
      </c>
      <c r="H731" s="1" t="str">
        <f t="shared" si="23"/>
        <v/>
      </c>
      <c r="I731" s="1">
        <f t="shared" si="24"/>
        <v>6.8000000000000005E-2</v>
      </c>
      <c r="K731" s="3" t="s">
        <v>690</v>
      </c>
      <c r="L731">
        <v>53.727760000000004</v>
      </c>
      <c r="M731">
        <v>-2.09978</v>
      </c>
      <c r="N731">
        <v>-2.0981200000000002</v>
      </c>
      <c r="O731">
        <v>53.727679999999999</v>
      </c>
      <c r="P731">
        <v>393513</v>
      </c>
      <c r="Q731">
        <v>425711</v>
      </c>
      <c r="R731">
        <v>393623</v>
      </c>
      <c r="S731">
        <v>425702</v>
      </c>
      <c r="T731">
        <v>53.727760000000004</v>
      </c>
      <c r="U731">
        <v>53.727679999999999</v>
      </c>
      <c r="V731">
        <v>-2.0981200000000002</v>
      </c>
      <c r="W731">
        <v>-2.09978</v>
      </c>
      <c r="Z731" t="s">
        <v>46</v>
      </c>
    </row>
    <row r="732" spans="1:26" hidden="1" x14ac:dyDescent="0.3">
      <c r="A732">
        <v>4348</v>
      </c>
      <c r="B732" t="s">
        <v>611</v>
      </c>
      <c r="C732" s="3">
        <v>6</v>
      </c>
      <c r="D732" s="2">
        <v>19</v>
      </c>
      <c r="E732" s="2" t="s">
        <v>461</v>
      </c>
      <c r="F732" s="1">
        <v>0.123</v>
      </c>
      <c r="H732" s="1" t="str">
        <f t="shared" si="23"/>
        <v/>
      </c>
      <c r="I732" s="1">
        <f t="shared" si="24"/>
        <v>0.123</v>
      </c>
      <c r="K732" s="3" t="s">
        <v>691</v>
      </c>
      <c r="L732">
        <v>53.730730000000001</v>
      </c>
      <c r="M732">
        <v>-2.09964</v>
      </c>
      <c r="N732">
        <v>-2.0966900000000002</v>
      </c>
      <c r="O732">
        <v>53.730870000000003</v>
      </c>
      <c r="P732">
        <v>393523</v>
      </c>
      <c r="Q732">
        <v>426041</v>
      </c>
      <c r="R732">
        <v>393718</v>
      </c>
      <c r="S732">
        <v>426057</v>
      </c>
      <c r="T732">
        <v>53.730899999999998</v>
      </c>
      <c r="U732">
        <v>53.730730000000001</v>
      </c>
      <c r="V732">
        <v>-2.0966900000000002</v>
      </c>
      <c r="W732">
        <v>-2.09964</v>
      </c>
      <c r="Z732" t="s">
        <v>46</v>
      </c>
    </row>
    <row r="733" spans="1:26" hidden="1" x14ac:dyDescent="0.3">
      <c r="A733">
        <v>4352</v>
      </c>
      <c r="B733" t="s">
        <v>611</v>
      </c>
      <c r="C733" s="3">
        <v>6</v>
      </c>
      <c r="D733" s="2" t="s">
        <v>189</v>
      </c>
      <c r="E733" s="2" t="s">
        <v>161</v>
      </c>
      <c r="F733" s="1">
        <v>0.192</v>
      </c>
      <c r="H733" s="1" t="str">
        <f t="shared" si="23"/>
        <v/>
      </c>
      <c r="I733" s="1">
        <f t="shared" si="24"/>
        <v>0.192</v>
      </c>
      <c r="K733" s="3" t="s">
        <v>692</v>
      </c>
      <c r="L733">
        <v>53.725450000000002</v>
      </c>
      <c r="M733">
        <v>-2.0800999999999998</v>
      </c>
      <c r="N733">
        <v>-2.0833300000000001</v>
      </c>
      <c r="O733">
        <v>53.723640000000003</v>
      </c>
      <c r="P733">
        <v>394811</v>
      </c>
      <c r="Q733">
        <v>425452</v>
      </c>
      <c r="R733">
        <v>394598</v>
      </c>
      <c r="S733">
        <v>425251</v>
      </c>
      <c r="T733">
        <v>53.725450000000002</v>
      </c>
      <c r="U733">
        <v>53.723640000000003</v>
      </c>
      <c r="V733">
        <v>-2.0800999999999998</v>
      </c>
      <c r="W733">
        <v>-2.0833300000000001</v>
      </c>
      <c r="Z733" t="s">
        <v>46</v>
      </c>
    </row>
    <row r="734" spans="1:26" hidden="1" x14ac:dyDescent="0.3">
      <c r="A734">
        <v>4358</v>
      </c>
      <c r="B734" t="s">
        <v>611</v>
      </c>
      <c r="C734" s="3">
        <v>6</v>
      </c>
      <c r="D734" s="2" t="s">
        <v>189</v>
      </c>
      <c r="E734" s="2" t="s">
        <v>43</v>
      </c>
      <c r="F734" s="1">
        <v>0.17299999999999999</v>
      </c>
      <c r="H734" s="1" t="str">
        <f t="shared" si="23"/>
        <v/>
      </c>
      <c r="I734" s="1">
        <f t="shared" si="24"/>
        <v>0.17299999999999999</v>
      </c>
      <c r="K734" s="3" t="s">
        <v>693</v>
      </c>
      <c r="L734">
        <v>53.724460000000001</v>
      </c>
      <c r="M734">
        <v>-2.0782699999999998</v>
      </c>
      <c r="N734">
        <v>-2.07437</v>
      </c>
      <c r="O734">
        <v>53.723799999999997</v>
      </c>
      <c r="P734">
        <v>394932</v>
      </c>
      <c r="Q734">
        <v>425342</v>
      </c>
      <c r="R734">
        <v>395189</v>
      </c>
      <c r="S734">
        <v>425268</v>
      </c>
      <c r="T734">
        <v>53.724469999999997</v>
      </c>
      <c r="U734">
        <v>53.723799999999997</v>
      </c>
      <c r="V734">
        <v>-2.07437</v>
      </c>
      <c r="W734">
        <v>-2.0782699999999998</v>
      </c>
      <c r="Z734" t="s">
        <v>46</v>
      </c>
    </row>
    <row r="735" spans="1:26" hidden="1" x14ac:dyDescent="0.3">
      <c r="A735">
        <v>4359</v>
      </c>
      <c r="B735" t="s">
        <v>611</v>
      </c>
      <c r="C735" s="3">
        <v>6</v>
      </c>
      <c r="D735" s="2" t="s">
        <v>207</v>
      </c>
      <c r="E735" s="2" t="s">
        <v>58</v>
      </c>
      <c r="F735" s="1">
        <v>0.26900000000000002</v>
      </c>
      <c r="H735" s="1" t="str">
        <f t="shared" si="23"/>
        <v/>
      </c>
      <c r="I735" s="1">
        <f t="shared" si="24"/>
        <v>0.26900000000000002</v>
      </c>
      <c r="K735" s="3" t="s">
        <v>208</v>
      </c>
      <c r="L735">
        <v>53.721130000000002</v>
      </c>
      <c r="M735">
        <v>-2.07687</v>
      </c>
      <c r="N735">
        <v>-2.0704899999999999</v>
      </c>
      <c r="O735">
        <v>53.721080000000001</v>
      </c>
      <c r="P735">
        <v>395024</v>
      </c>
      <c r="Q735">
        <v>424971</v>
      </c>
      <c r="R735">
        <v>395445</v>
      </c>
      <c r="S735">
        <v>424965</v>
      </c>
      <c r="T735">
        <v>53.721130000000002</v>
      </c>
      <c r="U735">
        <v>53.720829999999999</v>
      </c>
      <c r="V735">
        <v>-2.0704899999999999</v>
      </c>
      <c r="W735">
        <v>-2.07687</v>
      </c>
      <c r="Z735" t="s">
        <v>46</v>
      </c>
    </row>
    <row r="736" spans="1:26" hidden="1" x14ac:dyDescent="0.3">
      <c r="A736">
        <v>4364</v>
      </c>
      <c r="B736" t="s">
        <v>42</v>
      </c>
      <c r="C736" s="3">
        <v>1</v>
      </c>
      <c r="D736" s="2" t="s">
        <v>43</v>
      </c>
      <c r="E736" s="2" t="s">
        <v>51</v>
      </c>
      <c r="F736" s="1">
        <v>0.28599999999999998</v>
      </c>
      <c r="H736" s="1" t="str">
        <f t="shared" si="23"/>
        <v/>
      </c>
      <c r="I736" s="1">
        <f t="shared" si="24"/>
        <v>0.28599999999999998</v>
      </c>
      <c r="K736" s="3" t="s">
        <v>694</v>
      </c>
      <c r="L736">
        <v>53.788040000000002</v>
      </c>
      <c r="M736">
        <v>-2.0790000000000002</v>
      </c>
      <c r="N736">
        <v>-2.0724300000000002</v>
      </c>
      <c r="O736">
        <v>53.788730000000001</v>
      </c>
      <c r="P736">
        <v>394892</v>
      </c>
      <c r="Q736">
        <v>432416</v>
      </c>
      <c r="R736">
        <v>395325</v>
      </c>
      <c r="S736">
        <v>432492</v>
      </c>
      <c r="T736">
        <v>53.789070000000002</v>
      </c>
      <c r="U736">
        <v>53.788040000000002</v>
      </c>
      <c r="V736">
        <v>-2.0724300000000002</v>
      </c>
      <c r="W736">
        <v>-2.0790000000000002</v>
      </c>
      <c r="Z736" t="s">
        <v>46</v>
      </c>
    </row>
    <row r="737" spans="1:26" hidden="1" x14ac:dyDescent="0.3">
      <c r="A737">
        <v>4370</v>
      </c>
      <c r="B737" t="s">
        <v>440</v>
      </c>
      <c r="C737" s="3">
        <v>2</v>
      </c>
      <c r="D737" s="2">
        <v>52</v>
      </c>
      <c r="E737" s="2" t="s">
        <v>44</v>
      </c>
      <c r="F737" s="1">
        <v>0.125</v>
      </c>
      <c r="H737" s="1" t="str">
        <f t="shared" si="23"/>
        <v/>
      </c>
      <c r="I737" s="1">
        <f t="shared" si="24"/>
        <v>0.125</v>
      </c>
      <c r="K737" s="3" t="s">
        <v>548</v>
      </c>
      <c r="L737">
        <v>53.739319999999999</v>
      </c>
      <c r="M737">
        <v>-2.0783299999999998</v>
      </c>
      <c r="N737">
        <v>-2.07531</v>
      </c>
      <c r="O737">
        <v>53.739199999999997</v>
      </c>
      <c r="P737">
        <v>394930</v>
      </c>
      <c r="Q737">
        <v>426995</v>
      </c>
      <c r="R737">
        <v>395129</v>
      </c>
      <c r="S737">
        <v>426982</v>
      </c>
      <c r="T737">
        <v>53.739319999999999</v>
      </c>
      <c r="U737">
        <v>53.739199999999997</v>
      </c>
      <c r="V737">
        <v>-2.07531</v>
      </c>
      <c r="W737">
        <v>-2.0783299999999998</v>
      </c>
      <c r="Z737" t="s">
        <v>46</v>
      </c>
    </row>
    <row r="738" spans="1:26" hidden="1" x14ac:dyDescent="0.3">
      <c r="A738">
        <v>4371</v>
      </c>
      <c r="B738" t="s">
        <v>440</v>
      </c>
      <c r="C738" s="3">
        <v>2</v>
      </c>
      <c r="D738" s="2">
        <v>52</v>
      </c>
      <c r="E738" s="2" t="s">
        <v>50</v>
      </c>
      <c r="F738" s="1">
        <v>0.22800000000000001</v>
      </c>
      <c r="H738" s="1" t="str">
        <f t="shared" si="23"/>
        <v/>
      </c>
      <c r="I738" s="1">
        <f t="shared" si="24"/>
        <v>0.22800000000000001</v>
      </c>
      <c r="K738" s="3" t="s">
        <v>563</v>
      </c>
      <c r="L738">
        <v>53.73997</v>
      </c>
      <c r="M738">
        <v>-2.0837599999999998</v>
      </c>
      <c r="N738">
        <v>-2.0783299999999998</v>
      </c>
      <c r="O738">
        <v>53.739319999999999</v>
      </c>
      <c r="P738">
        <v>394572</v>
      </c>
      <c r="Q738">
        <v>427068</v>
      </c>
      <c r="R738">
        <v>394930</v>
      </c>
      <c r="S738">
        <v>426995</v>
      </c>
      <c r="T738">
        <v>53.73997</v>
      </c>
      <c r="U738">
        <v>53.739319999999999</v>
      </c>
      <c r="V738">
        <v>-2.0783299999999998</v>
      </c>
      <c r="W738">
        <v>-2.0837599999999998</v>
      </c>
      <c r="Z738" t="s">
        <v>46</v>
      </c>
    </row>
    <row r="739" spans="1:26" hidden="1" x14ac:dyDescent="0.3">
      <c r="A739">
        <v>4378</v>
      </c>
      <c r="B739" t="s">
        <v>611</v>
      </c>
      <c r="C739" s="3">
        <v>6</v>
      </c>
      <c r="D739" s="2" t="s">
        <v>695</v>
      </c>
      <c r="E739" s="2" t="s">
        <v>161</v>
      </c>
      <c r="F739" s="1">
        <v>0.19400000000000001</v>
      </c>
      <c r="H739" s="1" t="str">
        <f t="shared" si="23"/>
        <v/>
      </c>
      <c r="I739" s="1">
        <f t="shared" si="24"/>
        <v>0.19400000000000001</v>
      </c>
      <c r="K739" s="3" t="s">
        <v>696</v>
      </c>
      <c r="L739">
        <v>53.723500000000001</v>
      </c>
      <c r="M739">
        <v>-2.0691099999999998</v>
      </c>
      <c r="N739">
        <v>-2.07314</v>
      </c>
      <c r="O739">
        <v>53.724960000000003</v>
      </c>
      <c r="P739">
        <v>395536</v>
      </c>
      <c r="Q739">
        <v>425235</v>
      </c>
      <c r="R739">
        <v>395271</v>
      </c>
      <c r="S739">
        <v>425397</v>
      </c>
      <c r="T739">
        <v>53.724960000000003</v>
      </c>
      <c r="U739">
        <v>53.723500000000001</v>
      </c>
      <c r="V739">
        <v>-2.0691099999999998</v>
      </c>
      <c r="W739">
        <v>-2.07314</v>
      </c>
      <c r="Z739" t="s">
        <v>46</v>
      </c>
    </row>
    <row r="740" spans="1:26" hidden="1" x14ac:dyDescent="0.3">
      <c r="A740">
        <v>4379</v>
      </c>
      <c r="B740" t="s">
        <v>611</v>
      </c>
      <c r="C740" s="3">
        <v>6</v>
      </c>
      <c r="D740" s="2">
        <v>31</v>
      </c>
      <c r="E740" s="2" t="s">
        <v>50</v>
      </c>
      <c r="F740" s="1">
        <v>8.5000000000000006E-2</v>
      </c>
      <c r="H740" s="1" t="str">
        <f t="shared" si="23"/>
        <v/>
      </c>
      <c r="I740" s="1">
        <f t="shared" si="24"/>
        <v>8.5000000000000006E-2</v>
      </c>
      <c r="K740" s="3" t="s">
        <v>697</v>
      </c>
      <c r="L740">
        <v>53.721080000000001</v>
      </c>
      <c r="M740">
        <v>-2.0704899999999999</v>
      </c>
      <c r="N740">
        <v>-2.0690300000000001</v>
      </c>
      <c r="O740">
        <v>53.721800000000002</v>
      </c>
      <c r="P740">
        <v>395445</v>
      </c>
      <c r="Q740">
        <v>424965</v>
      </c>
      <c r="R740">
        <v>395541</v>
      </c>
      <c r="S740">
        <v>425045</v>
      </c>
      <c r="T740">
        <v>53.721800000000002</v>
      </c>
      <c r="U740">
        <v>53.721080000000001</v>
      </c>
      <c r="V740">
        <v>-2.0690300000000001</v>
      </c>
      <c r="W740">
        <v>-2.0704899999999999</v>
      </c>
      <c r="Z740" t="s">
        <v>46</v>
      </c>
    </row>
    <row r="741" spans="1:26" hidden="1" x14ac:dyDescent="0.3">
      <c r="A741">
        <v>4382</v>
      </c>
      <c r="B741" t="s">
        <v>611</v>
      </c>
      <c r="C741" s="3">
        <v>6</v>
      </c>
      <c r="D741" s="2">
        <v>31</v>
      </c>
      <c r="E741" s="2" t="s">
        <v>47</v>
      </c>
      <c r="F741" s="1">
        <v>0.108</v>
      </c>
      <c r="H741" s="1" t="str">
        <f t="shared" si="23"/>
        <v/>
      </c>
      <c r="I741" s="1">
        <f t="shared" si="24"/>
        <v>0.108</v>
      </c>
      <c r="K741" s="3" t="s">
        <v>698</v>
      </c>
      <c r="L741">
        <v>53.722020000000001</v>
      </c>
      <c r="M741">
        <v>-2.0687799999999998</v>
      </c>
      <c r="N741">
        <v>-2.0691099999999998</v>
      </c>
      <c r="O741">
        <v>53.723500000000001</v>
      </c>
      <c r="P741">
        <v>395558</v>
      </c>
      <c r="Q741">
        <v>425070</v>
      </c>
      <c r="R741">
        <v>395536</v>
      </c>
      <c r="S741">
        <v>425235</v>
      </c>
      <c r="T741">
        <v>53.723500000000001</v>
      </c>
      <c r="U741">
        <v>53.722020000000001</v>
      </c>
      <c r="V741">
        <v>-2.0687799999999998</v>
      </c>
      <c r="W741">
        <v>-2.0691099999999998</v>
      </c>
      <c r="Z741" t="s">
        <v>46</v>
      </c>
    </row>
    <row r="742" spans="1:26" hidden="1" x14ac:dyDescent="0.3">
      <c r="A742">
        <v>4383</v>
      </c>
      <c r="B742" t="s">
        <v>611</v>
      </c>
      <c r="C742" s="3">
        <v>6</v>
      </c>
      <c r="D742" s="2" t="s">
        <v>695</v>
      </c>
      <c r="E742" s="2" t="s">
        <v>58</v>
      </c>
      <c r="F742" s="1">
        <v>4.2999999999999997E-2</v>
      </c>
      <c r="H742" s="1" t="str">
        <f t="shared" ref="H742:H805" si="25">IF(NOT(ISBLANK(G742)), (F742), "")</f>
        <v/>
      </c>
      <c r="I742" s="1">
        <f t="shared" ref="I742:I805" si="26">IF((ISBLANK(G742)), (F742), "")</f>
        <v>4.2999999999999997E-2</v>
      </c>
      <c r="K742" s="3" t="s">
        <v>699</v>
      </c>
      <c r="L742">
        <v>53.721800000000002</v>
      </c>
      <c r="M742">
        <v>-2.0690300000000001</v>
      </c>
      <c r="N742">
        <v>-2.0686100000000001</v>
      </c>
      <c r="O742">
        <v>53.721229999999998</v>
      </c>
      <c r="P742">
        <v>395541</v>
      </c>
      <c r="Q742">
        <v>425045</v>
      </c>
      <c r="R742">
        <v>395569</v>
      </c>
      <c r="S742">
        <v>424982</v>
      </c>
      <c r="T742">
        <v>53.721800000000002</v>
      </c>
      <c r="U742">
        <v>53.721229999999998</v>
      </c>
      <c r="V742">
        <v>-2.0686100000000001</v>
      </c>
      <c r="W742">
        <v>-2.0690300000000001</v>
      </c>
      <c r="Z742" t="s">
        <v>46</v>
      </c>
    </row>
    <row r="743" spans="1:26" hidden="1" x14ac:dyDescent="0.3">
      <c r="A743">
        <v>4384</v>
      </c>
      <c r="B743" t="s">
        <v>611</v>
      </c>
      <c r="C743" s="3">
        <v>6</v>
      </c>
      <c r="D743" s="2" t="s">
        <v>207</v>
      </c>
      <c r="E743" s="2" t="s">
        <v>44</v>
      </c>
      <c r="F743" s="1">
        <v>2.3E-2</v>
      </c>
      <c r="H743" s="1" t="str">
        <f t="shared" si="25"/>
        <v/>
      </c>
      <c r="I743" s="1">
        <f t="shared" si="26"/>
        <v>2.3E-2</v>
      </c>
      <c r="K743" s="3" t="s">
        <v>700</v>
      </c>
      <c r="L743">
        <v>53.721800000000002</v>
      </c>
      <c r="M743">
        <v>-2.0690300000000001</v>
      </c>
      <c r="N743">
        <v>-2.0687799999999998</v>
      </c>
      <c r="O743">
        <v>53.722020000000001</v>
      </c>
      <c r="P743">
        <v>395541</v>
      </c>
      <c r="Q743">
        <v>425045</v>
      </c>
      <c r="R743">
        <v>395558</v>
      </c>
      <c r="S743">
        <v>425070</v>
      </c>
      <c r="T743">
        <v>53.722020000000001</v>
      </c>
      <c r="U743">
        <v>53.721800000000002</v>
      </c>
      <c r="V743">
        <v>-2.06874</v>
      </c>
      <c r="W743">
        <v>-2.0690300000000001</v>
      </c>
      <c r="Z743" t="s">
        <v>46</v>
      </c>
    </row>
    <row r="744" spans="1:26" hidden="1" x14ac:dyDescent="0.3">
      <c r="A744">
        <v>4386</v>
      </c>
      <c r="B744" t="s">
        <v>611</v>
      </c>
      <c r="C744" s="3">
        <v>6</v>
      </c>
      <c r="D744" s="2">
        <v>36</v>
      </c>
      <c r="E744" s="2" t="s">
        <v>214</v>
      </c>
      <c r="F744" s="1">
        <v>8.6999999999999994E-2</v>
      </c>
      <c r="H744" s="1" t="str">
        <f t="shared" si="25"/>
        <v/>
      </c>
      <c r="I744" s="1">
        <f t="shared" si="26"/>
        <v>8.6999999999999994E-2</v>
      </c>
      <c r="K744" s="3" t="s">
        <v>701</v>
      </c>
      <c r="L744">
        <v>53.719470000000001</v>
      </c>
      <c r="M744">
        <v>-2.0520999999999998</v>
      </c>
      <c r="N744">
        <v>-2.0505599999999999</v>
      </c>
      <c r="O744">
        <v>53.720300000000002</v>
      </c>
      <c r="P744">
        <v>396658</v>
      </c>
      <c r="Q744">
        <v>424785</v>
      </c>
      <c r="R744">
        <v>396760</v>
      </c>
      <c r="S744">
        <v>424878</v>
      </c>
      <c r="T744">
        <v>53.720300000000002</v>
      </c>
      <c r="U744">
        <v>53.719470000000001</v>
      </c>
      <c r="V744">
        <v>-2.0505599999999999</v>
      </c>
      <c r="W744">
        <v>-2.0520999999999998</v>
      </c>
      <c r="Z744" t="s">
        <v>46</v>
      </c>
    </row>
    <row r="745" spans="1:26" hidden="1" x14ac:dyDescent="0.3">
      <c r="A745">
        <v>4387</v>
      </c>
      <c r="B745" t="s">
        <v>611</v>
      </c>
      <c r="C745" s="3">
        <v>6</v>
      </c>
      <c r="D745" s="2">
        <v>36</v>
      </c>
      <c r="E745" s="2" t="s">
        <v>219</v>
      </c>
      <c r="F745" s="1">
        <v>0.17599999999999999</v>
      </c>
      <c r="H745" s="1" t="str">
        <f t="shared" si="25"/>
        <v/>
      </c>
      <c r="I745" s="1">
        <f t="shared" si="26"/>
        <v>0.17599999999999999</v>
      </c>
      <c r="K745" s="3" t="s">
        <v>702</v>
      </c>
      <c r="L745">
        <v>53.720300000000002</v>
      </c>
      <c r="M745">
        <v>-2.0505599999999999</v>
      </c>
      <c r="N745">
        <v>-2.0467200000000001</v>
      </c>
      <c r="O745">
        <v>53.720010000000002</v>
      </c>
      <c r="P745">
        <v>396760</v>
      </c>
      <c r="Q745">
        <v>424878</v>
      </c>
      <c r="R745">
        <v>397013</v>
      </c>
      <c r="S745">
        <v>424845</v>
      </c>
      <c r="T745">
        <v>53.720440000000004</v>
      </c>
      <c r="U745">
        <v>53.720010000000002</v>
      </c>
      <c r="V745">
        <v>-2.0467200000000001</v>
      </c>
      <c r="W745">
        <v>-2.0505599999999999</v>
      </c>
      <c r="Z745" t="s">
        <v>46</v>
      </c>
    </row>
    <row r="746" spans="1:26" hidden="1" x14ac:dyDescent="0.3">
      <c r="A746">
        <v>4390</v>
      </c>
      <c r="B746" t="s">
        <v>611</v>
      </c>
      <c r="C746" s="3">
        <v>6</v>
      </c>
      <c r="D746" s="2">
        <v>170</v>
      </c>
      <c r="E746" s="2" t="s">
        <v>50</v>
      </c>
      <c r="F746" s="1">
        <v>0.307</v>
      </c>
      <c r="H746" s="1" t="str">
        <f t="shared" si="25"/>
        <v/>
      </c>
      <c r="I746" s="1">
        <f t="shared" si="26"/>
        <v>0.307</v>
      </c>
      <c r="K746" s="3" t="s">
        <v>234</v>
      </c>
      <c r="L746">
        <v>53.718119999999999</v>
      </c>
      <c r="M746">
        <v>-2.04501</v>
      </c>
      <c r="N746">
        <v>-2.0489000000000002</v>
      </c>
      <c r="O746">
        <v>53.714559999999999</v>
      </c>
      <c r="P746">
        <v>397126</v>
      </c>
      <c r="Q746">
        <v>424635</v>
      </c>
      <c r="R746">
        <v>396869</v>
      </c>
      <c r="S746">
        <v>424239</v>
      </c>
      <c r="T746">
        <v>53.718119999999999</v>
      </c>
      <c r="U746">
        <v>53.714559999999999</v>
      </c>
      <c r="V746">
        <v>-2.04501</v>
      </c>
      <c r="W746">
        <v>-2.0489000000000002</v>
      </c>
      <c r="Z746" t="s">
        <v>46</v>
      </c>
    </row>
    <row r="747" spans="1:26" hidden="1" x14ac:dyDescent="0.3">
      <c r="A747">
        <v>4399</v>
      </c>
      <c r="B747" t="s">
        <v>42</v>
      </c>
      <c r="C747" s="3">
        <v>1</v>
      </c>
      <c r="D747" s="2">
        <v>40</v>
      </c>
      <c r="E747" s="2" t="s">
        <v>161</v>
      </c>
      <c r="F747" s="1">
        <v>0.27900000000000003</v>
      </c>
      <c r="H747" s="1" t="str">
        <f t="shared" si="25"/>
        <v/>
      </c>
      <c r="I747" s="1">
        <f t="shared" si="26"/>
        <v>0.27900000000000003</v>
      </c>
      <c r="K747" s="3" t="s">
        <v>703</v>
      </c>
      <c r="L747">
        <v>53.7622</v>
      </c>
      <c r="M747">
        <v>-2.0245899999999999</v>
      </c>
      <c r="N747">
        <v>-2.0207099999999998</v>
      </c>
      <c r="O747">
        <v>53.765180000000001</v>
      </c>
      <c r="P747">
        <v>398475</v>
      </c>
      <c r="Q747">
        <v>429538</v>
      </c>
      <c r="R747">
        <v>398731</v>
      </c>
      <c r="S747">
        <v>429870</v>
      </c>
      <c r="T747">
        <v>53.765180000000001</v>
      </c>
      <c r="U747">
        <v>53.7622</v>
      </c>
      <c r="V747">
        <v>-2.0207099999999998</v>
      </c>
      <c r="W747">
        <v>-2.0245899999999999</v>
      </c>
      <c r="Z747" t="s">
        <v>46</v>
      </c>
    </row>
    <row r="748" spans="1:26" hidden="1" x14ac:dyDescent="0.3">
      <c r="A748">
        <v>4412</v>
      </c>
      <c r="B748" t="s">
        <v>440</v>
      </c>
      <c r="C748" s="3">
        <v>2</v>
      </c>
      <c r="D748" s="2">
        <v>70</v>
      </c>
      <c r="E748" s="2" t="s">
        <v>213</v>
      </c>
      <c r="F748" s="1">
        <v>5.8999999999999997E-2</v>
      </c>
      <c r="H748" s="1" t="str">
        <f t="shared" si="25"/>
        <v/>
      </c>
      <c r="I748" s="1">
        <f t="shared" si="26"/>
        <v>5.8999999999999997E-2</v>
      </c>
      <c r="K748" s="3" t="s">
        <v>704</v>
      </c>
      <c r="L748">
        <v>53.735619999999997</v>
      </c>
      <c r="M748">
        <v>-2.0455100000000002</v>
      </c>
      <c r="N748">
        <v>-2.0446800000000001</v>
      </c>
      <c r="O748">
        <v>53.73498</v>
      </c>
      <c r="P748">
        <v>397094</v>
      </c>
      <c r="Q748">
        <v>426582</v>
      </c>
      <c r="R748">
        <v>397149</v>
      </c>
      <c r="S748">
        <v>426511</v>
      </c>
      <c r="T748">
        <v>53.735619999999997</v>
      </c>
      <c r="U748">
        <v>53.73498</v>
      </c>
      <c r="V748">
        <v>-2.0446800000000001</v>
      </c>
      <c r="W748">
        <v>-2.0455100000000002</v>
      </c>
      <c r="Z748" t="s">
        <v>46</v>
      </c>
    </row>
    <row r="749" spans="1:26" hidden="1" x14ac:dyDescent="0.3">
      <c r="A749">
        <v>4413</v>
      </c>
      <c r="B749" t="s">
        <v>422</v>
      </c>
      <c r="C749" s="3">
        <v>4</v>
      </c>
      <c r="D749" s="2" t="s">
        <v>72</v>
      </c>
      <c r="E749" s="2" t="s">
        <v>58</v>
      </c>
      <c r="F749" s="1">
        <v>6.8000000000000005E-2</v>
      </c>
      <c r="H749" s="1" t="str">
        <f t="shared" si="25"/>
        <v/>
      </c>
      <c r="I749" s="1">
        <f t="shared" si="26"/>
        <v>6.8000000000000005E-2</v>
      </c>
      <c r="K749" s="3" t="s">
        <v>592</v>
      </c>
      <c r="L749">
        <v>53.734050000000003</v>
      </c>
      <c r="M749">
        <v>-2.0438700000000001</v>
      </c>
      <c r="N749">
        <v>-2.0424600000000002</v>
      </c>
      <c r="O749">
        <v>53.734139999999996</v>
      </c>
      <c r="P749">
        <v>397203</v>
      </c>
      <c r="Q749">
        <v>426407</v>
      </c>
      <c r="R749">
        <v>397296</v>
      </c>
      <c r="S749">
        <v>426417</v>
      </c>
      <c r="T749">
        <v>53.734139999999996</v>
      </c>
      <c r="U749">
        <v>53.733870000000003</v>
      </c>
      <c r="V749">
        <v>-2.0424600000000002</v>
      </c>
      <c r="W749">
        <v>-2.0438700000000001</v>
      </c>
      <c r="Z749" t="s">
        <v>46</v>
      </c>
    </row>
    <row r="750" spans="1:26" hidden="1" x14ac:dyDescent="0.3">
      <c r="A750">
        <v>4416</v>
      </c>
      <c r="B750" t="s">
        <v>422</v>
      </c>
      <c r="C750" s="3">
        <v>4</v>
      </c>
      <c r="D750" s="2" t="s">
        <v>72</v>
      </c>
      <c r="E750" s="2" t="s">
        <v>50</v>
      </c>
      <c r="F750" s="1">
        <v>9.6000000000000002E-2</v>
      </c>
      <c r="H750" s="1" t="str">
        <f t="shared" si="25"/>
        <v/>
      </c>
      <c r="I750" s="1">
        <f t="shared" si="26"/>
        <v>9.6000000000000002E-2</v>
      </c>
      <c r="K750" s="3" t="s">
        <v>705</v>
      </c>
      <c r="L750">
        <v>53.734139999999996</v>
      </c>
      <c r="M750">
        <v>-2.0424600000000002</v>
      </c>
      <c r="N750">
        <v>-2.04053</v>
      </c>
      <c r="O750">
        <v>53.73489</v>
      </c>
      <c r="P750">
        <v>397296</v>
      </c>
      <c r="Q750">
        <v>426417</v>
      </c>
      <c r="R750">
        <v>397423</v>
      </c>
      <c r="S750">
        <v>426500</v>
      </c>
      <c r="T750">
        <v>53.73489</v>
      </c>
      <c r="U750">
        <v>53.734139999999996</v>
      </c>
      <c r="V750">
        <v>-2.04053</v>
      </c>
      <c r="W750">
        <v>-2.0424600000000002</v>
      </c>
      <c r="Z750" t="s">
        <v>46</v>
      </c>
    </row>
    <row r="751" spans="1:26" hidden="1" x14ac:dyDescent="0.3">
      <c r="A751">
        <v>4417</v>
      </c>
      <c r="B751" t="s">
        <v>422</v>
      </c>
      <c r="C751" s="3">
        <v>4</v>
      </c>
      <c r="D751" s="2" t="s">
        <v>72</v>
      </c>
      <c r="E751" s="2" t="s">
        <v>44</v>
      </c>
      <c r="F751" s="1">
        <v>8.5999999999999993E-2</v>
      </c>
      <c r="H751" s="1" t="str">
        <f t="shared" si="25"/>
        <v/>
      </c>
      <c r="I751" s="1">
        <f t="shared" si="26"/>
        <v>8.5999999999999993E-2</v>
      </c>
      <c r="K751" s="3" t="s">
        <v>706</v>
      </c>
      <c r="L751">
        <v>53.73489</v>
      </c>
      <c r="M751">
        <v>-2.04053</v>
      </c>
      <c r="N751">
        <v>-2.0385900000000001</v>
      </c>
      <c r="O751">
        <v>53.735309999999998</v>
      </c>
      <c r="P751">
        <v>397423</v>
      </c>
      <c r="Q751">
        <v>426500</v>
      </c>
      <c r="R751">
        <v>397551</v>
      </c>
      <c r="S751">
        <v>426547</v>
      </c>
      <c r="T751">
        <v>53.735309999999998</v>
      </c>
      <c r="U751">
        <v>53.73489</v>
      </c>
      <c r="V751">
        <v>-2.0385900000000001</v>
      </c>
      <c r="W751">
        <v>-2.04053</v>
      </c>
      <c r="Z751" t="s">
        <v>46</v>
      </c>
    </row>
    <row r="752" spans="1:26" hidden="1" x14ac:dyDescent="0.3">
      <c r="A752">
        <v>4421</v>
      </c>
      <c r="B752" t="s">
        <v>611</v>
      </c>
      <c r="C752" s="3">
        <v>6</v>
      </c>
      <c r="D752" s="2">
        <v>170</v>
      </c>
      <c r="E752" s="2" t="s">
        <v>51</v>
      </c>
      <c r="F752" s="1">
        <v>0.24199999999999999</v>
      </c>
      <c r="H752" s="1" t="str">
        <f t="shared" si="25"/>
        <v/>
      </c>
      <c r="I752" s="1">
        <f t="shared" si="26"/>
        <v>0.24199999999999999</v>
      </c>
      <c r="K752" s="3" t="s">
        <v>707</v>
      </c>
      <c r="L752">
        <v>53.708779999999997</v>
      </c>
      <c r="M752">
        <v>-2.0559400000000001</v>
      </c>
      <c r="N752">
        <v>-2.0613600000000001</v>
      </c>
      <c r="O752">
        <v>53.707369999999997</v>
      </c>
      <c r="P752">
        <v>396404</v>
      </c>
      <c r="Q752">
        <v>423596</v>
      </c>
      <c r="R752">
        <v>396046</v>
      </c>
      <c r="S752">
        <v>423440</v>
      </c>
      <c r="T752">
        <v>53.708779999999997</v>
      </c>
      <c r="U752">
        <v>53.707369999999997</v>
      </c>
      <c r="V752">
        <v>-2.0559400000000001</v>
      </c>
      <c r="W752">
        <v>-2.0613600000000001</v>
      </c>
      <c r="Z752" t="s">
        <v>46</v>
      </c>
    </row>
    <row r="753" spans="1:26" hidden="1" x14ac:dyDescent="0.3">
      <c r="A753">
        <v>4423</v>
      </c>
      <c r="B753" t="s">
        <v>611</v>
      </c>
      <c r="C753" s="3">
        <v>6</v>
      </c>
      <c r="D753" s="2">
        <v>170</v>
      </c>
      <c r="E753" s="2" t="s">
        <v>53</v>
      </c>
      <c r="F753" s="1">
        <v>5.6000000000000001E-2</v>
      </c>
      <c r="H753" s="1" t="str">
        <f t="shared" si="25"/>
        <v/>
      </c>
      <c r="I753" s="1">
        <f t="shared" si="26"/>
        <v>5.6000000000000001E-2</v>
      </c>
      <c r="K753" s="3" t="s">
        <v>708</v>
      </c>
      <c r="L753">
        <v>53.708779999999997</v>
      </c>
      <c r="M753">
        <v>-2.0559400000000001</v>
      </c>
      <c r="N753">
        <v>-2.0563600000000002</v>
      </c>
      <c r="O753">
        <v>53.70955</v>
      </c>
      <c r="P753">
        <v>396404</v>
      </c>
      <c r="Q753">
        <v>423596</v>
      </c>
      <c r="R753">
        <v>396376</v>
      </c>
      <c r="S753">
        <v>423682</v>
      </c>
      <c r="T753">
        <v>53.70955</v>
      </c>
      <c r="U753">
        <v>53.708779999999997</v>
      </c>
      <c r="V753">
        <v>-2.0559400000000001</v>
      </c>
      <c r="W753">
        <v>-2.0563600000000002</v>
      </c>
      <c r="Z753" t="s">
        <v>46</v>
      </c>
    </row>
    <row r="754" spans="1:26" hidden="1" x14ac:dyDescent="0.3">
      <c r="A754">
        <v>4424</v>
      </c>
      <c r="B754" t="s">
        <v>611</v>
      </c>
      <c r="C754" s="3">
        <v>6</v>
      </c>
      <c r="D754" s="2">
        <v>170</v>
      </c>
      <c r="E754" s="2" t="s">
        <v>47</v>
      </c>
      <c r="F754" s="1">
        <v>0.44700000000000001</v>
      </c>
      <c r="H754" s="1" t="str">
        <f t="shared" si="25"/>
        <v/>
      </c>
      <c r="I754" s="1">
        <f t="shared" si="26"/>
        <v>0.44700000000000001</v>
      </c>
      <c r="K754" s="3" t="s">
        <v>236</v>
      </c>
      <c r="L754">
        <v>53.713419999999999</v>
      </c>
      <c r="M754">
        <v>-2.04928</v>
      </c>
      <c r="N754">
        <v>-2.0559400000000001</v>
      </c>
      <c r="O754">
        <v>53.708779999999997</v>
      </c>
      <c r="P754">
        <v>396844</v>
      </c>
      <c r="Q754">
        <v>424112</v>
      </c>
      <c r="R754">
        <v>396404</v>
      </c>
      <c r="S754">
        <v>423596</v>
      </c>
      <c r="T754">
        <v>53.713419999999999</v>
      </c>
      <c r="U754">
        <v>53.708779999999997</v>
      </c>
      <c r="V754">
        <v>-2.04928</v>
      </c>
      <c r="W754">
        <v>-2.0559400000000001</v>
      </c>
      <c r="Z754" t="s">
        <v>46</v>
      </c>
    </row>
    <row r="755" spans="1:26" hidden="1" x14ac:dyDescent="0.3">
      <c r="A755">
        <v>4437</v>
      </c>
      <c r="B755" t="s">
        <v>42</v>
      </c>
      <c r="C755" s="3">
        <v>1</v>
      </c>
      <c r="D755" s="2" t="s">
        <v>189</v>
      </c>
      <c r="E755" s="2" t="s">
        <v>161</v>
      </c>
      <c r="F755" s="1">
        <v>0.27300000000000002</v>
      </c>
      <c r="H755" s="1" t="str">
        <f t="shared" si="25"/>
        <v/>
      </c>
      <c r="I755" s="1">
        <f t="shared" si="26"/>
        <v>0.27300000000000002</v>
      </c>
      <c r="K755" s="3" t="s">
        <v>692</v>
      </c>
      <c r="L755">
        <v>53.770800000000001</v>
      </c>
      <c r="M755">
        <v>-2.0222000000000002</v>
      </c>
      <c r="N755">
        <v>-2.02094</v>
      </c>
      <c r="O755">
        <v>53.767060000000001</v>
      </c>
      <c r="P755">
        <v>398633</v>
      </c>
      <c r="Q755">
        <v>430495</v>
      </c>
      <c r="R755">
        <v>398716</v>
      </c>
      <c r="S755">
        <v>430079</v>
      </c>
      <c r="T755">
        <v>53.770800000000001</v>
      </c>
      <c r="U755">
        <v>53.767060000000001</v>
      </c>
      <c r="V755">
        <v>-2.02094</v>
      </c>
      <c r="W755">
        <v>-2.0224799999999998</v>
      </c>
      <c r="Z755" t="s">
        <v>46</v>
      </c>
    </row>
    <row r="756" spans="1:26" hidden="1" x14ac:dyDescent="0.3">
      <c r="A756">
        <v>4444</v>
      </c>
      <c r="B756" t="s">
        <v>440</v>
      </c>
      <c r="C756" s="3">
        <v>2</v>
      </c>
      <c r="D756" s="2" t="s">
        <v>244</v>
      </c>
      <c r="E756" s="2" t="s">
        <v>58</v>
      </c>
      <c r="F756" s="1">
        <v>0.254</v>
      </c>
      <c r="H756" s="1" t="str">
        <f t="shared" si="25"/>
        <v/>
      </c>
      <c r="I756" s="1">
        <f t="shared" si="26"/>
        <v>0.254</v>
      </c>
      <c r="K756" s="3" t="s">
        <v>245</v>
      </c>
      <c r="L756">
        <v>53.744250000000001</v>
      </c>
      <c r="M756">
        <v>-2.0559699999999999</v>
      </c>
      <c r="N756">
        <v>-2.05505</v>
      </c>
      <c r="O756">
        <v>53.747880000000002</v>
      </c>
      <c r="P756">
        <v>396405</v>
      </c>
      <c r="Q756">
        <v>427542</v>
      </c>
      <c r="R756">
        <v>396466</v>
      </c>
      <c r="S756">
        <v>427946</v>
      </c>
      <c r="T756">
        <v>53.747880000000002</v>
      </c>
      <c r="U756">
        <v>53.744250000000001</v>
      </c>
      <c r="V756">
        <v>-2.05505</v>
      </c>
      <c r="W756">
        <v>-2.0559699999999999</v>
      </c>
      <c r="Z756" t="s">
        <v>46</v>
      </c>
    </row>
    <row r="757" spans="1:26" hidden="1" x14ac:dyDescent="0.3">
      <c r="A757">
        <v>4445</v>
      </c>
      <c r="B757" t="s">
        <v>440</v>
      </c>
      <c r="C757" s="3">
        <v>2</v>
      </c>
      <c r="D757" s="2" t="s">
        <v>72</v>
      </c>
      <c r="E757" s="2" t="s">
        <v>50</v>
      </c>
      <c r="F757" s="1">
        <v>0.105</v>
      </c>
      <c r="H757" s="1" t="str">
        <f t="shared" si="25"/>
        <v/>
      </c>
      <c r="I757" s="1">
        <f t="shared" si="26"/>
        <v>0.105</v>
      </c>
      <c r="K757" s="3" t="s">
        <v>705</v>
      </c>
      <c r="L757">
        <v>53.749650000000003</v>
      </c>
      <c r="M757">
        <v>-2.0550799999999998</v>
      </c>
      <c r="N757">
        <v>-2.0525500000000001</v>
      </c>
      <c r="O757">
        <v>53.749780000000001</v>
      </c>
      <c r="P757">
        <v>396464</v>
      </c>
      <c r="Q757">
        <v>428143</v>
      </c>
      <c r="R757">
        <v>396631</v>
      </c>
      <c r="S757">
        <v>428158</v>
      </c>
      <c r="T757">
        <v>53.749780000000001</v>
      </c>
      <c r="U757">
        <v>53.749569999999999</v>
      </c>
      <c r="V757">
        <v>-2.0525500000000001</v>
      </c>
      <c r="W757">
        <v>-2.0550799999999998</v>
      </c>
      <c r="Z757" t="s">
        <v>46</v>
      </c>
    </row>
    <row r="758" spans="1:26" hidden="1" x14ac:dyDescent="0.3">
      <c r="A758">
        <v>4453</v>
      </c>
      <c r="B758" t="s">
        <v>422</v>
      </c>
      <c r="C758" s="3">
        <v>4</v>
      </c>
      <c r="D758" s="2">
        <v>14</v>
      </c>
      <c r="E758" s="2" t="s">
        <v>461</v>
      </c>
      <c r="F758" s="1">
        <v>0.06</v>
      </c>
      <c r="H758" s="1" t="str">
        <f t="shared" si="25"/>
        <v/>
      </c>
      <c r="I758" s="1">
        <f t="shared" si="26"/>
        <v>0.06</v>
      </c>
      <c r="K758" s="3" t="s">
        <v>709</v>
      </c>
      <c r="L758">
        <v>53.734459999999999</v>
      </c>
      <c r="M758">
        <v>-2.03667</v>
      </c>
      <c r="N758">
        <v>-2.0381399999999998</v>
      </c>
      <c r="O758">
        <v>53.734409999999997</v>
      </c>
      <c r="P758">
        <v>397678</v>
      </c>
      <c r="Q758">
        <v>426452</v>
      </c>
      <c r="R758">
        <v>397581</v>
      </c>
      <c r="S758">
        <v>426447</v>
      </c>
      <c r="T758">
        <v>53.734459999999999</v>
      </c>
      <c r="U758">
        <v>53.734409999999997</v>
      </c>
      <c r="V758">
        <v>-2.03667</v>
      </c>
      <c r="W758">
        <v>-2.0381399999999998</v>
      </c>
      <c r="Z758" t="s">
        <v>46</v>
      </c>
    </row>
    <row r="759" spans="1:26" hidden="1" x14ac:dyDescent="0.3">
      <c r="A759">
        <v>4454</v>
      </c>
      <c r="B759" t="s">
        <v>422</v>
      </c>
      <c r="C759" s="3">
        <v>4</v>
      </c>
      <c r="D759" s="2">
        <v>13</v>
      </c>
      <c r="E759" s="2" t="s">
        <v>431</v>
      </c>
      <c r="F759" s="1">
        <v>9.1999999999999998E-2</v>
      </c>
      <c r="H759" s="1" t="str">
        <f t="shared" si="25"/>
        <v/>
      </c>
      <c r="I759" s="1">
        <f t="shared" si="26"/>
        <v>9.1999999999999998E-2</v>
      </c>
      <c r="K759" s="3" t="s">
        <v>710</v>
      </c>
      <c r="L759">
        <v>53.734409999999997</v>
      </c>
      <c r="M759">
        <v>-2.0381399999999998</v>
      </c>
      <c r="N759">
        <v>-2.0363000000000002</v>
      </c>
      <c r="O759">
        <v>53.735120000000002</v>
      </c>
      <c r="P759">
        <v>397581</v>
      </c>
      <c r="Q759">
        <v>426447</v>
      </c>
      <c r="R759">
        <v>397702</v>
      </c>
      <c r="S759">
        <v>426526</v>
      </c>
      <c r="T759">
        <v>53.735120000000002</v>
      </c>
      <c r="U759">
        <v>53.734409999999997</v>
      </c>
      <c r="V759">
        <v>-2.0363000000000002</v>
      </c>
      <c r="W759">
        <v>-2.0381399999999998</v>
      </c>
      <c r="Z759" t="s">
        <v>46</v>
      </c>
    </row>
    <row r="760" spans="1:26" hidden="1" x14ac:dyDescent="0.3">
      <c r="A760">
        <v>4456</v>
      </c>
      <c r="B760" t="s">
        <v>422</v>
      </c>
      <c r="C760" s="3">
        <v>4</v>
      </c>
      <c r="D760" s="2">
        <v>14</v>
      </c>
      <c r="E760" s="2" t="s">
        <v>263</v>
      </c>
      <c r="F760" s="1">
        <v>6.8000000000000005E-2</v>
      </c>
      <c r="H760" s="1" t="str">
        <f t="shared" si="25"/>
        <v/>
      </c>
      <c r="I760" s="1">
        <f t="shared" si="26"/>
        <v>6.8000000000000005E-2</v>
      </c>
      <c r="K760" s="3" t="s">
        <v>711</v>
      </c>
      <c r="L760">
        <v>53.73451</v>
      </c>
      <c r="M760">
        <v>-2.0350100000000002</v>
      </c>
      <c r="N760">
        <v>-2.03667</v>
      </c>
      <c r="O760">
        <v>53.734459999999999</v>
      </c>
      <c r="P760">
        <v>397787</v>
      </c>
      <c r="Q760">
        <v>426458</v>
      </c>
      <c r="R760">
        <v>397678</v>
      </c>
      <c r="S760">
        <v>426452</v>
      </c>
      <c r="T760">
        <v>53.73451</v>
      </c>
      <c r="U760">
        <v>53.734459999999999</v>
      </c>
      <c r="V760">
        <v>-2.0350100000000002</v>
      </c>
      <c r="W760">
        <v>-2.03667</v>
      </c>
      <c r="Z760" t="s">
        <v>46</v>
      </c>
    </row>
    <row r="761" spans="1:26" hidden="1" x14ac:dyDescent="0.3">
      <c r="A761">
        <v>4493</v>
      </c>
      <c r="B761" t="s">
        <v>440</v>
      </c>
      <c r="C761" s="3">
        <v>2</v>
      </c>
      <c r="D761" s="2" t="s">
        <v>72</v>
      </c>
      <c r="E761" s="2" t="s">
        <v>44</v>
      </c>
      <c r="F761" s="1">
        <v>0.111</v>
      </c>
      <c r="H761" s="1" t="str">
        <f t="shared" si="25"/>
        <v/>
      </c>
      <c r="I761" s="1">
        <f t="shared" si="26"/>
        <v>0.111</v>
      </c>
      <c r="K761" s="3" t="s">
        <v>706</v>
      </c>
      <c r="L761">
        <v>53.749780000000001</v>
      </c>
      <c r="M761">
        <v>-2.0525500000000001</v>
      </c>
      <c r="N761">
        <v>-2.04982</v>
      </c>
      <c r="O761">
        <v>53.74973</v>
      </c>
      <c r="P761">
        <v>396631</v>
      </c>
      <c r="Q761">
        <v>428158</v>
      </c>
      <c r="R761">
        <v>396811</v>
      </c>
      <c r="S761">
        <v>428152</v>
      </c>
      <c r="T761">
        <v>53.74982</v>
      </c>
      <c r="U761">
        <v>53.74973</v>
      </c>
      <c r="V761">
        <v>-2.04982</v>
      </c>
      <c r="W761">
        <v>-2.0525500000000001</v>
      </c>
      <c r="Z761" t="s">
        <v>46</v>
      </c>
    </row>
    <row r="762" spans="1:26" hidden="1" x14ac:dyDescent="0.3">
      <c r="A762">
        <v>4501</v>
      </c>
      <c r="B762" t="s">
        <v>440</v>
      </c>
      <c r="C762" s="3">
        <v>2</v>
      </c>
      <c r="D762" s="2" t="s">
        <v>72</v>
      </c>
      <c r="E762" s="2" t="s">
        <v>47</v>
      </c>
      <c r="F762" s="1">
        <v>0.152</v>
      </c>
      <c r="H762" s="1" t="str">
        <f t="shared" si="25"/>
        <v/>
      </c>
      <c r="I762" s="1">
        <f t="shared" si="26"/>
        <v>0.152</v>
      </c>
      <c r="K762" s="3" t="s">
        <v>463</v>
      </c>
      <c r="L762">
        <v>53.74973</v>
      </c>
      <c r="M762">
        <v>-2.04982</v>
      </c>
      <c r="N762">
        <v>-2.0462099999999999</v>
      </c>
      <c r="O762">
        <v>53.749279999999999</v>
      </c>
      <c r="P762">
        <v>396811</v>
      </c>
      <c r="Q762">
        <v>428152</v>
      </c>
      <c r="R762">
        <v>397049</v>
      </c>
      <c r="S762">
        <v>428102</v>
      </c>
      <c r="T762">
        <v>53.74973</v>
      </c>
      <c r="U762">
        <v>53.749279999999999</v>
      </c>
      <c r="V762">
        <v>-2.0462099999999999</v>
      </c>
      <c r="W762">
        <v>-2.04982</v>
      </c>
      <c r="Z762" t="s">
        <v>46</v>
      </c>
    </row>
    <row r="763" spans="1:26" hidden="1" x14ac:dyDescent="0.3">
      <c r="A763">
        <v>4502</v>
      </c>
      <c r="B763" t="s">
        <v>440</v>
      </c>
      <c r="C763" s="3">
        <v>2</v>
      </c>
      <c r="D763" s="2" t="s">
        <v>72</v>
      </c>
      <c r="E763" s="2" t="s">
        <v>51</v>
      </c>
      <c r="F763" s="1">
        <v>0.53300000000000003</v>
      </c>
      <c r="H763" s="1" t="str">
        <f t="shared" si="25"/>
        <v/>
      </c>
      <c r="I763" s="1">
        <f t="shared" si="26"/>
        <v>0.53300000000000003</v>
      </c>
      <c r="N763">
        <v>-2.0337200000000002</v>
      </c>
      <c r="O763">
        <v>53.749720000000003</v>
      </c>
      <c r="P763">
        <v>397049</v>
      </c>
      <c r="Q763">
        <v>428102</v>
      </c>
      <c r="R763">
        <v>397873</v>
      </c>
      <c r="S763">
        <v>428150</v>
      </c>
      <c r="T763">
        <v>53.750149999999998</v>
      </c>
      <c r="U763">
        <v>53.749130000000001</v>
      </c>
      <c r="V763">
        <v>-2.0337200000000002</v>
      </c>
      <c r="W763">
        <v>-2.0462099999999999</v>
      </c>
      <c r="Z763" t="s">
        <v>46</v>
      </c>
    </row>
    <row r="764" spans="1:26" hidden="1" x14ac:dyDescent="0.3">
      <c r="A764">
        <v>4527</v>
      </c>
      <c r="B764" t="s">
        <v>42</v>
      </c>
      <c r="C764" s="3">
        <v>1</v>
      </c>
      <c r="D764" s="2">
        <v>39</v>
      </c>
      <c r="E764" s="2" t="s">
        <v>58</v>
      </c>
      <c r="F764" s="1">
        <v>0.187</v>
      </c>
      <c r="H764" s="1" t="str">
        <f t="shared" si="25"/>
        <v/>
      </c>
      <c r="I764" s="1">
        <f t="shared" si="26"/>
        <v>0.187</v>
      </c>
      <c r="K764" s="3" t="s">
        <v>712</v>
      </c>
      <c r="L764">
        <v>53.778489999999998</v>
      </c>
      <c r="M764">
        <v>-2.04053</v>
      </c>
      <c r="N764">
        <v>-2.0375100000000002</v>
      </c>
      <c r="O764">
        <v>53.777030000000003</v>
      </c>
      <c r="P764">
        <v>397426</v>
      </c>
      <c r="Q764">
        <v>431351</v>
      </c>
      <c r="R764">
        <v>397625</v>
      </c>
      <c r="S764">
        <v>431189</v>
      </c>
      <c r="T764">
        <v>53.778489999999998</v>
      </c>
      <c r="U764">
        <v>53.777030000000003</v>
      </c>
      <c r="V764">
        <v>-2.0372400000000002</v>
      </c>
      <c r="W764">
        <v>-2.04053</v>
      </c>
      <c r="Z764" t="s">
        <v>46</v>
      </c>
    </row>
    <row r="765" spans="1:26" hidden="1" x14ac:dyDescent="0.3">
      <c r="A765">
        <v>4528</v>
      </c>
      <c r="B765" t="s">
        <v>440</v>
      </c>
      <c r="C765" s="3">
        <v>2</v>
      </c>
      <c r="D765" s="2">
        <v>80</v>
      </c>
      <c r="E765" s="2" t="s">
        <v>47</v>
      </c>
      <c r="F765" s="1">
        <v>6.8000000000000005E-2</v>
      </c>
      <c r="H765" s="1" t="str">
        <f t="shared" si="25"/>
        <v/>
      </c>
      <c r="I765" s="1">
        <f t="shared" si="26"/>
        <v>6.8000000000000005E-2</v>
      </c>
      <c r="K765" s="3" t="s">
        <v>713</v>
      </c>
      <c r="L765">
        <v>53.738630000000001</v>
      </c>
      <c r="M765">
        <v>-2.03904</v>
      </c>
      <c r="N765">
        <v>-2.0404900000000001</v>
      </c>
      <c r="O765">
        <v>53.738219999999998</v>
      </c>
      <c r="P765">
        <v>397521</v>
      </c>
      <c r="Q765">
        <v>426916</v>
      </c>
      <c r="R765">
        <v>397426</v>
      </c>
      <c r="S765">
        <v>426871</v>
      </c>
      <c r="T765">
        <v>53.738630000000001</v>
      </c>
      <c r="U765">
        <v>53.738219999999998</v>
      </c>
      <c r="V765">
        <v>-2.03904</v>
      </c>
      <c r="W765">
        <v>-2.0404900000000001</v>
      </c>
      <c r="Z765" t="s">
        <v>46</v>
      </c>
    </row>
    <row r="766" spans="1:26" hidden="1" x14ac:dyDescent="0.3">
      <c r="A766">
        <v>4529</v>
      </c>
      <c r="B766" t="s">
        <v>440</v>
      </c>
      <c r="C766" s="3">
        <v>2</v>
      </c>
      <c r="D766" s="2">
        <v>75</v>
      </c>
      <c r="E766" s="2" t="s">
        <v>53</v>
      </c>
      <c r="F766" s="1">
        <v>6.2E-2</v>
      </c>
      <c r="H766" s="1" t="str">
        <f t="shared" si="25"/>
        <v/>
      </c>
      <c r="I766" s="1">
        <f t="shared" si="26"/>
        <v>6.2E-2</v>
      </c>
      <c r="K766" s="3" t="s">
        <v>714</v>
      </c>
      <c r="L766">
        <v>53.738979999999998</v>
      </c>
      <c r="M766">
        <v>-2.0402399999999998</v>
      </c>
      <c r="N766">
        <v>-2.03878</v>
      </c>
      <c r="O766">
        <v>53.738909999999997</v>
      </c>
      <c r="P766">
        <v>397442</v>
      </c>
      <c r="Q766">
        <v>426955</v>
      </c>
      <c r="R766">
        <v>397539</v>
      </c>
      <c r="S766">
        <v>426948</v>
      </c>
      <c r="T766">
        <v>53.739069999999998</v>
      </c>
      <c r="U766">
        <v>53.738909999999997</v>
      </c>
      <c r="V766">
        <v>-2.03878</v>
      </c>
      <c r="W766">
        <v>-2.0402399999999998</v>
      </c>
      <c r="Z766" t="s">
        <v>46</v>
      </c>
    </row>
    <row r="767" spans="1:26" hidden="1" x14ac:dyDescent="0.3">
      <c r="A767">
        <v>4530</v>
      </c>
      <c r="B767" t="s">
        <v>42</v>
      </c>
      <c r="C767" s="3">
        <v>1</v>
      </c>
      <c r="D767" s="2">
        <v>56</v>
      </c>
      <c r="E767" s="2" t="s">
        <v>58</v>
      </c>
      <c r="F767" s="1">
        <v>0.14000000000000001</v>
      </c>
      <c r="H767" s="1" t="str">
        <f t="shared" si="25"/>
        <v/>
      </c>
      <c r="I767" s="1">
        <f t="shared" si="26"/>
        <v>0.14000000000000001</v>
      </c>
      <c r="K767" s="3" t="s">
        <v>715</v>
      </c>
      <c r="L767">
        <v>53.753900000000002</v>
      </c>
      <c r="M767">
        <v>-2.0042200000000001</v>
      </c>
      <c r="N767">
        <v>-2.0028000000000001</v>
      </c>
      <c r="O767">
        <v>53.755710000000001</v>
      </c>
      <c r="P767">
        <v>399818</v>
      </c>
      <c r="Q767">
        <v>428615</v>
      </c>
      <c r="R767">
        <v>399912</v>
      </c>
      <c r="S767">
        <v>428816</v>
      </c>
      <c r="T767">
        <v>53.755710000000001</v>
      </c>
      <c r="U767">
        <v>53.753900000000002</v>
      </c>
      <c r="V767">
        <v>-2.0028000000000001</v>
      </c>
      <c r="W767">
        <v>-2.0042200000000001</v>
      </c>
      <c r="Z767" t="s">
        <v>46</v>
      </c>
    </row>
    <row r="768" spans="1:26" hidden="1" x14ac:dyDescent="0.3">
      <c r="A768">
        <v>4531</v>
      </c>
      <c r="B768" t="s">
        <v>42</v>
      </c>
      <c r="C768" s="3">
        <v>1</v>
      </c>
      <c r="D768" s="2">
        <v>54</v>
      </c>
      <c r="E768" s="2" t="s">
        <v>58</v>
      </c>
      <c r="F768" s="1">
        <v>0.09</v>
      </c>
      <c r="H768" s="1" t="str">
        <f t="shared" si="25"/>
        <v/>
      </c>
      <c r="I768" s="1">
        <f t="shared" si="26"/>
        <v>0.09</v>
      </c>
      <c r="K768" s="3" t="s">
        <v>716</v>
      </c>
      <c r="L768">
        <v>53.754019999999997</v>
      </c>
      <c r="M768">
        <v>-2.0045500000000001</v>
      </c>
      <c r="N768">
        <v>-2.0043299999999999</v>
      </c>
      <c r="O768">
        <v>53.755319999999998</v>
      </c>
      <c r="P768">
        <v>399797</v>
      </c>
      <c r="Q768">
        <v>428628</v>
      </c>
      <c r="R768">
        <v>399811</v>
      </c>
      <c r="S768">
        <v>428773</v>
      </c>
      <c r="T768">
        <v>53.755319999999998</v>
      </c>
      <c r="U768">
        <v>53.754019999999997</v>
      </c>
      <c r="V768">
        <v>-2.0043299999999999</v>
      </c>
      <c r="W768">
        <v>-2.0045500000000001</v>
      </c>
      <c r="Z768" t="s">
        <v>46</v>
      </c>
    </row>
    <row r="769" spans="1:26" hidden="1" x14ac:dyDescent="0.3">
      <c r="A769">
        <v>4532</v>
      </c>
      <c r="B769" t="s">
        <v>42</v>
      </c>
      <c r="C769" s="3">
        <v>1</v>
      </c>
      <c r="D769" s="2">
        <v>54</v>
      </c>
      <c r="E769" s="2" t="s">
        <v>50</v>
      </c>
      <c r="F769" s="1">
        <v>8.3000000000000004E-2</v>
      </c>
      <c r="H769" s="1" t="str">
        <f t="shared" si="25"/>
        <v/>
      </c>
      <c r="I769" s="1">
        <f t="shared" si="26"/>
        <v>8.3000000000000004E-2</v>
      </c>
      <c r="K769" s="3" t="s">
        <v>717</v>
      </c>
      <c r="L769">
        <v>53.755319999999998</v>
      </c>
      <c r="M769">
        <v>-2.0043299999999999</v>
      </c>
      <c r="N769">
        <v>-2.0063200000000001</v>
      </c>
      <c r="O769">
        <v>53.755240000000001</v>
      </c>
      <c r="P769">
        <v>399811</v>
      </c>
      <c r="Q769">
        <v>428773</v>
      </c>
      <c r="R769">
        <v>399680</v>
      </c>
      <c r="S769">
        <v>428764</v>
      </c>
      <c r="T769">
        <v>53.755319999999998</v>
      </c>
      <c r="U769">
        <v>53.755240000000001</v>
      </c>
      <c r="V769">
        <v>-2.0043299999999999</v>
      </c>
      <c r="W769">
        <v>-2.0063200000000001</v>
      </c>
      <c r="Z769" t="s">
        <v>46</v>
      </c>
    </row>
    <row r="770" spans="1:26" hidden="1" x14ac:dyDescent="0.3">
      <c r="A770">
        <v>4533</v>
      </c>
      <c r="B770" t="s">
        <v>42</v>
      </c>
      <c r="C770" s="3">
        <v>1</v>
      </c>
      <c r="D770" s="2">
        <v>54</v>
      </c>
      <c r="E770" s="2" t="s">
        <v>44</v>
      </c>
      <c r="F770" s="1">
        <v>3.6999999999999998E-2</v>
      </c>
      <c r="H770" s="1" t="str">
        <f t="shared" si="25"/>
        <v/>
      </c>
      <c r="I770" s="1">
        <f t="shared" si="26"/>
        <v>3.6999999999999998E-2</v>
      </c>
      <c r="K770" s="3" t="s">
        <v>718</v>
      </c>
      <c r="L770">
        <v>53.755319999999998</v>
      </c>
      <c r="M770">
        <v>-2.0043299999999999</v>
      </c>
      <c r="N770">
        <v>-2.0042300000000002</v>
      </c>
      <c r="O770">
        <v>53.755859999999998</v>
      </c>
      <c r="P770">
        <v>399811</v>
      </c>
      <c r="Q770">
        <v>428773</v>
      </c>
      <c r="R770">
        <v>399818</v>
      </c>
      <c r="S770">
        <v>428833</v>
      </c>
      <c r="T770">
        <v>53.755859999999998</v>
      </c>
      <c r="U770">
        <v>53.755319999999998</v>
      </c>
      <c r="V770">
        <v>-2.0042300000000002</v>
      </c>
      <c r="W770">
        <v>-2.0043299999999999</v>
      </c>
      <c r="Z770" t="s">
        <v>46</v>
      </c>
    </row>
    <row r="771" spans="1:26" hidden="1" x14ac:dyDescent="0.3">
      <c r="A771">
        <v>4535</v>
      </c>
      <c r="B771" t="s">
        <v>196</v>
      </c>
      <c r="C771" s="3">
        <v>13</v>
      </c>
      <c r="D771" s="2" t="s">
        <v>461</v>
      </c>
      <c r="E771" s="2" t="s">
        <v>50</v>
      </c>
      <c r="F771" s="1">
        <v>8.8999999999999996E-2</v>
      </c>
      <c r="H771" s="1" t="str">
        <f t="shared" si="25"/>
        <v/>
      </c>
      <c r="I771" s="1">
        <f t="shared" si="26"/>
        <v>8.8999999999999996E-2</v>
      </c>
      <c r="K771" s="3" t="s">
        <v>719</v>
      </c>
      <c r="L771">
        <v>53.742930000000001</v>
      </c>
      <c r="M771">
        <v>-2.0009000000000001</v>
      </c>
      <c r="N771">
        <v>-2.0008599999999999</v>
      </c>
      <c r="O771">
        <v>53.741660000000003</v>
      </c>
      <c r="P771">
        <v>400037</v>
      </c>
      <c r="Q771">
        <v>427394</v>
      </c>
      <c r="R771">
        <v>400040</v>
      </c>
      <c r="S771">
        <v>427253</v>
      </c>
      <c r="T771">
        <v>53.742930000000001</v>
      </c>
      <c r="U771">
        <v>53.741660000000003</v>
      </c>
      <c r="V771">
        <v>-2.0008599999999999</v>
      </c>
      <c r="W771">
        <v>-2.0011000000000001</v>
      </c>
      <c r="Z771" t="s">
        <v>46</v>
      </c>
    </row>
    <row r="772" spans="1:26" hidden="1" x14ac:dyDescent="0.3">
      <c r="A772">
        <v>4536</v>
      </c>
      <c r="B772" t="s">
        <v>196</v>
      </c>
      <c r="C772" s="3">
        <v>13</v>
      </c>
      <c r="D772" s="2" t="s">
        <v>461</v>
      </c>
      <c r="E772" s="2" t="s">
        <v>58</v>
      </c>
      <c r="F772" s="1">
        <v>3.5000000000000003E-2</v>
      </c>
      <c r="H772" s="1" t="str">
        <f t="shared" si="25"/>
        <v/>
      </c>
      <c r="I772" s="1">
        <f t="shared" si="26"/>
        <v>3.5000000000000003E-2</v>
      </c>
      <c r="K772" s="3" t="s">
        <v>720</v>
      </c>
      <c r="L772">
        <v>53.74342</v>
      </c>
      <c r="M772">
        <v>-2.0007000000000001</v>
      </c>
      <c r="N772">
        <v>-2.0009000000000001</v>
      </c>
      <c r="O772">
        <v>53.742930000000001</v>
      </c>
      <c r="P772">
        <v>400050</v>
      </c>
      <c r="Q772">
        <v>427449</v>
      </c>
      <c r="R772">
        <v>400037</v>
      </c>
      <c r="S772">
        <v>427394</v>
      </c>
      <c r="T772">
        <v>53.74342</v>
      </c>
      <c r="U772">
        <v>53.742930000000001</v>
      </c>
      <c r="V772">
        <v>-2.0007000000000001</v>
      </c>
      <c r="W772">
        <v>-2.0009000000000001</v>
      </c>
      <c r="Z772" t="s">
        <v>46</v>
      </c>
    </row>
    <row r="773" spans="1:26" hidden="1" x14ac:dyDescent="0.3">
      <c r="A773">
        <v>4544</v>
      </c>
      <c r="B773" t="s">
        <v>196</v>
      </c>
      <c r="C773" s="3">
        <v>13</v>
      </c>
      <c r="D773" s="2">
        <v>127</v>
      </c>
      <c r="E773" s="2" t="s">
        <v>58</v>
      </c>
      <c r="F773" s="1">
        <v>8.1000000000000003E-2</v>
      </c>
      <c r="H773" s="1" t="str">
        <f t="shared" si="25"/>
        <v/>
      </c>
      <c r="I773" s="1">
        <f t="shared" si="26"/>
        <v>8.1000000000000003E-2</v>
      </c>
      <c r="K773" s="3" t="s">
        <v>721</v>
      </c>
      <c r="L773">
        <v>53.746099999999998</v>
      </c>
      <c r="M773">
        <v>-2.0293600000000001</v>
      </c>
      <c r="N773">
        <v>-2.0281799999999999</v>
      </c>
      <c r="O773">
        <v>53.745179999999998</v>
      </c>
      <c r="P773">
        <v>398160</v>
      </c>
      <c r="Q773">
        <v>427747</v>
      </c>
      <c r="R773">
        <v>398238</v>
      </c>
      <c r="S773">
        <v>427645</v>
      </c>
      <c r="T773">
        <v>53.746099999999998</v>
      </c>
      <c r="U773">
        <v>53.745179999999998</v>
      </c>
      <c r="V773">
        <v>-2.0281799999999999</v>
      </c>
      <c r="W773">
        <v>-2.0293600000000001</v>
      </c>
      <c r="Z773" t="s">
        <v>46</v>
      </c>
    </row>
    <row r="774" spans="1:26" hidden="1" x14ac:dyDescent="0.3">
      <c r="A774">
        <v>4546</v>
      </c>
      <c r="B774" t="s">
        <v>440</v>
      </c>
      <c r="C774" s="3">
        <v>2</v>
      </c>
      <c r="D774" s="2" t="s">
        <v>72</v>
      </c>
      <c r="E774" s="2" t="s">
        <v>161</v>
      </c>
      <c r="F774" s="1">
        <v>0.109</v>
      </c>
      <c r="H774" s="1" t="str">
        <f t="shared" si="25"/>
        <v/>
      </c>
      <c r="I774" s="1">
        <f t="shared" si="26"/>
        <v>0.109</v>
      </c>
      <c r="K774" s="3" t="s">
        <v>722</v>
      </c>
      <c r="L774">
        <v>53.747570000000003</v>
      </c>
      <c r="M774">
        <v>-2.0303100000000001</v>
      </c>
      <c r="N774">
        <v>-2.0293600000000001</v>
      </c>
      <c r="O774">
        <v>53.746099999999998</v>
      </c>
      <c r="P774">
        <v>398098</v>
      </c>
      <c r="Q774">
        <v>427911</v>
      </c>
      <c r="R774">
        <v>398160</v>
      </c>
      <c r="S774">
        <v>427747</v>
      </c>
      <c r="T774">
        <v>53.747570000000003</v>
      </c>
      <c r="U774">
        <v>53.746099999999998</v>
      </c>
      <c r="V774">
        <v>-2.0293600000000001</v>
      </c>
      <c r="W774">
        <v>-2.0303100000000001</v>
      </c>
      <c r="Z774" t="s">
        <v>46</v>
      </c>
    </row>
    <row r="775" spans="1:26" hidden="1" x14ac:dyDescent="0.3">
      <c r="A775">
        <v>4549</v>
      </c>
      <c r="B775" t="s">
        <v>49</v>
      </c>
      <c r="C775" s="3">
        <v>3</v>
      </c>
      <c r="D775" s="2">
        <v>42</v>
      </c>
      <c r="E775" s="2" t="s">
        <v>219</v>
      </c>
      <c r="F775" s="1">
        <v>3.2000000000000001E-2</v>
      </c>
      <c r="H775" s="1" t="str">
        <f t="shared" si="25"/>
        <v/>
      </c>
      <c r="I775" s="1">
        <f t="shared" si="26"/>
        <v>3.2000000000000001E-2</v>
      </c>
      <c r="K775" s="3" t="s">
        <v>723</v>
      </c>
      <c r="L775">
        <v>53.750889999999998</v>
      </c>
      <c r="M775">
        <v>-2.0356800000000002</v>
      </c>
      <c r="N775">
        <v>-2.0364200000000001</v>
      </c>
      <c r="O775">
        <v>53.750819999999997</v>
      </c>
      <c r="P775">
        <v>397744</v>
      </c>
      <c r="Q775">
        <v>428280</v>
      </c>
      <c r="R775">
        <v>397695</v>
      </c>
      <c r="S775">
        <v>428273</v>
      </c>
      <c r="T775">
        <v>53.750900000000001</v>
      </c>
      <c r="U775">
        <v>53.750819999999997</v>
      </c>
      <c r="V775">
        <v>-2.0356800000000002</v>
      </c>
      <c r="W775">
        <v>-2.0364200000000001</v>
      </c>
      <c r="Z775" t="s">
        <v>46</v>
      </c>
    </row>
    <row r="776" spans="1:26" hidden="1" x14ac:dyDescent="0.3">
      <c r="A776">
        <v>4551</v>
      </c>
      <c r="B776" t="s">
        <v>42</v>
      </c>
      <c r="C776" s="3">
        <v>1</v>
      </c>
      <c r="D776" s="2">
        <v>40</v>
      </c>
      <c r="E776" s="2" t="s">
        <v>47</v>
      </c>
      <c r="F776" s="1">
        <v>0.41799999999999998</v>
      </c>
      <c r="H776" s="1" t="str">
        <f t="shared" si="25"/>
        <v/>
      </c>
      <c r="I776" s="1">
        <f t="shared" si="26"/>
        <v>0.41799999999999998</v>
      </c>
      <c r="K776" s="3" t="s">
        <v>724</v>
      </c>
      <c r="L776">
        <v>53.765099999999997</v>
      </c>
      <c r="M776">
        <v>-2.0363199999999999</v>
      </c>
      <c r="N776">
        <v>-2.0279400000000001</v>
      </c>
      <c r="O776">
        <v>53.762259999999998</v>
      </c>
      <c r="P776">
        <v>397702</v>
      </c>
      <c r="Q776">
        <v>429861</v>
      </c>
      <c r="R776">
        <v>398255</v>
      </c>
      <c r="S776">
        <v>429545</v>
      </c>
      <c r="T776">
        <v>53.765099999999997</v>
      </c>
      <c r="U776">
        <v>53.762230000000002</v>
      </c>
      <c r="V776">
        <v>-2.0279400000000001</v>
      </c>
      <c r="W776">
        <v>-2.0363199999999999</v>
      </c>
      <c r="Z776" t="s">
        <v>46</v>
      </c>
    </row>
    <row r="777" spans="1:26" hidden="1" x14ac:dyDescent="0.3">
      <c r="A777">
        <v>4583</v>
      </c>
      <c r="B777" t="s">
        <v>49</v>
      </c>
      <c r="C777" s="3">
        <v>3</v>
      </c>
      <c r="D777" s="2">
        <v>42</v>
      </c>
      <c r="E777" s="2" t="s">
        <v>228</v>
      </c>
      <c r="F777" s="1">
        <v>5.0999999999999997E-2</v>
      </c>
      <c r="H777" s="1" t="str">
        <f t="shared" si="25"/>
        <v/>
      </c>
      <c r="I777" s="1">
        <f t="shared" si="26"/>
        <v>5.0999999999999997E-2</v>
      </c>
      <c r="K777" s="3" t="s">
        <v>725</v>
      </c>
      <c r="L777">
        <v>53.750889999999998</v>
      </c>
      <c r="M777">
        <v>-2.0356800000000002</v>
      </c>
      <c r="N777">
        <v>-2.0363199999999999</v>
      </c>
      <c r="O777">
        <v>53.750410000000002</v>
      </c>
      <c r="P777">
        <v>397744</v>
      </c>
      <c r="Q777">
        <v>428280</v>
      </c>
      <c r="R777">
        <v>397702</v>
      </c>
      <c r="S777">
        <v>428227</v>
      </c>
      <c r="T777">
        <v>53.750889999999998</v>
      </c>
      <c r="U777">
        <v>53.750410000000002</v>
      </c>
      <c r="V777">
        <v>-2.0356800000000002</v>
      </c>
      <c r="W777">
        <v>-2.0363799999999999</v>
      </c>
      <c r="Z777" t="s">
        <v>46</v>
      </c>
    </row>
    <row r="778" spans="1:26" hidden="1" x14ac:dyDescent="0.3">
      <c r="A778">
        <v>4584</v>
      </c>
      <c r="B778" t="s">
        <v>440</v>
      </c>
      <c r="C778" s="3">
        <v>2</v>
      </c>
      <c r="D778" s="2" t="s">
        <v>511</v>
      </c>
      <c r="E778" s="2" t="s">
        <v>50</v>
      </c>
      <c r="F778" s="1">
        <v>0.11899999999999999</v>
      </c>
      <c r="H778" s="1" t="str">
        <f t="shared" si="25"/>
        <v/>
      </c>
      <c r="I778" s="1">
        <f t="shared" si="26"/>
        <v>0.11899999999999999</v>
      </c>
      <c r="K778" s="3" t="s">
        <v>726</v>
      </c>
      <c r="L778">
        <v>53.750410000000002</v>
      </c>
      <c r="M778">
        <v>-2.0363199999999999</v>
      </c>
      <c r="N778">
        <v>-2.0337200000000002</v>
      </c>
      <c r="O778">
        <v>53.749720000000003</v>
      </c>
      <c r="P778">
        <v>397702</v>
      </c>
      <c r="Q778">
        <v>428227</v>
      </c>
      <c r="R778">
        <v>397873</v>
      </c>
      <c r="S778">
        <v>428150</v>
      </c>
      <c r="T778">
        <v>53.750410000000002</v>
      </c>
      <c r="U778">
        <v>53.749720000000003</v>
      </c>
      <c r="V778">
        <v>-2.0337200000000002</v>
      </c>
      <c r="W778">
        <v>-2.0363199999999999</v>
      </c>
      <c r="Z778" t="s">
        <v>46</v>
      </c>
    </row>
    <row r="779" spans="1:26" hidden="1" x14ac:dyDescent="0.3">
      <c r="A779">
        <v>4586</v>
      </c>
      <c r="B779" t="s">
        <v>49</v>
      </c>
      <c r="C779" s="3">
        <v>3</v>
      </c>
      <c r="D779" s="2">
        <v>42</v>
      </c>
      <c r="E779" s="2" t="s">
        <v>53</v>
      </c>
      <c r="F779" s="1">
        <v>0.13200000000000001</v>
      </c>
      <c r="H779" s="1" t="str">
        <f t="shared" si="25"/>
        <v/>
      </c>
      <c r="I779" s="1">
        <f t="shared" si="26"/>
        <v>0.13200000000000001</v>
      </c>
      <c r="K779" s="3" t="s">
        <v>727</v>
      </c>
      <c r="L779">
        <v>53.75159</v>
      </c>
      <c r="M779">
        <v>-2.0325799999999998</v>
      </c>
      <c r="N779">
        <v>-2.0356999999999998</v>
      </c>
      <c r="O779">
        <v>53.751139999999999</v>
      </c>
      <c r="P779">
        <v>397948</v>
      </c>
      <c r="Q779">
        <v>428358</v>
      </c>
      <c r="R779">
        <v>397742</v>
      </c>
      <c r="S779">
        <v>428308</v>
      </c>
      <c r="T779">
        <v>53.75159</v>
      </c>
      <c r="U779">
        <v>53.751139999999999</v>
      </c>
      <c r="V779">
        <v>-2.0325799999999998</v>
      </c>
      <c r="W779">
        <v>-2.0356999999999998</v>
      </c>
      <c r="Z779" t="s">
        <v>46</v>
      </c>
    </row>
    <row r="780" spans="1:26" hidden="1" x14ac:dyDescent="0.3">
      <c r="A780">
        <v>4587</v>
      </c>
      <c r="B780" t="s">
        <v>49</v>
      </c>
      <c r="C780" s="3">
        <v>3</v>
      </c>
      <c r="D780" s="2">
        <v>46</v>
      </c>
      <c r="E780" s="2" t="s">
        <v>161</v>
      </c>
      <c r="F780" s="1">
        <v>2.5000000000000001E-2</v>
      </c>
      <c r="H780" s="1" t="str">
        <f t="shared" si="25"/>
        <v/>
      </c>
      <c r="I780" s="1">
        <f t="shared" si="26"/>
        <v>2.5000000000000001E-2</v>
      </c>
      <c r="K780" s="3" t="s">
        <v>516</v>
      </c>
      <c r="L780">
        <v>53.75188</v>
      </c>
      <c r="M780">
        <v>-2.03295</v>
      </c>
      <c r="N780">
        <v>-2.0325799999999998</v>
      </c>
      <c r="O780">
        <v>53.75159</v>
      </c>
      <c r="P780">
        <v>397924</v>
      </c>
      <c r="Q780">
        <v>428390</v>
      </c>
      <c r="R780">
        <v>397948</v>
      </c>
      <c r="S780">
        <v>428358</v>
      </c>
      <c r="T780">
        <v>53.75188</v>
      </c>
      <c r="U780">
        <v>53.75159</v>
      </c>
      <c r="V780">
        <v>-2.0325799999999998</v>
      </c>
      <c r="W780">
        <v>-2.03295</v>
      </c>
      <c r="Z780" t="s">
        <v>46</v>
      </c>
    </row>
    <row r="781" spans="1:26" hidden="1" x14ac:dyDescent="0.3">
      <c r="A781">
        <v>4589</v>
      </c>
      <c r="B781" t="s">
        <v>440</v>
      </c>
      <c r="C781" s="3">
        <v>2</v>
      </c>
      <c r="D781" s="2">
        <v>68</v>
      </c>
      <c r="E781" s="2" t="s">
        <v>47</v>
      </c>
      <c r="F781" s="1">
        <v>0.221</v>
      </c>
      <c r="H781" s="1" t="str">
        <f t="shared" si="25"/>
        <v/>
      </c>
      <c r="I781" s="1">
        <f t="shared" si="26"/>
        <v>0.221</v>
      </c>
      <c r="K781" s="3" t="s">
        <v>574</v>
      </c>
      <c r="L781">
        <v>53.741639999999997</v>
      </c>
      <c r="M781">
        <v>-2.0533899999999998</v>
      </c>
      <c r="N781">
        <v>-2.05078</v>
      </c>
      <c r="O781">
        <v>53.738939999999999</v>
      </c>
      <c r="P781">
        <v>396575</v>
      </c>
      <c r="Q781">
        <v>427252</v>
      </c>
      <c r="R781">
        <v>396747</v>
      </c>
      <c r="S781">
        <v>426951</v>
      </c>
      <c r="T781">
        <v>53.741639999999997</v>
      </c>
      <c r="U781">
        <v>53.738939999999999</v>
      </c>
      <c r="V781">
        <v>-2.05078</v>
      </c>
      <c r="W781">
        <v>-2.0533899999999998</v>
      </c>
      <c r="Z781" t="s">
        <v>46</v>
      </c>
    </row>
    <row r="782" spans="1:26" hidden="1" x14ac:dyDescent="0.3">
      <c r="A782">
        <v>4644</v>
      </c>
      <c r="B782" t="s">
        <v>611</v>
      </c>
      <c r="C782" s="3">
        <v>6</v>
      </c>
      <c r="D782" s="2" t="s">
        <v>695</v>
      </c>
      <c r="E782" s="2" t="s">
        <v>44</v>
      </c>
      <c r="F782" s="1">
        <v>9.9000000000000005E-2</v>
      </c>
      <c r="H782" s="1" t="str">
        <f t="shared" si="25"/>
        <v/>
      </c>
      <c r="I782" s="1">
        <f t="shared" si="26"/>
        <v>9.9000000000000005E-2</v>
      </c>
      <c r="K782" s="3" t="s">
        <v>728</v>
      </c>
      <c r="L782">
        <v>53.720610000000001</v>
      </c>
      <c r="M782">
        <v>-2.0663</v>
      </c>
      <c r="N782">
        <v>-2.0639500000000002</v>
      </c>
      <c r="O782">
        <v>53.720489999999998</v>
      </c>
      <c r="P782">
        <v>395721</v>
      </c>
      <c r="Q782">
        <v>424913</v>
      </c>
      <c r="R782">
        <v>395876</v>
      </c>
      <c r="S782">
        <v>424899</v>
      </c>
      <c r="T782">
        <v>53.720610000000001</v>
      </c>
      <c r="U782">
        <v>53.720469999999999</v>
      </c>
      <c r="V782">
        <v>-2.0639500000000002</v>
      </c>
      <c r="W782">
        <v>-2.0663</v>
      </c>
      <c r="Z782" t="s">
        <v>46</v>
      </c>
    </row>
    <row r="783" spans="1:26" hidden="1" x14ac:dyDescent="0.3">
      <c r="A783">
        <v>4645</v>
      </c>
      <c r="B783" t="s">
        <v>611</v>
      </c>
      <c r="C783" s="3">
        <v>6</v>
      </c>
      <c r="D783" s="2">
        <v>37</v>
      </c>
      <c r="E783" s="2" t="s">
        <v>161</v>
      </c>
      <c r="F783" s="1">
        <v>7.0000000000000001E-3</v>
      </c>
      <c r="H783" s="1" t="str">
        <f t="shared" si="25"/>
        <v/>
      </c>
      <c r="I783" s="1">
        <f t="shared" si="26"/>
        <v>7.0000000000000001E-3</v>
      </c>
      <c r="K783" s="3" t="s">
        <v>729</v>
      </c>
      <c r="L783">
        <v>53.719610000000003</v>
      </c>
      <c r="M783">
        <v>-2.0661100000000001</v>
      </c>
      <c r="N783">
        <v>-2.0661100000000001</v>
      </c>
      <c r="O783">
        <v>53.719720000000002</v>
      </c>
      <c r="P783">
        <v>395734</v>
      </c>
      <c r="Q783">
        <v>424802</v>
      </c>
      <c r="R783">
        <v>395734</v>
      </c>
      <c r="S783">
        <v>424814</v>
      </c>
      <c r="T783">
        <v>53.719720000000002</v>
      </c>
      <c r="U783">
        <v>53.719610000000003</v>
      </c>
      <c r="V783">
        <v>-2.0661100000000001</v>
      </c>
      <c r="W783">
        <v>-2.0661100000000001</v>
      </c>
      <c r="Z783" t="s">
        <v>46</v>
      </c>
    </row>
    <row r="784" spans="1:26" hidden="1" x14ac:dyDescent="0.3">
      <c r="A784">
        <v>4646</v>
      </c>
      <c r="B784" t="s">
        <v>611</v>
      </c>
      <c r="C784" s="3">
        <v>6</v>
      </c>
      <c r="D784" s="2">
        <v>37</v>
      </c>
      <c r="E784" s="2" t="s">
        <v>53</v>
      </c>
      <c r="F784" s="1">
        <v>5.6000000000000001E-2</v>
      </c>
      <c r="H784" s="1" t="str">
        <f t="shared" si="25"/>
        <v/>
      </c>
      <c r="I784" s="1">
        <f t="shared" si="26"/>
        <v>5.6000000000000001E-2</v>
      </c>
      <c r="K784" s="3" t="s">
        <v>546</v>
      </c>
      <c r="L784">
        <v>53.719970000000004</v>
      </c>
      <c r="M784">
        <v>-2.0649600000000001</v>
      </c>
      <c r="N784">
        <v>-2.0661100000000001</v>
      </c>
      <c r="O784">
        <v>53.719610000000003</v>
      </c>
      <c r="P784">
        <v>395810</v>
      </c>
      <c r="Q784">
        <v>424842</v>
      </c>
      <c r="R784">
        <v>395734</v>
      </c>
      <c r="S784">
        <v>424802</v>
      </c>
      <c r="T784">
        <v>53.719970000000004</v>
      </c>
      <c r="U784">
        <v>53.7196</v>
      </c>
      <c r="V784">
        <v>-2.0649600000000001</v>
      </c>
      <c r="W784">
        <v>-2.0661100000000001</v>
      </c>
      <c r="Z784" t="s">
        <v>46</v>
      </c>
    </row>
    <row r="785" spans="1:26" hidden="1" x14ac:dyDescent="0.3">
      <c r="A785">
        <v>4647</v>
      </c>
      <c r="B785" t="s">
        <v>611</v>
      </c>
      <c r="C785" s="3">
        <v>6</v>
      </c>
      <c r="D785" s="2">
        <v>37</v>
      </c>
      <c r="E785" s="2" t="s">
        <v>50</v>
      </c>
      <c r="F785" s="1">
        <v>5.8999999999999997E-2</v>
      </c>
      <c r="H785" s="1" t="str">
        <f t="shared" si="25"/>
        <v/>
      </c>
      <c r="I785" s="1">
        <f t="shared" si="26"/>
        <v>5.8999999999999997E-2</v>
      </c>
      <c r="K785" s="3" t="s">
        <v>470</v>
      </c>
      <c r="L785">
        <v>53.720489999999998</v>
      </c>
      <c r="M785">
        <v>-2.0639500000000002</v>
      </c>
      <c r="N785">
        <v>-2.0649600000000001</v>
      </c>
      <c r="O785">
        <v>53.719970000000004</v>
      </c>
      <c r="P785">
        <v>395876</v>
      </c>
      <c r="Q785">
        <v>424899</v>
      </c>
      <c r="R785">
        <v>395810</v>
      </c>
      <c r="S785">
        <v>424842</v>
      </c>
      <c r="T785">
        <v>53.720489999999998</v>
      </c>
      <c r="U785">
        <v>53.719970000000004</v>
      </c>
      <c r="V785">
        <v>-2.0639500000000002</v>
      </c>
      <c r="W785">
        <v>-2.0649600000000001</v>
      </c>
      <c r="Z785" t="s">
        <v>46</v>
      </c>
    </row>
    <row r="786" spans="1:26" hidden="1" x14ac:dyDescent="0.3">
      <c r="A786">
        <v>4652</v>
      </c>
      <c r="B786" t="s">
        <v>440</v>
      </c>
      <c r="C786" s="3">
        <v>2</v>
      </c>
      <c r="D786" s="2">
        <v>80</v>
      </c>
      <c r="E786" s="2" t="s">
        <v>44</v>
      </c>
      <c r="F786" s="1">
        <v>2.1999999999999999E-2</v>
      </c>
      <c r="H786" s="1" t="str">
        <f t="shared" si="25"/>
        <v/>
      </c>
      <c r="I786" s="1">
        <f t="shared" si="26"/>
        <v>2.1999999999999999E-2</v>
      </c>
      <c r="K786" s="3" t="s">
        <v>730</v>
      </c>
      <c r="L786">
        <v>53.738909999999997</v>
      </c>
      <c r="M786">
        <v>-2.03878</v>
      </c>
      <c r="N786">
        <v>-2.03904</v>
      </c>
      <c r="O786">
        <v>53.738630000000001</v>
      </c>
      <c r="P786">
        <v>397539</v>
      </c>
      <c r="Q786">
        <v>426948</v>
      </c>
      <c r="R786">
        <v>397521</v>
      </c>
      <c r="S786">
        <v>426916</v>
      </c>
      <c r="T786">
        <v>53.738909999999997</v>
      </c>
      <c r="U786">
        <v>53.738630000000001</v>
      </c>
      <c r="V786">
        <v>-2.03878</v>
      </c>
      <c r="W786">
        <v>-2.03904</v>
      </c>
      <c r="Z786" t="s">
        <v>46</v>
      </c>
    </row>
    <row r="787" spans="1:26" hidden="1" x14ac:dyDescent="0.3">
      <c r="A787">
        <v>4653</v>
      </c>
      <c r="B787" t="s">
        <v>440</v>
      </c>
      <c r="C787" s="3">
        <v>2</v>
      </c>
      <c r="D787" s="2">
        <v>80</v>
      </c>
      <c r="E787" s="2" t="s">
        <v>50</v>
      </c>
      <c r="F787" s="1">
        <v>0.10100000000000001</v>
      </c>
      <c r="H787" s="1" t="str">
        <f t="shared" si="25"/>
        <v/>
      </c>
      <c r="I787" s="1">
        <f t="shared" si="26"/>
        <v>0.10100000000000001</v>
      </c>
      <c r="K787" s="3" t="s">
        <v>731</v>
      </c>
      <c r="L787">
        <v>53.739660000000001</v>
      </c>
      <c r="M787">
        <v>-2.0373700000000001</v>
      </c>
      <c r="N787">
        <v>-2.03878</v>
      </c>
      <c r="O787">
        <v>53.738909999999997</v>
      </c>
      <c r="P787">
        <v>397632</v>
      </c>
      <c r="Q787">
        <v>427031</v>
      </c>
      <c r="R787">
        <v>397539</v>
      </c>
      <c r="S787">
        <v>426948</v>
      </c>
      <c r="T787">
        <v>53.739730000000002</v>
      </c>
      <c r="U787">
        <v>53.738909999999997</v>
      </c>
      <c r="V787">
        <v>-2.0373700000000001</v>
      </c>
      <c r="W787">
        <v>-2.03878</v>
      </c>
      <c r="Z787" t="s">
        <v>46</v>
      </c>
    </row>
    <row r="788" spans="1:26" hidden="1" x14ac:dyDescent="0.3">
      <c r="A788">
        <v>4659</v>
      </c>
      <c r="B788" t="s">
        <v>611</v>
      </c>
      <c r="C788" s="3">
        <v>6</v>
      </c>
      <c r="D788" s="2">
        <v>30</v>
      </c>
      <c r="E788" s="2" t="s">
        <v>50</v>
      </c>
      <c r="F788" s="1">
        <v>0.106</v>
      </c>
      <c r="H788" s="1" t="str">
        <f t="shared" si="25"/>
        <v/>
      </c>
      <c r="I788" s="1">
        <f t="shared" si="26"/>
        <v>0.106</v>
      </c>
      <c r="K788" s="3" t="s">
        <v>732</v>
      </c>
      <c r="L788">
        <v>53.721229999999998</v>
      </c>
      <c r="M788">
        <v>-2.0686100000000001</v>
      </c>
      <c r="N788">
        <v>-2.0663</v>
      </c>
      <c r="O788">
        <v>53.720610000000001</v>
      </c>
      <c r="P788">
        <v>395569</v>
      </c>
      <c r="Q788">
        <v>424982</v>
      </c>
      <c r="R788">
        <v>395721</v>
      </c>
      <c r="S788">
        <v>424913</v>
      </c>
      <c r="T788">
        <v>53.721229999999998</v>
      </c>
      <c r="U788">
        <v>53.720610000000001</v>
      </c>
      <c r="V788">
        <v>-2.0663</v>
      </c>
      <c r="W788">
        <v>-2.0686100000000001</v>
      </c>
      <c r="Z788" t="s">
        <v>46</v>
      </c>
    </row>
    <row r="789" spans="1:26" hidden="1" x14ac:dyDescent="0.3">
      <c r="A789">
        <v>4672</v>
      </c>
      <c r="B789" t="s">
        <v>611</v>
      </c>
      <c r="C789" s="3">
        <v>6</v>
      </c>
      <c r="D789" s="2">
        <v>170</v>
      </c>
      <c r="E789" s="2" t="s">
        <v>58</v>
      </c>
      <c r="F789" s="1">
        <v>0.42399999999999999</v>
      </c>
      <c r="H789" s="1" t="str">
        <f t="shared" si="25"/>
        <v/>
      </c>
      <c r="I789" s="1">
        <f t="shared" si="26"/>
        <v>0.42399999999999999</v>
      </c>
      <c r="K789" s="3" t="s">
        <v>231</v>
      </c>
      <c r="L789">
        <v>53.718290000000003</v>
      </c>
      <c r="M789">
        <v>-2.0353400000000001</v>
      </c>
      <c r="N789">
        <v>-2.04501</v>
      </c>
      <c r="O789">
        <v>53.718119999999999</v>
      </c>
      <c r="P789">
        <v>397764</v>
      </c>
      <c r="Q789">
        <v>424653</v>
      </c>
      <c r="R789">
        <v>397126</v>
      </c>
      <c r="S789">
        <v>424635</v>
      </c>
      <c r="T789">
        <v>53.718769999999999</v>
      </c>
      <c r="U789">
        <v>53.718119999999999</v>
      </c>
      <c r="V789">
        <v>-2.0353400000000001</v>
      </c>
      <c r="W789">
        <v>-2.04501</v>
      </c>
      <c r="Z789" t="s">
        <v>46</v>
      </c>
    </row>
    <row r="790" spans="1:26" hidden="1" x14ac:dyDescent="0.3">
      <c r="A790">
        <v>4686</v>
      </c>
      <c r="B790" t="s">
        <v>196</v>
      </c>
      <c r="C790" s="3">
        <v>13</v>
      </c>
      <c r="D790" s="2" t="s">
        <v>186</v>
      </c>
      <c r="E790" s="2" t="s">
        <v>58</v>
      </c>
      <c r="F790" s="1">
        <v>8.4000000000000005E-2</v>
      </c>
      <c r="H790" s="1" t="str">
        <f t="shared" si="25"/>
        <v/>
      </c>
      <c r="I790" s="1">
        <f t="shared" si="26"/>
        <v>8.4000000000000005E-2</v>
      </c>
      <c r="K790" s="3" t="s">
        <v>733</v>
      </c>
      <c r="L790">
        <v>53.743299999999998</v>
      </c>
      <c r="M790">
        <v>-1.99335</v>
      </c>
      <c r="N790">
        <v>-1.9935700000000001</v>
      </c>
      <c r="O790">
        <v>53.742080000000001</v>
      </c>
      <c r="P790">
        <v>400535</v>
      </c>
      <c r="Q790">
        <v>427435</v>
      </c>
      <c r="R790">
        <v>400521</v>
      </c>
      <c r="S790">
        <v>427300</v>
      </c>
      <c r="T790">
        <v>53.743299999999998</v>
      </c>
      <c r="U790">
        <v>53.742080000000001</v>
      </c>
      <c r="V790">
        <v>-1.99335</v>
      </c>
      <c r="W790">
        <v>-1.9935700000000001</v>
      </c>
      <c r="Z790" t="s">
        <v>46</v>
      </c>
    </row>
    <row r="791" spans="1:26" hidden="1" x14ac:dyDescent="0.3">
      <c r="A791">
        <v>4702</v>
      </c>
      <c r="B791" t="s">
        <v>49</v>
      </c>
      <c r="C791" s="3">
        <v>3</v>
      </c>
      <c r="D791" s="2">
        <v>42</v>
      </c>
      <c r="E791" s="2" t="s">
        <v>44</v>
      </c>
      <c r="F791" s="1">
        <v>4.3999999999999997E-2</v>
      </c>
      <c r="H791" s="1" t="str">
        <f t="shared" si="25"/>
        <v/>
      </c>
      <c r="I791" s="1">
        <f t="shared" si="26"/>
        <v>4.3999999999999997E-2</v>
      </c>
      <c r="K791" s="3" t="s">
        <v>734</v>
      </c>
      <c r="L791">
        <v>53.751429999999999</v>
      </c>
      <c r="M791">
        <v>-2.0290900000000001</v>
      </c>
      <c r="N791">
        <v>-2.0300400000000001</v>
      </c>
      <c r="O791">
        <v>53.751280000000001</v>
      </c>
      <c r="P791">
        <v>398178</v>
      </c>
      <c r="Q791">
        <v>428340</v>
      </c>
      <c r="R791">
        <v>398116</v>
      </c>
      <c r="S791">
        <v>428324</v>
      </c>
      <c r="T791">
        <v>53.751429999999999</v>
      </c>
      <c r="U791">
        <v>53.751220000000004</v>
      </c>
      <c r="V791">
        <v>-2.0290900000000001</v>
      </c>
      <c r="W791">
        <v>-2.0300400000000001</v>
      </c>
      <c r="Z791" t="s">
        <v>46</v>
      </c>
    </row>
    <row r="792" spans="1:26" hidden="1" x14ac:dyDescent="0.3">
      <c r="A792">
        <v>4703</v>
      </c>
      <c r="B792" t="s">
        <v>49</v>
      </c>
      <c r="C792" s="3">
        <v>3</v>
      </c>
      <c r="D792" s="2">
        <v>42</v>
      </c>
      <c r="E792" s="2" t="s">
        <v>47</v>
      </c>
      <c r="F792" s="1">
        <v>5.0999999999999997E-2</v>
      </c>
      <c r="H792" s="1" t="str">
        <f t="shared" si="25"/>
        <v/>
      </c>
      <c r="I792" s="1">
        <f t="shared" si="26"/>
        <v>5.0999999999999997E-2</v>
      </c>
      <c r="K792" s="3" t="s">
        <v>735</v>
      </c>
      <c r="L792">
        <v>53.751280000000001</v>
      </c>
      <c r="M792">
        <v>-2.0300400000000001</v>
      </c>
      <c r="N792">
        <v>-2.0312299999999999</v>
      </c>
      <c r="O792">
        <v>53.751539999999999</v>
      </c>
      <c r="P792">
        <v>398116</v>
      </c>
      <c r="Q792">
        <v>428324</v>
      </c>
      <c r="R792">
        <v>398037</v>
      </c>
      <c r="S792">
        <v>428353</v>
      </c>
      <c r="T792">
        <v>53.751539999999999</v>
      </c>
      <c r="U792">
        <v>53.751280000000001</v>
      </c>
      <c r="V792">
        <v>-2.0300400000000001</v>
      </c>
      <c r="W792">
        <v>-2.0312299999999999</v>
      </c>
      <c r="Z792" t="s">
        <v>46</v>
      </c>
    </row>
    <row r="793" spans="1:26" hidden="1" x14ac:dyDescent="0.3">
      <c r="A793">
        <v>4704</v>
      </c>
      <c r="B793" t="s">
        <v>49</v>
      </c>
      <c r="C793" s="3">
        <v>3</v>
      </c>
      <c r="D793" s="2">
        <v>42</v>
      </c>
      <c r="E793" s="2" t="s">
        <v>50</v>
      </c>
      <c r="F793" s="1">
        <v>0.02</v>
      </c>
      <c r="H793" s="1" t="str">
        <f t="shared" si="25"/>
        <v/>
      </c>
      <c r="I793" s="1">
        <f t="shared" si="26"/>
        <v>0.02</v>
      </c>
      <c r="K793" s="3" t="s">
        <v>736</v>
      </c>
      <c r="L793">
        <v>53.751609999999999</v>
      </c>
      <c r="M793">
        <v>-2.02868</v>
      </c>
      <c r="N793">
        <v>-2.0290900000000001</v>
      </c>
      <c r="O793">
        <v>53.751429999999999</v>
      </c>
      <c r="P793">
        <v>398205</v>
      </c>
      <c r="Q793">
        <v>428360</v>
      </c>
      <c r="R793">
        <v>398178</v>
      </c>
      <c r="S793">
        <v>428340</v>
      </c>
      <c r="T793">
        <v>53.751609999999999</v>
      </c>
      <c r="U793">
        <v>53.751429999999999</v>
      </c>
      <c r="V793">
        <v>-2.02868</v>
      </c>
      <c r="W793">
        <v>-2.0290900000000001</v>
      </c>
      <c r="Z793" t="s">
        <v>46</v>
      </c>
    </row>
    <row r="794" spans="1:26" hidden="1" x14ac:dyDescent="0.3">
      <c r="A794">
        <v>4706</v>
      </c>
      <c r="B794" t="s">
        <v>49</v>
      </c>
      <c r="C794" s="3">
        <v>3</v>
      </c>
      <c r="D794" s="2">
        <v>46</v>
      </c>
      <c r="E794" s="2" t="s">
        <v>53</v>
      </c>
      <c r="F794" s="1">
        <v>7.4999999999999997E-2</v>
      </c>
      <c r="H794" s="1" t="str">
        <f t="shared" si="25"/>
        <v/>
      </c>
      <c r="I794" s="1">
        <f t="shared" si="26"/>
        <v>7.4999999999999997E-2</v>
      </c>
      <c r="K794" s="3" t="s">
        <v>544</v>
      </c>
      <c r="L794">
        <v>53.75188</v>
      </c>
      <c r="M794">
        <v>-2.03295</v>
      </c>
      <c r="N794">
        <v>-2.0312299999999999</v>
      </c>
      <c r="O794">
        <v>53.751539999999999</v>
      </c>
      <c r="P794">
        <v>397924</v>
      </c>
      <c r="Q794">
        <v>428390</v>
      </c>
      <c r="R794">
        <v>398037</v>
      </c>
      <c r="S794">
        <v>428353</v>
      </c>
      <c r="T794">
        <v>53.75188</v>
      </c>
      <c r="U794">
        <v>53.751539999999999</v>
      </c>
      <c r="V794">
        <v>-2.0312299999999999</v>
      </c>
      <c r="W794">
        <v>-2.03295</v>
      </c>
      <c r="Z794" t="s">
        <v>46</v>
      </c>
    </row>
    <row r="795" spans="1:26" hidden="1" x14ac:dyDescent="0.3">
      <c r="A795">
        <v>4707</v>
      </c>
      <c r="B795" t="s">
        <v>49</v>
      </c>
      <c r="C795" s="3">
        <v>3</v>
      </c>
      <c r="D795" s="2">
        <v>42</v>
      </c>
      <c r="E795" s="2" t="s">
        <v>51</v>
      </c>
      <c r="F795" s="1">
        <v>5.5E-2</v>
      </c>
      <c r="H795" s="1" t="str">
        <f t="shared" si="25"/>
        <v/>
      </c>
      <c r="I795" s="1">
        <f t="shared" si="26"/>
        <v>5.5E-2</v>
      </c>
      <c r="K795" s="3" t="s">
        <v>737</v>
      </c>
      <c r="L795">
        <v>53.751539999999999</v>
      </c>
      <c r="M795">
        <v>-2.0312299999999999</v>
      </c>
      <c r="N795">
        <v>-2.0325799999999998</v>
      </c>
      <c r="O795">
        <v>53.75159</v>
      </c>
      <c r="P795">
        <v>398037</v>
      </c>
      <c r="Q795">
        <v>428353</v>
      </c>
      <c r="R795">
        <v>397948</v>
      </c>
      <c r="S795">
        <v>428358</v>
      </c>
      <c r="T795">
        <v>53.75159</v>
      </c>
      <c r="U795">
        <v>53.751539999999999</v>
      </c>
      <c r="V795">
        <v>-2.0312299999999999</v>
      </c>
      <c r="W795">
        <v>-2.0325799999999998</v>
      </c>
      <c r="Z795" t="s">
        <v>46</v>
      </c>
    </row>
    <row r="796" spans="1:26" hidden="1" x14ac:dyDescent="0.3">
      <c r="A796">
        <v>4708</v>
      </c>
      <c r="B796" t="s">
        <v>49</v>
      </c>
      <c r="C796" s="3">
        <v>3</v>
      </c>
      <c r="D796" s="2">
        <v>42</v>
      </c>
      <c r="E796" s="2" t="s">
        <v>58</v>
      </c>
      <c r="F796" s="1">
        <v>5.6000000000000001E-2</v>
      </c>
      <c r="H796" s="1" t="str">
        <f t="shared" si="25"/>
        <v/>
      </c>
      <c r="I796" s="1">
        <f t="shared" si="26"/>
        <v>5.6000000000000001E-2</v>
      </c>
      <c r="K796" s="3" t="s">
        <v>738</v>
      </c>
      <c r="L796">
        <v>53.752119999999998</v>
      </c>
      <c r="M796">
        <v>-2.02765</v>
      </c>
      <c r="N796">
        <v>-2.02868</v>
      </c>
      <c r="O796">
        <v>53.751609999999999</v>
      </c>
      <c r="P796">
        <v>398273</v>
      </c>
      <c r="Q796">
        <v>428417</v>
      </c>
      <c r="R796">
        <v>398205</v>
      </c>
      <c r="S796">
        <v>428360</v>
      </c>
      <c r="T796">
        <v>53.752119999999998</v>
      </c>
      <c r="U796">
        <v>53.751609999999999</v>
      </c>
      <c r="V796">
        <v>-2.02765</v>
      </c>
      <c r="W796">
        <v>-2.02868</v>
      </c>
      <c r="Z796" t="s">
        <v>46</v>
      </c>
    </row>
    <row r="797" spans="1:26" hidden="1" x14ac:dyDescent="0.3">
      <c r="A797">
        <v>4709</v>
      </c>
      <c r="B797" t="s">
        <v>49</v>
      </c>
      <c r="C797" s="3">
        <v>3</v>
      </c>
      <c r="D797" s="2">
        <v>46</v>
      </c>
      <c r="E797" s="2" t="s">
        <v>739</v>
      </c>
      <c r="F797" s="1">
        <v>7.1999999999999995E-2</v>
      </c>
      <c r="H797" s="1" t="str">
        <f t="shared" si="25"/>
        <v/>
      </c>
      <c r="I797" s="1">
        <f t="shared" si="26"/>
        <v>7.1999999999999995E-2</v>
      </c>
      <c r="K797" s="3" t="s">
        <v>740</v>
      </c>
      <c r="L797">
        <v>53.752270000000003</v>
      </c>
      <c r="M797">
        <v>-2.0345900000000001</v>
      </c>
      <c r="N797">
        <v>-2.03295</v>
      </c>
      <c r="O797">
        <v>53.75188</v>
      </c>
      <c r="P797">
        <v>397816</v>
      </c>
      <c r="Q797">
        <v>428434</v>
      </c>
      <c r="R797">
        <v>397924</v>
      </c>
      <c r="S797">
        <v>428390</v>
      </c>
      <c r="T797">
        <v>53.752270000000003</v>
      </c>
      <c r="U797">
        <v>53.75188</v>
      </c>
      <c r="V797">
        <v>-2.03295</v>
      </c>
      <c r="W797">
        <v>-2.0345900000000001</v>
      </c>
      <c r="Z797" t="s">
        <v>46</v>
      </c>
    </row>
    <row r="798" spans="1:26" hidden="1" x14ac:dyDescent="0.3">
      <c r="A798">
        <v>4734</v>
      </c>
      <c r="B798" t="s">
        <v>49</v>
      </c>
      <c r="C798" s="3">
        <v>3</v>
      </c>
      <c r="D798" s="2">
        <v>41</v>
      </c>
      <c r="E798" s="2" t="s">
        <v>214</v>
      </c>
      <c r="F798" s="1">
        <v>0.10299999999999999</v>
      </c>
      <c r="H798" s="1" t="str">
        <f t="shared" si="25"/>
        <v/>
      </c>
      <c r="I798" s="1">
        <f t="shared" si="26"/>
        <v>0.10299999999999999</v>
      </c>
      <c r="K798" s="3" t="s">
        <v>741</v>
      </c>
      <c r="L798">
        <v>53.752499999999998</v>
      </c>
      <c r="M798">
        <v>-2.0400499999999999</v>
      </c>
      <c r="N798">
        <v>-2.03911</v>
      </c>
      <c r="O798">
        <v>53.753889999999998</v>
      </c>
      <c r="P798">
        <v>397456</v>
      </c>
      <c r="Q798">
        <v>428460</v>
      </c>
      <c r="R798">
        <v>397518</v>
      </c>
      <c r="S798">
        <v>428614</v>
      </c>
      <c r="T798">
        <v>53.753889999999998</v>
      </c>
      <c r="U798">
        <v>53.752499999999998</v>
      </c>
      <c r="V798">
        <v>-2.0390999999999999</v>
      </c>
      <c r="W798">
        <v>-2.0400499999999999</v>
      </c>
      <c r="Z798" t="s">
        <v>46</v>
      </c>
    </row>
    <row r="799" spans="1:26" hidden="1" x14ac:dyDescent="0.3">
      <c r="A799">
        <v>4735</v>
      </c>
      <c r="B799" t="s">
        <v>49</v>
      </c>
      <c r="C799" s="3">
        <v>3</v>
      </c>
      <c r="D799" s="2">
        <v>41</v>
      </c>
      <c r="E799" s="2" t="s">
        <v>161</v>
      </c>
      <c r="F799" s="1">
        <v>6.3E-2</v>
      </c>
      <c r="H799" s="1" t="str">
        <f t="shared" si="25"/>
        <v/>
      </c>
      <c r="I799" s="1">
        <f t="shared" si="26"/>
        <v>6.3E-2</v>
      </c>
      <c r="K799" s="3" t="s">
        <v>742</v>
      </c>
      <c r="L799">
        <v>53.752139999999997</v>
      </c>
      <c r="M799">
        <v>-2.0386199999999999</v>
      </c>
      <c r="N799">
        <v>-2.0400499999999999</v>
      </c>
      <c r="O799">
        <v>53.752499999999998</v>
      </c>
      <c r="P799">
        <v>397550</v>
      </c>
      <c r="Q799">
        <v>428420</v>
      </c>
      <c r="R799">
        <v>397456</v>
      </c>
      <c r="S799">
        <v>428460</v>
      </c>
      <c r="T799">
        <v>53.752499999999998</v>
      </c>
      <c r="U799">
        <v>53.752139999999997</v>
      </c>
      <c r="V799">
        <v>-2.0386199999999999</v>
      </c>
      <c r="W799">
        <v>-2.0400499999999999</v>
      </c>
      <c r="Z799" t="s">
        <v>46</v>
      </c>
    </row>
    <row r="800" spans="1:26" hidden="1" x14ac:dyDescent="0.3">
      <c r="A800">
        <v>4737</v>
      </c>
      <c r="B800" t="s">
        <v>49</v>
      </c>
      <c r="C800" s="3">
        <v>3</v>
      </c>
      <c r="D800" s="2">
        <v>41</v>
      </c>
      <c r="E800" s="2" t="s">
        <v>219</v>
      </c>
      <c r="F800" s="1">
        <v>6.6000000000000003E-2</v>
      </c>
      <c r="H800" s="1" t="str">
        <f t="shared" si="25"/>
        <v/>
      </c>
      <c r="I800" s="1">
        <f t="shared" si="26"/>
        <v>6.6000000000000003E-2</v>
      </c>
      <c r="K800" s="3" t="s">
        <v>743</v>
      </c>
      <c r="L800">
        <v>53.753889999999998</v>
      </c>
      <c r="M800">
        <v>-2.03911</v>
      </c>
      <c r="N800">
        <v>-2.0392999999999999</v>
      </c>
      <c r="O800">
        <v>53.754829999999998</v>
      </c>
      <c r="P800">
        <v>397518</v>
      </c>
      <c r="Q800">
        <v>428614</v>
      </c>
      <c r="R800">
        <v>397505</v>
      </c>
      <c r="S800">
        <v>428719</v>
      </c>
      <c r="T800">
        <v>53.754829999999998</v>
      </c>
      <c r="U800">
        <v>53.753889999999998</v>
      </c>
      <c r="V800">
        <v>-2.03911</v>
      </c>
      <c r="W800">
        <v>-2.0392999999999999</v>
      </c>
      <c r="Z800" t="s">
        <v>46</v>
      </c>
    </row>
    <row r="801" spans="1:26" hidden="1" x14ac:dyDescent="0.3">
      <c r="A801">
        <v>4740</v>
      </c>
      <c r="B801" t="s">
        <v>49</v>
      </c>
      <c r="C801" s="3">
        <v>3</v>
      </c>
      <c r="D801" s="2">
        <v>46</v>
      </c>
      <c r="E801" s="2" t="s">
        <v>50</v>
      </c>
      <c r="F801" s="1">
        <v>4.4999999999999998E-2</v>
      </c>
      <c r="H801" s="1" t="str">
        <f t="shared" si="25"/>
        <v/>
      </c>
      <c r="I801" s="1">
        <f t="shared" si="26"/>
        <v>4.4999999999999998E-2</v>
      </c>
      <c r="K801" s="3" t="s">
        <v>593</v>
      </c>
      <c r="L801">
        <v>53.754710000000003</v>
      </c>
      <c r="M801">
        <v>-2.03783</v>
      </c>
      <c r="N801">
        <v>-2.0372499999999998</v>
      </c>
      <c r="O801">
        <v>53.754159999999999</v>
      </c>
      <c r="P801">
        <v>397602</v>
      </c>
      <c r="Q801">
        <v>428705</v>
      </c>
      <c r="R801">
        <v>397640</v>
      </c>
      <c r="S801">
        <v>428644</v>
      </c>
      <c r="T801">
        <v>53.754710000000003</v>
      </c>
      <c r="U801">
        <v>53.754159999999999</v>
      </c>
      <c r="V801">
        <v>-2.0372499999999998</v>
      </c>
      <c r="W801">
        <v>-2.03783</v>
      </c>
      <c r="Z801" t="s">
        <v>46</v>
      </c>
    </row>
    <row r="802" spans="1:26" hidden="1" x14ac:dyDescent="0.3">
      <c r="A802">
        <v>4741</v>
      </c>
      <c r="B802" t="s">
        <v>49</v>
      </c>
      <c r="C802" s="3">
        <v>3</v>
      </c>
      <c r="D802" s="2">
        <v>46</v>
      </c>
      <c r="E802" s="2" t="s">
        <v>44</v>
      </c>
      <c r="F802" s="1">
        <v>5.8000000000000003E-2</v>
      </c>
      <c r="H802" s="1" t="str">
        <f t="shared" si="25"/>
        <v/>
      </c>
      <c r="I802" s="1">
        <f t="shared" si="26"/>
        <v>5.8000000000000003E-2</v>
      </c>
      <c r="K802" s="3" t="s">
        <v>595</v>
      </c>
      <c r="L802">
        <v>53.754159999999999</v>
      </c>
      <c r="M802">
        <v>-2.0372499999999998</v>
      </c>
      <c r="N802">
        <v>-2.0365600000000001</v>
      </c>
      <c r="O802">
        <v>53.753390000000003</v>
      </c>
      <c r="P802">
        <v>397640</v>
      </c>
      <c r="Q802">
        <v>428644</v>
      </c>
      <c r="R802">
        <v>397686</v>
      </c>
      <c r="S802">
        <v>428559</v>
      </c>
      <c r="T802">
        <v>53.754159999999999</v>
      </c>
      <c r="U802">
        <v>53.753390000000003</v>
      </c>
      <c r="V802">
        <v>-2.0365600000000001</v>
      </c>
      <c r="W802">
        <v>-2.0372499999999998</v>
      </c>
      <c r="Z802" t="s">
        <v>46</v>
      </c>
    </row>
    <row r="803" spans="1:26" hidden="1" x14ac:dyDescent="0.3">
      <c r="A803">
        <v>4744</v>
      </c>
      <c r="B803" t="s">
        <v>49</v>
      </c>
      <c r="C803" s="3">
        <v>3</v>
      </c>
      <c r="D803" s="2">
        <v>46</v>
      </c>
      <c r="E803" s="2" t="s">
        <v>47</v>
      </c>
      <c r="F803" s="1">
        <v>0.109</v>
      </c>
      <c r="H803" s="1" t="str">
        <f t="shared" si="25"/>
        <v/>
      </c>
      <c r="I803" s="1">
        <f t="shared" si="26"/>
        <v>0.109</v>
      </c>
      <c r="K803" s="3" t="s">
        <v>594</v>
      </c>
      <c r="L803">
        <v>53.753390000000003</v>
      </c>
      <c r="M803">
        <v>-2.0365600000000001</v>
      </c>
      <c r="N803">
        <v>-2.0345900000000001</v>
      </c>
      <c r="O803">
        <v>53.752279999999999</v>
      </c>
      <c r="P803">
        <v>397686</v>
      </c>
      <c r="Q803">
        <v>428559</v>
      </c>
      <c r="R803">
        <v>397816</v>
      </c>
      <c r="S803">
        <v>428435</v>
      </c>
      <c r="T803">
        <v>53.753390000000003</v>
      </c>
      <c r="U803">
        <v>53.752279999999999</v>
      </c>
      <c r="V803">
        <v>-2.0345900000000001</v>
      </c>
      <c r="W803">
        <v>-2.0365600000000001</v>
      </c>
      <c r="Z803" t="s">
        <v>46</v>
      </c>
    </row>
    <row r="804" spans="1:26" hidden="1" x14ac:dyDescent="0.3">
      <c r="A804">
        <v>4747</v>
      </c>
      <c r="B804" t="s">
        <v>440</v>
      </c>
      <c r="C804" s="3">
        <v>2</v>
      </c>
      <c r="D804" s="2">
        <v>39</v>
      </c>
      <c r="E804" s="2" t="s">
        <v>58</v>
      </c>
      <c r="F804" s="1">
        <v>0.31</v>
      </c>
      <c r="H804" s="1" t="str">
        <f t="shared" si="25"/>
        <v/>
      </c>
      <c r="I804" s="1">
        <f t="shared" si="26"/>
        <v>0.31</v>
      </c>
      <c r="K804" s="3" t="s">
        <v>712</v>
      </c>
      <c r="L804">
        <v>53.738889999999998</v>
      </c>
      <c r="M804">
        <v>-2.0471599999999999</v>
      </c>
      <c r="N804">
        <v>-2.0407899999999999</v>
      </c>
      <c r="O804">
        <v>53.741169999999997</v>
      </c>
      <c r="P804">
        <v>396986</v>
      </c>
      <c r="Q804">
        <v>426946</v>
      </c>
      <c r="R804">
        <v>397406</v>
      </c>
      <c r="S804">
        <v>427199</v>
      </c>
      <c r="T804">
        <v>53.741169999999997</v>
      </c>
      <c r="U804">
        <v>53.738889999999998</v>
      </c>
      <c r="V804">
        <v>-2.0407899999999999</v>
      </c>
      <c r="W804">
        <v>-2.0471599999999999</v>
      </c>
      <c r="Z804" t="s">
        <v>46</v>
      </c>
    </row>
    <row r="805" spans="1:26" hidden="1" x14ac:dyDescent="0.3">
      <c r="A805">
        <v>4749</v>
      </c>
      <c r="B805" t="s">
        <v>440</v>
      </c>
      <c r="C805" s="3">
        <v>2</v>
      </c>
      <c r="D805" s="2">
        <v>39</v>
      </c>
      <c r="E805" s="2" t="s">
        <v>50</v>
      </c>
      <c r="F805" s="1">
        <v>0.13900000000000001</v>
      </c>
      <c r="H805" s="1" t="str">
        <f t="shared" si="25"/>
        <v/>
      </c>
      <c r="I805" s="1">
        <f t="shared" si="26"/>
        <v>0.13900000000000001</v>
      </c>
      <c r="K805" s="3" t="s">
        <v>744</v>
      </c>
      <c r="L805">
        <v>53.741169999999997</v>
      </c>
      <c r="M805">
        <v>-2.0407899999999999</v>
      </c>
      <c r="N805">
        <v>-2.0377700000000001</v>
      </c>
      <c r="O805">
        <v>53.74192</v>
      </c>
      <c r="P805">
        <v>397406</v>
      </c>
      <c r="Q805">
        <v>427199</v>
      </c>
      <c r="R805">
        <v>397605</v>
      </c>
      <c r="S805">
        <v>427282</v>
      </c>
      <c r="T805">
        <v>53.74192</v>
      </c>
      <c r="U805">
        <v>53.741169999999997</v>
      </c>
      <c r="V805">
        <v>-2.0377700000000001</v>
      </c>
      <c r="W805">
        <v>-2.0407899999999999</v>
      </c>
      <c r="Z805" t="s">
        <v>46</v>
      </c>
    </row>
    <row r="806" spans="1:26" hidden="1" x14ac:dyDescent="0.3">
      <c r="A806">
        <v>4823</v>
      </c>
      <c r="B806" t="s">
        <v>611</v>
      </c>
      <c r="C806" s="3">
        <v>6</v>
      </c>
      <c r="D806" s="2">
        <v>35</v>
      </c>
      <c r="E806" s="2" t="s">
        <v>47</v>
      </c>
      <c r="F806" s="1">
        <v>3.4000000000000002E-2</v>
      </c>
      <c r="H806" s="1" t="str">
        <f t="shared" ref="H806:H869" si="27">IF(NOT(ISBLANK(G806)), (F806), "")</f>
        <v/>
      </c>
      <c r="I806" s="1">
        <f t="shared" ref="I806:I869" si="28">IF((ISBLANK(G806)), (F806), "")</f>
        <v>3.4000000000000002E-2</v>
      </c>
      <c r="K806" s="3" t="s">
        <v>291</v>
      </c>
      <c r="L806">
        <v>53.722349999999999</v>
      </c>
      <c r="M806">
        <v>-2.0572599999999999</v>
      </c>
      <c r="N806">
        <v>-2.0580400000000001</v>
      </c>
      <c r="O806">
        <v>53.722349999999999</v>
      </c>
      <c r="P806">
        <v>396318</v>
      </c>
      <c r="Q806">
        <v>425106</v>
      </c>
      <c r="R806">
        <v>396267</v>
      </c>
      <c r="S806">
        <v>425106</v>
      </c>
      <c r="T806">
        <v>53.722430000000003</v>
      </c>
      <c r="U806">
        <v>53.722349999999999</v>
      </c>
      <c r="V806">
        <v>-2.0572599999999999</v>
      </c>
      <c r="W806">
        <v>-2.0580400000000001</v>
      </c>
      <c r="Z806" t="s">
        <v>46</v>
      </c>
    </row>
    <row r="807" spans="1:26" hidden="1" x14ac:dyDescent="0.3">
      <c r="A807">
        <v>4824</v>
      </c>
      <c r="B807" t="s">
        <v>611</v>
      </c>
      <c r="C807" s="3">
        <v>6</v>
      </c>
      <c r="D807" s="2">
        <v>35</v>
      </c>
      <c r="E807" s="2" t="s">
        <v>44</v>
      </c>
      <c r="F807" s="1">
        <v>4.8000000000000001E-2</v>
      </c>
      <c r="H807" s="1" t="str">
        <f t="shared" si="27"/>
        <v/>
      </c>
      <c r="I807" s="1">
        <f t="shared" si="28"/>
        <v>4.8000000000000001E-2</v>
      </c>
      <c r="K807" s="3" t="s">
        <v>292</v>
      </c>
      <c r="L807">
        <v>53.721710000000002</v>
      </c>
      <c r="M807">
        <v>-2.0570599999999999</v>
      </c>
      <c r="N807">
        <v>-2.0572599999999999</v>
      </c>
      <c r="O807">
        <v>53.722349999999999</v>
      </c>
      <c r="P807">
        <v>396331</v>
      </c>
      <c r="Q807">
        <v>425035</v>
      </c>
      <c r="R807">
        <v>396318</v>
      </c>
      <c r="S807">
        <v>425106</v>
      </c>
      <c r="T807">
        <v>53.722349999999999</v>
      </c>
      <c r="U807">
        <v>53.721710000000002</v>
      </c>
      <c r="V807">
        <v>-2.0570599999999999</v>
      </c>
      <c r="W807">
        <v>-2.0572599999999999</v>
      </c>
      <c r="Z807" t="s">
        <v>46</v>
      </c>
    </row>
    <row r="808" spans="1:26" hidden="1" x14ac:dyDescent="0.3">
      <c r="A808">
        <v>4826</v>
      </c>
      <c r="B808" t="s">
        <v>611</v>
      </c>
      <c r="C808" s="3">
        <v>6</v>
      </c>
      <c r="D808" s="2">
        <v>35</v>
      </c>
      <c r="E808" s="2" t="s">
        <v>50</v>
      </c>
      <c r="F808" s="1">
        <v>5.2999999999999999E-2</v>
      </c>
      <c r="H808" s="1" t="str">
        <f t="shared" si="27"/>
        <v/>
      </c>
      <c r="I808" s="1">
        <f t="shared" si="28"/>
        <v>5.2999999999999999E-2</v>
      </c>
      <c r="K808" s="3" t="s">
        <v>353</v>
      </c>
      <c r="L808">
        <v>53.721690000000002</v>
      </c>
      <c r="M808">
        <v>-2.0558399999999999</v>
      </c>
      <c r="N808">
        <v>-2.0570599999999999</v>
      </c>
      <c r="O808">
        <v>53.721710000000002</v>
      </c>
      <c r="P808">
        <v>396412</v>
      </c>
      <c r="Q808">
        <v>425032</v>
      </c>
      <c r="R808">
        <v>396331</v>
      </c>
      <c r="S808">
        <v>425035</v>
      </c>
      <c r="T808">
        <v>53.721710000000002</v>
      </c>
      <c r="U808">
        <v>53.721589999999999</v>
      </c>
      <c r="V808">
        <v>-2.0558399999999999</v>
      </c>
      <c r="W808">
        <v>-2.0570599999999999</v>
      </c>
      <c r="Z808" t="s">
        <v>46</v>
      </c>
    </row>
    <row r="809" spans="1:26" hidden="1" x14ac:dyDescent="0.3">
      <c r="A809">
        <v>4839</v>
      </c>
      <c r="B809" t="s">
        <v>611</v>
      </c>
      <c r="C809" s="3">
        <v>6</v>
      </c>
      <c r="D809" s="2">
        <v>35</v>
      </c>
      <c r="E809" s="2" t="s">
        <v>58</v>
      </c>
      <c r="F809" s="1">
        <v>0.27900000000000003</v>
      </c>
      <c r="H809" s="1" t="str">
        <f t="shared" si="27"/>
        <v/>
      </c>
      <c r="I809" s="1">
        <f t="shared" si="28"/>
        <v>0.27900000000000003</v>
      </c>
      <c r="K809" s="3" t="s">
        <v>615</v>
      </c>
      <c r="L809">
        <v>53.719459999999998</v>
      </c>
      <c r="M809">
        <v>-2.0521099999999999</v>
      </c>
      <c r="N809">
        <v>-2.0558399999999999</v>
      </c>
      <c r="O809">
        <v>53.721690000000002</v>
      </c>
      <c r="P809">
        <v>396658</v>
      </c>
      <c r="Q809">
        <v>424784</v>
      </c>
      <c r="R809">
        <v>396412</v>
      </c>
      <c r="S809">
        <v>425032</v>
      </c>
      <c r="T809">
        <v>53.721730000000001</v>
      </c>
      <c r="U809">
        <v>53.719459999999998</v>
      </c>
      <c r="V809">
        <v>-2.0521099999999999</v>
      </c>
      <c r="W809">
        <v>-2.0558399999999999</v>
      </c>
      <c r="Z809" t="s">
        <v>46</v>
      </c>
    </row>
    <row r="810" spans="1:26" hidden="1" x14ac:dyDescent="0.3">
      <c r="A810">
        <v>4841</v>
      </c>
      <c r="B810" t="s">
        <v>611</v>
      </c>
      <c r="C810" s="3">
        <v>6</v>
      </c>
      <c r="D810" s="2">
        <v>36</v>
      </c>
      <c r="E810" s="2" t="s">
        <v>51</v>
      </c>
      <c r="F810" s="1">
        <v>3.1E-2</v>
      </c>
      <c r="H810" s="1" t="str">
        <f t="shared" si="27"/>
        <v/>
      </c>
      <c r="I810" s="1">
        <f t="shared" si="28"/>
        <v>3.1E-2</v>
      </c>
      <c r="K810" s="3" t="s">
        <v>745</v>
      </c>
      <c r="L810">
        <v>53.716450000000002</v>
      </c>
      <c r="M810">
        <v>-2.0548600000000001</v>
      </c>
      <c r="N810">
        <v>-2.0546000000000002</v>
      </c>
      <c r="O810">
        <v>53.716859999999997</v>
      </c>
      <c r="P810">
        <v>396476</v>
      </c>
      <c r="Q810">
        <v>424449</v>
      </c>
      <c r="R810">
        <v>396493</v>
      </c>
      <c r="S810">
        <v>424495</v>
      </c>
      <c r="T810">
        <v>53.716859999999997</v>
      </c>
      <c r="U810">
        <v>53.716450000000002</v>
      </c>
      <c r="V810">
        <v>-2.0546000000000002</v>
      </c>
      <c r="W810">
        <v>-2.0548600000000001</v>
      </c>
      <c r="Z810" t="s">
        <v>46</v>
      </c>
    </row>
    <row r="811" spans="1:26" hidden="1" x14ac:dyDescent="0.3">
      <c r="A811">
        <v>4842</v>
      </c>
      <c r="B811" t="s">
        <v>611</v>
      </c>
      <c r="C811" s="3">
        <v>6</v>
      </c>
      <c r="D811" s="2">
        <v>36</v>
      </c>
      <c r="E811" s="2" t="s">
        <v>53</v>
      </c>
      <c r="F811" s="1">
        <v>0.18</v>
      </c>
      <c r="H811" s="1" t="str">
        <f t="shared" si="27"/>
        <v/>
      </c>
      <c r="I811" s="1">
        <f t="shared" si="28"/>
        <v>0.18</v>
      </c>
      <c r="K811" s="3" t="s">
        <v>746</v>
      </c>
      <c r="L811">
        <v>53.716859999999997</v>
      </c>
      <c r="M811">
        <v>-2.0546000000000002</v>
      </c>
      <c r="N811">
        <v>-2.0524399999999998</v>
      </c>
      <c r="O811">
        <v>53.719119999999997</v>
      </c>
      <c r="P811">
        <v>396493</v>
      </c>
      <c r="Q811">
        <v>424495</v>
      </c>
      <c r="R811">
        <v>396636</v>
      </c>
      <c r="S811">
        <v>424746</v>
      </c>
      <c r="T811">
        <v>53.719119999999997</v>
      </c>
      <c r="U811">
        <v>53.716859999999997</v>
      </c>
      <c r="V811">
        <v>-2.0524399999999998</v>
      </c>
      <c r="W811">
        <v>-2.0546000000000002</v>
      </c>
      <c r="Z811" t="s">
        <v>46</v>
      </c>
    </row>
    <row r="812" spans="1:26" hidden="1" x14ac:dyDescent="0.3">
      <c r="A812">
        <v>4843</v>
      </c>
      <c r="B812" t="s">
        <v>611</v>
      </c>
      <c r="C812" s="3">
        <v>6</v>
      </c>
      <c r="D812" s="2">
        <v>36</v>
      </c>
      <c r="E812" s="2" t="s">
        <v>161</v>
      </c>
      <c r="F812" s="1">
        <v>2.8000000000000001E-2</v>
      </c>
      <c r="H812" s="1" t="str">
        <f t="shared" si="27"/>
        <v/>
      </c>
      <c r="I812" s="1">
        <f t="shared" si="28"/>
        <v>2.8000000000000001E-2</v>
      </c>
      <c r="K812" s="3" t="s">
        <v>747</v>
      </c>
      <c r="L812">
        <v>53.719119999999997</v>
      </c>
      <c r="M812">
        <v>-2.0524399999999998</v>
      </c>
      <c r="N812">
        <v>-2.0520999999999998</v>
      </c>
      <c r="O812">
        <v>53.719470000000001</v>
      </c>
      <c r="P812">
        <v>396636</v>
      </c>
      <c r="Q812">
        <v>424746</v>
      </c>
      <c r="R812">
        <v>396658</v>
      </c>
      <c r="S812">
        <v>424785</v>
      </c>
      <c r="T812">
        <v>53.719470000000001</v>
      </c>
      <c r="U812">
        <v>53.719119999999997</v>
      </c>
      <c r="V812">
        <v>-2.0520999999999998</v>
      </c>
      <c r="W812">
        <v>-2.0524399999999998</v>
      </c>
      <c r="Z812" t="s">
        <v>46</v>
      </c>
    </row>
    <row r="813" spans="1:26" hidden="1" x14ac:dyDescent="0.3">
      <c r="A813">
        <v>4861</v>
      </c>
      <c r="B813" t="s">
        <v>611</v>
      </c>
      <c r="C813" s="3">
        <v>6</v>
      </c>
      <c r="D813" s="2">
        <v>34</v>
      </c>
      <c r="E813" s="2" t="s">
        <v>50</v>
      </c>
      <c r="F813" s="1">
        <v>8.5000000000000006E-2</v>
      </c>
      <c r="H813" s="1" t="str">
        <f t="shared" si="27"/>
        <v/>
      </c>
      <c r="I813" s="1">
        <f t="shared" si="28"/>
        <v>8.5000000000000006E-2</v>
      </c>
      <c r="K813" s="3" t="s">
        <v>748</v>
      </c>
      <c r="L813">
        <v>53.721989999999998</v>
      </c>
      <c r="M813">
        <v>-2.0536300000000001</v>
      </c>
      <c r="N813">
        <v>-2.0547800000000001</v>
      </c>
      <c r="O813">
        <v>53.72289</v>
      </c>
      <c r="P813">
        <v>396558</v>
      </c>
      <c r="Q813">
        <v>425066</v>
      </c>
      <c r="R813">
        <v>396482</v>
      </c>
      <c r="S813">
        <v>425166</v>
      </c>
      <c r="T813">
        <v>53.72289</v>
      </c>
      <c r="U813">
        <v>53.721989999999998</v>
      </c>
      <c r="V813">
        <v>-2.0536300000000001</v>
      </c>
      <c r="W813">
        <v>-2.0548099999999998</v>
      </c>
      <c r="Z813" t="s">
        <v>46</v>
      </c>
    </row>
    <row r="814" spans="1:26" hidden="1" x14ac:dyDescent="0.3">
      <c r="A814">
        <v>4873</v>
      </c>
      <c r="B814" t="s">
        <v>42</v>
      </c>
      <c r="C814" s="3">
        <v>1</v>
      </c>
      <c r="D814" s="2">
        <v>40</v>
      </c>
      <c r="E814" s="2" t="s">
        <v>51</v>
      </c>
      <c r="F814" s="1">
        <v>5.3999999999999999E-2</v>
      </c>
      <c r="H814" s="1" t="str">
        <f t="shared" si="27"/>
        <v/>
      </c>
      <c r="I814" s="1">
        <f t="shared" si="28"/>
        <v>5.3999999999999999E-2</v>
      </c>
      <c r="K814" s="3" t="s">
        <v>749</v>
      </c>
      <c r="L814">
        <v>53.762259999999998</v>
      </c>
      <c r="M814">
        <v>-2.0279400000000001</v>
      </c>
      <c r="N814">
        <v>-2.0267200000000001</v>
      </c>
      <c r="O814">
        <v>53.762459999999997</v>
      </c>
      <c r="P814">
        <v>398255</v>
      </c>
      <c r="Q814">
        <v>429545</v>
      </c>
      <c r="R814">
        <v>398335</v>
      </c>
      <c r="S814">
        <v>429567</v>
      </c>
      <c r="T814">
        <v>53.762459999999997</v>
      </c>
      <c r="U814">
        <v>53.762259999999998</v>
      </c>
      <c r="V814">
        <v>-2.0267200000000001</v>
      </c>
      <c r="W814">
        <v>-2.0279400000000001</v>
      </c>
      <c r="Z814" t="s">
        <v>46</v>
      </c>
    </row>
    <row r="815" spans="1:26" hidden="1" x14ac:dyDescent="0.3">
      <c r="A815">
        <v>4891</v>
      </c>
      <c r="B815" t="s">
        <v>196</v>
      </c>
      <c r="C815" s="3">
        <v>13</v>
      </c>
      <c r="D815" s="2">
        <v>127</v>
      </c>
      <c r="E815" s="2" t="s">
        <v>50</v>
      </c>
      <c r="F815" s="1">
        <v>0.105</v>
      </c>
      <c r="H815" s="1" t="str">
        <f t="shared" si="27"/>
        <v/>
      </c>
      <c r="I815" s="1">
        <f t="shared" si="28"/>
        <v>0.105</v>
      </c>
      <c r="K815" s="3" t="s">
        <v>750</v>
      </c>
      <c r="L815">
        <v>53.745179999999998</v>
      </c>
      <c r="M815">
        <v>-2.0281799999999999</v>
      </c>
      <c r="N815">
        <v>-2.0264099999999998</v>
      </c>
      <c r="O815">
        <v>53.744140000000002</v>
      </c>
      <c r="P815">
        <v>398238</v>
      </c>
      <c r="Q815">
        <v>427645</v>
      </c>
      <c r="R815">
        <v>398355</v>
      </c>
      <c r="S815">
        <v>427529</v>
      </c>
      <c r="T815">
        <v>53.745179999999998</v>
      </c>
      <c r="U815">
        <v>53.744140000000002</v>
      </c>
      <c r="V815">
        <v>-2.0264099999999998</v>
      </c>
      <c r="W815">
        <v>-2.0281799999999999</v>
      </c>
      <c r="Z815" t="s">
        <v>46</v>
      </c>
    </row>
    <row r="816" spans="1:26" hidden="1" x14ac:dyDescent="0.3">
      <c r="A816">
        <v>4897</v>
      </c>
      <c r="B816" t="s">
        <v>440</v>
      </c>
      <c r="C816" s="3">
        <v>2</v>
      </c>
      <c r="D816" s="2">
        <v>36</v>
      </c>
      <c r="E816" s="2" t="s">
        <v>50</v>
      </c>
      <c r="F816" s="1">
        <v>6.3E-2</v>
      </c>
      <c r="H816" s="1" t="str">
        <f t="shared" si="27"/>
        <v/>
      </c>
      <c r="I816" s="1">
        <f t="shared" si="28"/>
        <v>6.3E-2</v>
      </c>
      <c r="K816" s="3" t="s">
        <v>751</v>
      </c>
      <c r="L816">
        <v>53.74362</v>
      </c>
      <c r="M816">
        <v>-2.03451</v>
      </c>
      <c r="N816">
        <v>-2.0349400000000002</v>
      </c>
      <c r="O816">
        <v>53.742980000000003</v>
      </c>
      <c r="P816">
        <v>397820</v>
      </c>
      <c r="Q816">
        <v>427471</v>
      </c>
      <c r="R816">
        <v>397792</v>
      </c>
      <c r="S816">
        <v>427400</v>
      </c>
      <c r="T816">
        <v>53.74362</v>
      </c>
      <c r="U816">
        <v>53.742980000000003</v>
      </c>
      <c r="V816">
        <v>-2.03451</v>
      </c>
      <c r="W816">
        <v>-2.0352199999999998</v>
      </c>
      <c r="Z816" t="s">
        <v>46</v>
      </c>
    </row>
    <row r="817" spans="1:26" hidden="1" x14ac:dyDescent="0.3">
      <c r="A817">
        <v>4898</v>
      </c>
      <c r="B817" t="s">
        <v>440</v>
      </c>
      <c r="C817" s="3">
        <v>2</v>
      </c>
      <c r="D817" s="2" t="s">
        <v>752</v>
      </c>
      <c r="E817" s="2" t="s">
        <v>44</v>
      </c>
      <c r="F817" s="1">
        <v>2.5000000000000001E-2</v>
      </c>
      <c r="H817" s="1" t="str">
        <f t="shared" si="27"/>
        <v/>
      </c>
      <c r="I817" s="1">
        <f t="shared" si="28"/>
        <v>2.5000000000000001E-2</v>
      </c>
      <c r="K817" s="3" t="s">
        <v>753</v>
      </c>
      <c r="L817">
        <v>53.743000000000002</v>
      </c>
      <c r="M817">
        <v>-2.0343599999999999</v>
      </c>
      <c r="N817">
        <v>-2.0349400000000002</v>
      </c>
      <c r="O817">
        <v>53.742980000000003</v>
      </c>
      <c r="P817">
        <v>397830</v>
      </c>
      <c r="Q817">
        <v>427402</v>
      </c>
      <c r="R817">
        <v>397792</v>
      </c>
      <c r="S817">
        <v>427400</v>
      </c>
      <c r="T817">
        <v>53.743000000000002</v>
      </c>
      <c r="U817">
        <v>53.742980000000003</v>
      </c>
      <c r="V817">
        <v>-2.0343599999999999</v>
      </c>
      <c r="W817">
        <v>-2.0349400000000002</v>
      </c>
      <c r="Z817" t="s">
        <v>46</v>
      </c>
    </row>
    <row r="818" spans="1:26" hidden="1" x14ac:dyDescent="0.3">
      <c r="A818">
        <v>4899</v>
      </c>
      <c r="B818" t="s">
        <v>440</v>
      </c>
      <c r="C818" s="3">
        <v>2</v>
      </c>
      <c r="D818" s="2">
        <v>32</v>
      </c>
      <c r="E818" s="2" t="s">
        <v>50</v>
      </c>
      <c r="F818" s="1">
        <v>0.153</v>
      </c>
      <c r="H818" s="1" t="str">
        <f t="shared" si="27"/>
        <v/>
      </c>
      <c r="I818" s="1">
        <f t="shared" si="28"/>
        <v>0.153</v>
      </c>
      <c r="K818" s="3" t="s">
        <v>754</v>
      </c>
      <c r="L818">
        <v>53.743650000000002</v>
      </c>
      <c r="M818">
        <v>-2.03091</v>
      </c>
      <c r="N818">
        <v>-2.0343599999999999</v>
      </c>
      <c r="O818">
        <v>53.743000000000002</v>
      </c>
      <c r="P818">
        <v>398058</v>
      </c>
      <c r="Q818">
        <v>427475</v>
      </c>
      <c r="R818">
        <v>397830</v>
      </c>
      <c r="S818">
        <v>427402</v>
      </c>
      <c r="T818">
        <v>53.743650000000002</v>
      </c>
      <c r="U818">
        <v>53.742989999999999</v>
      </c>
      <c r="V818">
        <v>-2.03091</v>
      </c>
      <c r="W818">
        <v>-2.0343599999999999</v>
      </c>
      <c r="Z818" t="s">
        <v>46</v>
      </c>
    </row>
    <row r="819" spans="1:26" hidden="1" x14ac:dyDescent="0.3">
      <c r="A819">
        <v>4908</v>
      </c>
      <c r="B819" t="s">
        <v>165</v>
      </c>
      <c r="C819" s="3">
        <v>7</v>
      </c>
      <c r="D819" s="2">
        <v>51</v>
      </c>
      <c r="E819" s="2" t="s">
        <v>461</v>
      </c>
      <c r="F819" s="1">
        <v>2.3E-2</v>
      </c>
      <c r="H819" s="1" t="str">
        <f t="shared" si="27"/>
        <v/>
      </c>
      <c r="I819" s="1">
        <f t="shared" si="28"/>
        <v>2.3E-2</v>
      </c>
      <c r="K819" s="3" t="s">
        <v>755</v>
      </c>
      <c r="L819">
        <v>53.669130000000003</v>
      </c>
      <c r="M819">
        <v>-1.9406099999999999</v>
      </c>
      <c r="N819">
        <v>-1.94011</v>
      </c>
      <c r="O819">
        <v>53.669260000000001</v>
      </c>
      <c r="P819">
        <v>404020</v>
      </c>
      <c r="Q819">
        <v>419185</v>
      </c>
      <c r="R819">
        <v>404053</v>
      </c>
      <c r="S819">
        <v>419199</v>
      </c>
      <c r="T819">
        <v>53.669260000000001</v>
      </c>
      <c r="U819">
        <v>53.669130000000003</v>
      </c>
      <c r="V819">
        <v>-1.94011</v>
      </c>
      <c r="W819">
        <v>-1.9406099999999999</v>
      </c>
      <c r="Z819" t="s">
        <v>46</v>
      </c>
    </row>
    <row r="820" spans="1:26" hidden="1" x14ac:dyDescent="0.3">
      <c r="A820">
        <v>4927</v>
      </c>
      <c r="B820" t="s">
        <v>49</v>
      </c>
      <c r="C820" s="3">
        <v>3</v>
      </c>
      <c r="D820" s="2">
        <v>45</v>
      </c>
      <c r="E820" s="2" t="s">
        <v>161</v>
      </c>
      <c r="F820" s="1">
        <v>5.6000000000000001E-2</v>
      </c>
      <c r="H820" s="1" t="str">
        <f t="shared" si="27"/>
        <v/>
      </c>
      <c r="I820" s="1">
        <f t="shared" si="28"/>
        <v>5.6000000000000001E-2</v>
      </c>
      <c r="K820" s="3" t="s">
        <v>756</v>
      </c>
      <c r="L820">
        <v>53.750869999999999</v>
      </c>
      <c r="M820">
        <v>-2.0398900000000002</v>
      </c>
      <c r="N820">
        <v>-2.0391699999999999</v>
      </c>
      <c r="O820">
        <v>53.751559999999998</v>
      </c>
      <c r="P820">
        <v>397466</v>
      </c>
      <c r="Q820">
        <v>428278</v>
      </c>
      <c r="R820">
        <v>397514</v>
      </c>
      <c r="S820">
        <v>428355</v>
      </c>
      <c r="T820">
        <v>53.751559999999998</v>
      </c>
      <c r="U820">
        <v>53.750869999999999</v>
      </c>
      <c r="V820">
        <v>-2.0391699999999999</v>
      </c>
      <c r="W820">
        <v>-2.0399099999999999</v>
      </c>
      <c r="Z820" t="s">
        <v>46</v>
      </c>
    </row>
    <row r="821" spans="1:26" hidden="1" x14ac:dyDescent="0.3">
      <c r="A821">
        <v>4928</v>
      </c>
      <c r="B821" t="s">
        <v>49</v>
      </c>
      <c r="C821" s="3">
        <v>3</v>
      </c>
      <c r="D821" s="2">
        <v>45</v>
      </c>
      <c r="E821" s="2" t="s">
        <v>53</v>
      </c>
      <c r="F821" s="1">
        <v>0.109</v>
      </c>
      <c r="H821" s="1" t="str">
        <f t="shared" si="27"/>
        <v/>
      </c>
      <c r="I821" s="1">
        <f t="shared" si="28"/>
        <v>0.109</v>
      </c>
      <c r="K821" s="3" t="s">
        <v>757</v>
      </c>
      <c r="L821">
        <v>53.751309999999997</v>
      </c>
      <c r="M821">
        <v>-2.0373700000000001</v>
      </c>
      <c r="N821">
        <v>-2.0398900000000002</v>
      </c>
      <c r="O821">
        <v>53.750869999999999</v>
      </c>
      <c r="P821">
        <v>397632</v>
      </c>
      <c r="Q821">
        <v>428327</v>
      </c>
      <c r="R821">
        <v>397466</v>
      </c>
      <c r="S821">
        <v>428278</v>
      </c>
      <c r="T821">
        <v>53.751309999999997</v>
      </c>
      <c r="U821">
        <v>53.750869999999999</v>
      </c>
      <c r="V821">
        <v>-2.0373700000000001</v>
      </c>
      <c r="W821">
        <v>-2.0398900000000002</v>
      </c>
      <c r="Z821" t="s">
        <v>46</v>
      </c>
    </row>
    <row r="822" spans="1:26" hidden="1" x14ac:dyDescent="0.3">
      <c r="A822">
        <v>4929</v>
      </c>
      <c r="B822" t="s">
        <v>49</v>
      </c>
      <c r="C822" s="3">
        <v>3</v>
      </c>
      <c r="D822" s="2">
        <v>45</v>
      </c>
      <c r="E822" s="2" t="s">
        <v>214</v>
      </c>
      <c r="F822" s="1">
        <v>4.4999999999999998E-2</v>
      </c>
      <c r="H822" s="1" t="str">
        <f t="shared" si="27"/>
        <v/>
      </c>
      <c r="I822" s="1">
        <f t="shared" si="28"/>
        <v>4.4999999999999998E-2</v>
      </c>
      <c r="K822" s="3" t="s">
        <v>758</v>
      </c>
      <c r="L822">
        <v>53.751559999999998</v>
      </c>
      <c r="M822">
        <v>-2.0391699999999999</v>
      </c>
      <c r="N822">
        <v>-2.0386199999999999</v>
      </c>
      <c r="O822">
        <v>53.752139999999997</v>
      </c>
      <c r="P822">
        <v>397514</v>
      </c>
      <c r="Q822">
        <v>428355</v>
      </c>
      <c r="R822">
        <v>397550</v>
      </c>
      <c r="S822">
        <v>428420</v>
      </c>
      <c r="T822">
        <v>53.752139999999997</v>
      </c>
      <c r="U822">
        <v>53.751559999999998</v>
      </c>
      <c r="V822">
        <v>-2.0386199999999999</v>
      </c>
      <c r="W822">
        <v>-2.0391699999999999</v>
      </c>
      <c r="Z822" t="s">
        <v>46</v>
      </c>
    </row>
    <row r="823" spans="1:26" hidden="1" x14ac:dyDescent="0.3">
      <c r="A823">
        <v>4931</v>
      </c>
      <c r="B823" t="s">
        <v>49</v>
      </c>
      <c r="C823" s="3">
        <v>3</v>
      </c>
      <c r="D823" s="2">
        <v>42</v>
      </c>
      <c r="E823" s="2" t="s">
        <v>43</v>
      </c>
      <c r="F823" s="1">
        <v>0.106</v>
      </c>
      <c r="H823" s="1" t="str">
        <f t="shared" si="27"/>
        <v/>
      </c>
      <c r="I823" s="1">
        <f t="shared" si="28"/>
        <v>0.106</v>
      </c>
      <c r="K823" s="3" t="s">
        <v>759</v>
      </c>
      <c r="L823">
        <v>53.751139999999999</v>
      </c>
      <c r="M823">
        <v>-2.0356999999999998</v>
      </c>
      <c r="N823">
        <v>-2.0379999999999998</v>
      </c>
      <c r="O823">
        <v>53.750590000000003</v>
      </c>
      <c r="P823">
        <v>397742</v>
      </c>
      <c r="Q823">
        <v>428308</v>
      </c>
      <c r="R823">
        <v>397591</v>
      </c>
      <c r="S823">
        <v>428247</v>
      </c>
      <c r="T823">
        <v>53.751139999999999</v>
      </c>
      <c r="U823">
        <v>53.750579999999999</v>
      </c>
      <c r="V823">
        <v>-2.0356999999999998</v>
      </c>
      <c r="W823">
        <v>-2.0379999999999998</v>
      </c>
      <c r="Z823" t="s">
        <v>46</v>
      </c>
    </row>
    <row r="824" spans="1:26" hidden="1" x14ac:dyDescent="0.3">
      <c r="A824">
        <v>4932</v>
      </c>
      <c r="B824" t="s">
        <v>49</v>
      </c>
      <c r="C824" s="3">
        <v>3</v>
      </c>
      <c r="D824" s="2">
        <v>45</v>
      </c>
      <c r="E824" s="2" t="s">
        <v>50</v>
      </c>
      <c r="F824" s="1">
        <v>0.107</v>
      </c>
      <c r="H824" s="1" t="str">
        <f t="shared" si="27"/>
        <v/>
      </c>
      <c r="I824" s="1">
        <f t="shared" si="28"/>
        <v>0.107</v>
      </c>
      <c r="K824" s="3" t="s">
        <v>760</v>
      </c>
      <c r="L824">
        <v>53.751460000000002</v>
      </c>
      <c r="M824">
        <v>-2.0358800000000001</v>
      </c>
      <c r="N824">
        <v>-2.0379999999999998</v>
      </c>
      <c r="O824">
        <v>53.750590000000003</v>
      </c>
      <c r="P824">
        <v>397731</v>
      </c>
      <c r="Q824">
        <v>428344</v>
      </c>
      <c r="R824">
        <v>397591</v>
      </c>
      <c r="S824">
        <v>428247</v>
      </c>
      <c r="T824">
        <v>53.751460000000002</v>
      </c>
      <c r="U824">
        <v>53.750590000000003</v>
      </c>
      <c r="V824">
        <v>-2.0358800000000001</v>
      </c>
      <c r="W824">
        <v>-2.0379999999999998</v>
      </c>
      <c r="Z824" t="s">
        <v>46</v>
      </c>
    </row>
    <row r="825" spans="1:26" hidden="1" x14ac:dyDescent="0.3">
      <c r="A825">
        <v>4935</v>
      </c>
      <c r="B825" t="s">
        <v>49</v>
      </c>
      <c r="C825" s="3">
        <v>3</v>
      </c>
      <c r="D825" s="2">
        <v>45</v>
      </c>
      <c r="E825" s="2" t="s">
        <v>47</v>
      </c>
      <c r="F825" s="1">
        <v>6.4000000000000001E-2</v>
      </c>
      <c r="H825" s="1" t="str">
        <f t="shared" si="27"/>
        <v/>
      </c>
      <c r="I825" s="1">
        <f t="shared" si="28"/>
        <v>6.4000000000000001E-2</v>
      </c>
      <c r="K825" s="3" t="s">
        <v>761</v>
      </c>
      <c r="L825">
        <v>53.751460000000002</v>
      </c>
      <c r="M825">
        <v>-2.0358800000000001</v>
      </c>
      <c r="N825">
        <v>-2.0373700000000001</v>
      </c>
      <c r="O825">
        <v>53.751309999999997</v>
      </c>
      <c r="P825">
        <v>397731</v>
      </c>
      <c r="Q825">
        <v>428344</v>
      </c>
      <c r="R825">
        <v>397632</v>
      </c>
      <c r="S825">
        <v>428327</v>
      </c>
      <c r="T825">
        <v>53.751489999999997</v>
      </c>
      <c r="U825">
        <v>53.751309999999997</v>
      </c>
      <c r="V825">
        <v>-2.0358800000000001</v>
      </c>
      <c r="W825">
        <v>-2.0373700000000001</v>
      </c>
      <c r="Z825" t="s">
        <v>46</v>
      </c>
    </row>
    <row r="826" spans="1:26" hidden="1" x14ac:dyDescent="0.3">
      <c r="A826">
        <v>4949</v>
      </c>
      <c r="B826" t="s">
        <v>611</v>
      </c>
      <c r="C826" s="3">
        <v>6</v>
      </c>
      <c r="D826" s="2" t="s">
        <v>219</v>
      </c>
      <c r="E826" s="2" t="s">
        <v>219</v>
      </c>
      <c r="F826" s="1">
        <v>6.3E-2</v>
      </c>
      <c r="H826" s="1" t="str">
        <f t="shared" si="27"/>
        <v/>
      </c>
      <c r="I826" s="1">
        <f t="shared" si="28"/>
        <v>6.3E-2</v>
      </c>
      <c r="K826" s="3" t="s">
        <v>762</v>
      </c>
      <c r="L826">
        <v>53.731160000000003</v>
      </c>
      <c r="M826">
        <v>-2.0604200000000001</v>
      </c>
      <c r="N826">
        <v>-2.0609799999999998</v>
      </c>
      <c r="O826">
        <v>53.732010000000002</v>
      </c>
      <c r="P826">
        <v>396110</v>
      </c>
      <c r="Q826">
        <v>426086</v>
      </c>
      <c r="R826">
        <v>396074</v>
      </c>
      <c r="S826">
        <v>426181</v>
      </c>
      <c r="T826">
        <v>53.732010000000002</v>
      </c>
      <c r="U826">
        <v>53.731160000000003</v>
      </c>
      <c r="V826">
        <v>-2.0604200000000001</v>
      </c>
      <c r="W826">
        <v>-2.0609799999999998</v>
      </c>
      <c r="Z826" t="s">
        <v>46</v>
      </c>
    </row>
    <row r="827" spans="1:26" hidden="1" x14ac:dyDescent="0.3">
      <c r="A827">
        <v>4959</v>
      </c>
      <c r="B827" t="s">
        <v>42</v>
      </c>
      <c r="C827" s="3">
        <v>1</v>
      </c>
      <c r="D827" s="2">
        <v>40</v>
      </c>
      <c r="E827" s="2" t="s">
        <v>44</v>
      </c>
      <c r="F827" s="1">
        <v>0.32100000000000001</v>
      </c>
      <c r="H827" s="1" t="str">
        <f t="shared" si="27"/>
        <v/>
      </c>
      <c r="I827" s="1">
        <f t="shared" si="28"/>
        <v>0.32100000000000001</v>
      </c>
      <c r="K827" s="3" t="s">
        <v>763</v>
      </c>
      <c r="L827">
        <v>53.76932</v>
      </c>
      <c r="M827">
        <v>-2.03932</v>
      </c>
      <c r="N827">
        <v>-2.0363199999999999</v>
      </c>
      <c r="O827">
        <v>53.765099999999997</v>
      </c>
      <c r="P827">
        <v>397505</v>
      </c>
      <c r="Q827">
        <v>430331</v>
      </c>
      <c r="R827">
        <v>397702</v>
      </c>
      <c r="S827">
        <v>429861</v>
      </c>
      <c r="T827">
        <v>53.76932</v>
      </c>
      <c r="U827">
        <v>53.765099999999997</v>
      </c>
      <c r="V827">
        <v>-2.0363199999999999</v>
      </c>
      <c r="W827">
        <v>-2.03932</v>
      </c>
      <c r="Z827" t="s">
        <v>46</v>
      </c>
    </row>
    <row r="828" spans="1:26" hidden="1" x14ac:dyDescent="0.3">
      <c r="A828">
        <v>4965</v>
      </c>
      <c r="B828" t="s">
        <v>42</v>
      </c>
      <c r="C828" s="3">
        <v>1</v>
      </c>
      <c r="D828" s="2">
        <v>40</v>
      </c>
      <c r="E828" s="2" t="s">
        <v>50</v>
      </c>
      <c r="F828" s="1">
        <v>1.0999999999999999E-2</v>
      </c>
      <c r="H828" s="1" t="str">
        <f t="shared" si="27"/>
        <v/>
      </c>
      <c r="I828" s="1">
        <f t="shared" si="28"/>
        <v>1.0999999999999999E-2</v>
      </c>
      <c r="K828" s="3" t="s">
        <v>764</v>
      </c>
      <c r="L828">
        <v>53.769480000000001</v>
      </c>
      <c r="M828">
        <v>-2.0393400000000002</v>
      </c>
      <c r="N828">
        <v>-2.03932</v>
      </c>
      <c r="O828">
        <v>53.76932</v>
      </c>
      <c r="P828">
        <v>397504</v>
      </c>
      <c r="Q828">
        <v>430349</v>
      </c>
      <c r="R828">
        <v>397505</v>
      </c>
      <c r="S828">
        <v>430331</v>
      </c>
      <c r="T828">
        <v>53.769480000000001</v>
      </c>
      <c r="U828">
        <v>53.76932</v>
      </c>
      <c r="V828">
        <v>-2.03932</v>
      </c>
      <c r="W828">
        <v>-2.0393400000000002</v>
      </c>
      <c r="Z828" t="s">
        <v>46</v>
      </c>
    </row>
    <row r="829" spans="1:26" hidden="1" x14ac:dyDescent="0.3">
      <c r="A829">
        <v>4966</v>
      </c>
      <c r="B829" t="s">
        <v>42</v>
      </c>
      <c r="C829" s="3">
        <v>1</v>
      </c>
      <c r="D829" s="2">
        <v>40</v>
      </c>
      <c r="E829" s="2" t="s">
        <v>58</v>
      </c>
      <c r="F829" s="1">
        <v>0.54500000000000004</v>
      </c>
      <c r="H829" s="1" t="str">
        <f t="shared" si="27"/>
        <v/>
      </c>
      <c r="I829" s="1">
        <f t="shared" si="28"/>
        <v>0.54500000000000004</v>
      </c>
      <c r="K829" s="3" t="s">
        <v>765</v>
      </c>
      <c r="L829">
        <v>53.777030000000003</v>
      </c>
      <c r="M829">
        <v>-2.0375100000000002</v>
      </c>
      <c r="N829">
        <v>-2.0393400000000002</v>
      </c>
      <c r="O829">
        <v>53.769480000000001</v>
      </c>
      <c r="P829">
        <v>397625</v>
      </c>
      <c r="Q829">
        <v>431189</v>
      </c>
      <c r="R829">
        <v>397504</v>
      </c>
      <c r="S829">
        <v>430349</v>
      </c>
      <c r="T829">
        <v>53.777030000000003</v>
      </c>
      <c r="U829">
        <v>53.769480000000001</v>
      </c>
      <c r="V829">
        <v>-2.0375100000000002</v>
      </c>
      <c r="W829">
        <v>-2.0398700000000001</v>
      </c>
      <c r="Z829" t="s">
        <v>46</v>
      </c>
    </row>
    <row r="830" spans="1:26" hidden="1" x14ac:dyDescent="0.3">
      <c r="A830">
        <v>4976</v>
      </c>
      <c r="B830" t="s">
        <v>611</v>
      </c>
      <c r="C830" s="3">
        <v>6</v>
      </c>
      <c r="D830" s="2">
        <v>34</v>
      </c>
      <c r="E830" s="2" t="s">
        <v>58</v>
      </c>
      <c r="F830" s="1">
        <v>0.223</v>
      </c>
      <c r="H830" s="1" t="str">
        <f t="shared" si="27"/>
        <v/>
      </c>
      <c r="I830" s="1">
        <f t="shared" si="28"/>
        <v>0.223</v>
      </c>
      <c r="K830" s="3" t="s">
        <v>766</v>
      </c>
      <c r="L830">
        <v>53.720300000000002</v>
      </c>
      <c r="M830">
        <v>-2.0505599999999999</v>
      </c>
      <c r="N830">
        <v>-2.0536300000000001</v>
      </c>
      <c r="O830">
        <v>53.721989999999998</v>
      </c>
      <c r="P830">
        <v>396760</v>
      </c>
      <c r="Q830">
        <v>424878</v>
      </c>
      <c r="R830">
        <v>396558</v>
      </c>
      <c r="S830">
        <v>425066</v>
      </c>
      <c r="T830">
        <v>53.721989999999998</v>
      </c>
      <c r="U830">
        <v>53.720300000000002</v>
      </c>
      <c r="V830">
        <v>-2.0499999999999998</v>
      </c>
      <c r="W830">
        <v>-2.0536300000000001</v>
      </c>
      <c r="Z830" t="s">
        <v>46</v>
      </c>
    </row>
    <row r="831" spans="1:26" hidden="1" x14ac:dyDescent="0.3">
      <c r="A831">
        <v>4979</v>
      </c>
      <c r="B831" t="s">
        <v>611</v>
      </c>
      <c r="C831" s="3">
        <v>6</v>
      </c>
      <c r="D831" s="2" t="s">
        <v>219</v>
      </c>
      <c r="E831" s="2" t="s">
        <v>43</v>
      </c>
      <c r="F831" s="1">
        <v>4.1000000000000002E-2</v>
      </c>
      <c r="H831" s="1" t="str">
        <f t="shared" si="27"/>
        <v/>
      </c>
      <c r="I831" s="1">
        <f t="shared" si="28"/>
        <v>4.1000000000000002E-2</v>
      </c>
      <c r="K831" s="3" t="s">
        <v>767</v>
      </c>
      <c r="L831">
        <v>53.732010000000002</v>
      </c>
      <c r="M831">
        <v>-2.0609799999999998</v>
      </c>
      <c r="N831">
        <v>-2.0616300000000001</v>
      </c>
      <c r="O831">
        <v>53.732460000000003</v>
      </c>
      <c r="P831">
        <v>396074</v>
      </c>
      <c r="Q831">
        <v>426181</v>
      </c>
      <c r="R831">
        <v>396031</v>
      </c>
      <c r="S831">
        <v>426231</v>
      </c>
      <c r="T831">
        <v>53.732460000000003</v>
      </c>
      <c r="U831">
        <v>53.732010000000002</v>
      </c>
      <c r="V831">
        <v>-2.0609799999999998</v>
      </c>
      <c r="W831">
        <v>-2.0616300000000001</v>
      </c>
      <c r="Z831" t="s">
        <v>46</v>
      </c>
    </row>
    <row r="832" spans="1:26" hidden="1" x14ac:dyDescent="0.3">
      <c r="A832">
        <v>4982</v>
      </c>
      <c r="B832" t="s">
        <v>611</v>
      </c>
      <c r="C832" s="3">
        <v>6</v>
      </c>
      <c r="D832" s="2">
        <v>37</v>
      </c>
      <c r="E832" s="2" t="s">
        <v>219</v>
      </c>
      <c r="F832" s="1">
        <v>0.13200000000000001</v>
      </c>
      <c r="H832" s="1" t="str">
        <f t="shared" si="27"/>
        <v/>
      </c>
      <c r="I832" s="1">
        <f t="shared" si="28"/>
        <v>0.13200000000000001</v>
      </c>
      <c r="K832" s="3" t="s">
        <v>768</v>
      </c>
      <c r="L832">
        <v>53.719720000000002</v>
      </c>
      <c r="M832">
        <v>-2.0661100000000001</v>
      </c>
      <c r="N832">
        <v>-2.0690900000000001</v>
      </c>
      <c r="O832">
        <v>53.720260000000003</v>
      </c>
      <c r="P832">
        <v>395734</v>
      </c>
      <c r="Q832">
        <v>424814</v>
      </c>
      <c r="R832">
        <v>395537</v>
      </c>
      <c r="S832">
        <v>424874</v>
      </c>
      <c r="T832">
        <v>53.720260000000003</v>
      </c>
      <c r="U832">
        <v>53.719709999999999</v>
      </c>
      <c r="V832">
        <v>-2.0661100000000001</v>
      </c>
      <c r="W832">
        <v>-2.0690900000000001</v>
      </c>
      <c r="Z832" t="s">
        <v>46</v>
      </c>
    </row>
    <row r="833" spans="1:26" hidden="1" x14ac:dyDescent="0.3">
      <c r="A833">
        <v>4984</v>
      </c>
      <c r="B833" t="s">
        <v>611</v>
      </c>
      <c r="C833" s="3">
        <v>6</v>
      </c>
      <c r="D833" s="2">
        <v>172</v>
      </c>
      <c r="E833" s="2" t="s">
        <v>50</v>
      </c>
      <c r="F833" s="1">
        <v>4.4999999999999998E-2</v>
      </c>
      <c r="H833" s="1" t="str">
        <f t="shared" si="27"/>
        <v/>
      </c>
      <c r="I833" s="1">
        <f t="shared" si="28"/>
        <v>4.4999999999999998E-2</v>
      </c>
      <c r="K833" s="3" t="s">
        <v>769</v>
      </c>
      <c r="L833">
        <v>53.70776</v>
      </c>
      <c r="M833">
        <v>-2.0675500000000002</v>
      </c>
      <c r="N833">
        <v>-2.06758</v>
      </c>
      <c r="O833">
        <v>53.708410000000001</v>
      </c>
      <c r="P833">
        <v>395638</v>
      </c>
      <c r="Q833">
        <v>423483</v>
      </c>
      <c r="R833">
        <v>395636</v>
      </c>
      <c r="S833">
        <v>423556</v>
      </c>
      <c r="T833">
        <v>53.708410000000001</v>
      </c>
      <c r="U833">
        <v>53.70776</v>
      </c>
      <c r="V833">
        <v>-2.0675500000000002</v>
      </c>
      <c r="W833">
        <v>-2.0676299999999999</v>
      </c>
      <c r="Z833" t="s">
        <v>46</v>
      </c>
    </row>
    <row r="834" spans="1:26" hidden="1" x14ac:dyDescent="0.3">
      <c r="A834">
        <v>4985</v>
      </c>
      <c r="B834" t="s">
        <v>611</v>
      </c>
      <c r="C834" s="3">
        <v>6</v>
      </c>
      <c r="D834" s="2">
        <v>172</v>
      </c>
      <c r="E834" s="2" t="s">
        <v>58</v>
      </c>
      <c r="F834" s="1">
        <v>0.20300000000000001</v>
      </c>
      <c r="H834" s="1" t="str">
        <f t="shared" si="27"/>
        <v/>
      </c>
      <c r="I834" s="1">
        <f t="shared" si="28"/>
        <v>0.20300000000000001</v>
      </c>
      <c r="K834" s="3" t="s">
        <v>770</v>
      </c>
      <c r="L834">
        <v>53.708410000000001</v>
      </c>
      <c r="M834">
        <v>-2.06758</v>
      </c>
      <c r="N834">
        <v>-2.0637300000000001</v>
      </c>
      <c r="O834">
        <v>53.709969999999998</v>
      </c>
      <c r="P834">
        <v>395636</v>
      </c>
      <c r="Q834">
        <v>423556</v>
      </c>
      <c r="R834">
        <v>395890</v>
      </c>
      <c r="S834">
        <v>423729</v>
      </c>
      <c r="T834">
        <v>53.709969999999998</v>
      </c>
      <c r="U834">
        <v>53.708410000000001</v>
      </c>
      <c r="V834">
        <v>-2.0637300000000001</v>
      </c>
      <c r="W834">
        <v>-2.06758</v>
      </c>
      <c r="Z834" t="s">
        <v>46</v>
      </c>
    </row>
    <row r="835" spans="1:26" hidden="1" x14ac:dyDescent="0.3">
      <c r="A835">
        <v>4987</v>
      </c>
      <c r="B835" t="s">
        <v>42</v>
      </c>
      <c r="C835" s="3">
        <v>1</v>
      </c>
      <c r="D835" s="2">
        <v>40</v>
      </c>
      <c r="E835" s="2" t="s">
        <v>53</v>
      </c>
      <c r="F835" s="1">
        <v>9.4E-2</v>
      </c>
      <c r="H835" s="1" t="str">
        <f t="shared" si="27"/>
        <v/>
      </c>
      <c r="I835" s="1">
        <f t="shared" si="28"/>
        <v>9.4E-2</v>
      </c>
      <c r="K835" s="3" t="s">
        <v>771</v>
      </c>
      <c r="L835">
        <v>53.762459999999997</v>
      </c>
      <c r="M835">
        <v>-2.0267200000000001</v>
      </c>
      <c r="N835">
        <v>-2.0245899999999999</v>
      </c>
      <c r="O835">
        <v>53.7622</v>
      </c>
      <c r="P835">
        <v>398335</v>
      </c>
      <c r="Q835">
        <v>429567</v>
      </c>
      <c r="R835">
        <v>398475</v>
      </c>
      <c r="S835">
        <v>429538</v>
      </c>
      <c r="T835">
        <v>53.762459999999997</v>
      </c>
      <c r="U835">
        <v>53.762129999999999</v>
      </c>
      <c r="V835">
        <v>-2.0245899999999999</v>
      </c>
      <c r="W835">
        <v>-2.0267200000000001</v>
      </c>
      <c r="Z835" t="s">
        <v>46</v>
      </c>
    </row>
    <row r="836" spans="1:26" hidden="1" x14ac:dyDescent="0.3">
      <c r="A836">
        <v>4997</v>
      </c>
      <c r="B836" t="s">
        <v>611</v>
      </c>
      <c r="C836" s="3">
        <v>6</v>
      </c>
      <c r="D836" s="2">
        <v>171</v>
      </c>
      <c r="E836" s="2" t="s">
        <v>58</v>
      </c>
      <c r="F836" s="1">
        <v>0.254</v>
      </c>
      <c r="H836" s="1" t="str">
        <f t="shared" si="27"/>
        <v/>
      </c>
      <c r="I836" s="1">
        <f t="shared" si="28"/>
        <v>0.254</v>
      </c>
      <c r="K836" s="3" t="s">
        <v>528</v>
      </c>
      <c r="L836">
        <v>53.70955</v>
      </c>
      <c r="M836">
        <v>-2.0563600000000002</v>
      </c>
      <c r="N836">
        <v>-2.06223</v>
      </c>
      <c r="O836">
        <v>53.708840000000002</v>
      </c>
      <c r="P836">
        <v>396376</v>
      </c>
      <c r="Q836">
        <v>423682</v>
      </c>
      <c r="R836">
        <v>395989</v>
      </c>
      <c r="S836">
        <v>423603</v>
      </c>
      <c r="T836">
        <v>53.709560000000003</v>
      </c>
      <c r="U836">
        <v>53.708840000000002</v>
      </c>
      <c r="V836">
        <v>-2.0563600000000002</v>
      </c>
      <c r="W836">
        <v>-2.06223</v>
      </c>
      <c r="Z836" t="s">
        <v>46</v>
      </c>
    </row>
    <row r="837" spans="1:26" hidden="1" x14ac:dyDescent="0.3">
      <c r="A837">
        <v>4998</v>
      </c>
      <c r="B837" t="s">
        <v>611</v>
      </c>
      <c r="C837" s="3">
        <v>6</v>
      </c>
      <c r="D837" s="2">
        <v>167</v>
      </c>
      <c r="E837" s="2" t="s">
        <v>58</v>
      </c>
      <c r="F837" s="1">
        <v>0.748</v>
      </c>
      <c r="H837" s="1" t="str">
        <f t="shared" si="27"/>
        <v/>
      </c>
      <c r="I837" s="1">
        <f t="shared" si="28"/>
        <v>0.748</v>
      </c>
      <c r="K837" s="3" t="s">
        <v>258</v>
      </c>
      <c r="L837">
        <v>53.707189999999997</v>
      </c>
      <c r="M837">
        <v>-2.0708899999999999</v>
      </c>
      <c r="N837">
        <v>-2.0613899999999998</v>
      </c>
      <c r="O837">
        <v>53.70729</v>
      </c>
      <c r="P837">
        <v>395417</v>
      </c>
      <c r="Q837">
        <v>423420</v>
      </c>
      <c r="R837">
        <v>396044</v>
      </c>
      <c r="S837">
        <v>423431</v>
      </c>
      <c r="T837">
        <v>53.70729</v>
      </c>
      <c r="U837">
        <v>53.704700000000003</v>
      </c>
      <c r="V837">
        <v>-2.06074</v>
      </c>
      <c r="W837">
        <v>-2.0708899999999999</v>
      </c>
      <c r="Z837" t="s">
        <v>46</v>
      </c>
    </row>
    <row r="838" spans="1:26" hidden="1" x14ac:dyDescent="0.3">
      <c r="A838">
        <v>5004</v>
      </c>
      <c r="B838" t="s">
        <v>611</v>
      </c>
      <c r="C838" s="3">
        <v>6</v>
      </c>
      <c r="D838" s="2">
        <v>131</v>
      </c>
      <c r="E838" s="2" t="s">
        <v>228</v>
      </c>
      <c r="F838" s="1">
        <v>0.123</v>
      </c>
      <c r="H838" s="1" t="str">
        <f t="shared" si="27"/>
        <v/>
      </c>
      <c r="I838" s="1">
        <f t="shared" si="28"/>
        <v>0.123</v>
      </c>
      <c r="K838" s="3" t="s">
        <v>772</v>
      </c>
      <c r="L838">
        <v>53.681310000000003</v>
      </c>
      <c r="M838">
        <v>-2.1440199999999998</v>
      </c>
      <c r="N838">
        <v>-2.1446100000000001</v>
      </c>
      <c r="O838">
        <v>53.679569999999998</v>
      </c>
      <c r="P838">
        <v>390584</v>
      </c>
      <c r="Q838">
        <v>420548</v>
      </c>
      <c r="R838">
        <v>390544</v>
      </c>
      <c r="S838">
        <v>420355</v>
      </c>
      <c r="T838">
        <v>53.681310000000003</v>
      </c>
      <c r="U838">
        <v>53.679569999999998</v>
      </c>
      <c r="V838">
        <v>-2.1440199999999998</v>
      </c>
      <c r="W838">
        <v>-2.1446100000000001</v>
      </c>
      <c r="Z838" t="s">
        <v>46</v>
      </c>
    </row>
    <row r="839" spans="1:26" hidden="1" x14ac:dyDescent="0.3">
      <c r="A839">
        <v>5005</v>
      </c>
      <c r="B839" t="s">
        <v>611</v>
      </c>
      <c r="C839" s="3">
        <v>6</v>
      </c>
      <c r="D839" s="2">
        <v>131</v>
      </c>
      <c r="E839" s="2" t="s">
        <v>43</v>
      </c>
      <c r="F839" s="1">
        <v>0.23799999999999999</v>
      </c>
      <c r="H839" s="1" t="str">
        <f t="shared" si="27"/>
        <v/>
      </c>
      <c r="I839" s="1">
        <f t="shared" si="28"/>
        <v>0.23799999999999999</v>
      </c>
      <c r="K839" s="3" t="s">
        <v>773</v>
      </c>
      <c r="L839">
        <v>53.684280000000001</v>
      </c>
      <c r="M839">
        <v>-2.1415500000000001</v>
      </c>
      <c r="N839">
        <v>-2.1440199999999998</v>
      </c>
      <c r="O839">
        <v>53.681310000000003</v>
      </c>
      <c r="P839">
        <v>390748</v>
      </c>
      <c r="Q839">
        <v>420878</v>
      </c>
      <c r="R839">
        <v>390584</v>
      </c>
      <c r="S839">
        <v>420548</v>
      </c>
      <c r="T839">
        <v>53.684280000000001</v>
      </c>
      <c r="U839">
        <v>53.681310000000003</v>
      </c>
      <c r="V839">
        <v>-2.1415500000000001</v>
      </c>
      <c r="W839">
        <v>-2.1440199999999998</v>
      </c>
      <c r="Z839" t="s">
        <v>46</v>
      </c>
    </row>
    <row r="840" spans="1:26" hidden="1" x14ac:dyDescent="0.3">
      <c r="A840">
        <v>5012</v>
      </c>
      <c r="B840" t="s">
        <v>611</v>
      </c>
      <c r="C840" s="3">
        <v>6</v>
      </c>
      <c r="D840" s="2">
        <v>122</v>
      </c>
      <c r="E840" s="2" t="s">
        <v>58</v>
      </c>
      <c r="F840" s="1">
        <v>0.16500000000000001</v>
      </c>
      <c r="H840" s="1" t="str">
        <f t="shared" si="27"/>
        <v/>
      </c>
      <c r="I840" s="1">
        <f t="shared" si="28"/>
        <v>0.16500000000000001</v>
      </c>
      <c r="K840" s="3" t="s">
        <v>774</v>
      </c>
      <c r="L840">
        <v>53.693280000000001</v>
      </c>
      <c r="M840">
        <v>-2.1130900000000001</v>
      </c>
      <c r="N840">
        <v>-2.1107200000000002</v>
      </c>
      <c r="O840">
        <v>53.691400000000002</v>
      </c>
      <c r="P840">
        <v>392629</v>
      </c>
      <c r="Q840">
        <v>421876</v>
      </c>
      <c r="R840">
        <v>392785</v>
      </c>
      <c r="S840">
        <v>421667</v>
      </c>
      <c r="T840">
        <v>53.693280000000001</v>
      </c>
      <c r="U840">
        <v>53.691400000000002</v>
      </c>
      <c r="V840">
        <v>-2.1107200000000002</v>
      </c>
      <c r="W840">
        <v>-2.1130900000000001</v>
      </c>
      <c r="Z840" t="s">
        <v>46</v>
      </c>
    </row>
    <row r="841" spans="1:26" hidden="1" x14ac:dyDescent="0.3">
      <c r="A841">
        <v>5014</v>
      </c>
      <c r="B841" t="s">
        <v>611</v>
      </c>
      <c r="C841" s="3">
        <v>6</v>
      </c>
      <c r="D841" s="2">
        <v>122</v>
      </c>
      <c r="E841" s="2" t="s">
        <v>50</v>
      </c>
      <c r="F841" s="1">
        <v>7.3999999999999996E-2</v>
      </c>
      <c r="H841" s="1" t="str">
        <f t="shared" si="27"/>
        <v/>
      </c>
      <c r="I841" s="1">
        <f t="shared" si="28"/>
        <v>7.3999999999999996E-2</v>
      </c>
      <c r="K841" s="3" t="s">
        <v>775</v>
      </c>
      <c r="L841">
        <v>53.691400000000002</v>
      </c>
      <c r="M841">
        <v>-2.1107200000000002</v>
      </c>
      <c r="N841">
        <v>-2.1101800000000002</v>
      </c>
      <c r="O841">
        <v>53.690370000000001</v>
      </c>
      <c r="P841">
        <v>392785</v>
      </c>
      <c r="Q841">
        <v>421667</v>
      </c>
      <c r="R841">
        <v>392821</v>
      </c>
      <c r="S841">
        <v>421552</v>
      </c>
      <c r="T841">
        <v>53.691400000000002</v>
      </c>
      <c r="U841">
        <v>53.690370000000001</v>
      </c>
      <c r="V841">
        <v>-2.1101800000000002</v>
      </c>
      <c r="W841">
        <v>-2.1107200000000002</v>
      </c>
      <c r="Z841" t="s">
        <v>46</v>
      </c>
    </row>
    <row r="842" spans="1:26" hidden="1" x14ac:dyDescent="0.3">
      <c r="A842">
        <v>5015</v>
      </c>
      <c r="B842" t="s">
        <v>611</v>
      </c>
      <c r="C842" s="3">
        <v>6</v>
      </c>
      <c r="D842" s="2">
        <v>122</v>
      </c>
      <c r="E842" s="2" t="s">
        <v>44</v>
      </c>
      <c r="F842" s="1">
        <v>7.8E-2</v>
      </c>
      <c r="H842" s="1" t="str">
        <f t="shared" si="27"/>
        <v/>
      </c>
      <c r="I842" s="1">
        <f t="shared" si="28"/>
        <v>7.8E-2</v>
      </c>
      <c r="K842" s="3" t="s">
        <v>250</v>
      </c>
      <c r="L842">
        <v>53.690370000000001</v>
      </c>
      <c r="M842">
        <v>-2.1101800000000002</v>
      </c>
      <c r="N842">
        <v>-2.1090300000000002</v>
      </c>
      <c r="O842">
        <v>53.689590000000003</v>
      </c>
      <c r="P842">
        <v>392821</v>
      </c>
      <c r="Q842">
        <v>421552</v>
      </c>
      <c r="R842">
        <v>392896</v>
      </c>
      <c r="S842">
        <v>421465</v>
      </c>
      <c r="T842">
        <v>53.690370000000001</v>
      </c>
      <c r="U842">
        <v>53.689590000000003</v>
      </c>
      <c r="V842">
        <v>-2.1090300000000002</v>
      </c>
      <c r="W842">
        <v>-2.1101800000000002</v>
      </c>
      <c r="Z842" t="s">
        <v>46</v>
      </c>
    </row>
    <row r="843" spans="1:26" hidden="1" x14ac:dyDescent="0.3">
      <c r="A843">
        <v>5018</v>
      </c>
      <c r="B843" t="s">
        <v>611</v>
      </c>
      <c r="C843" s="3">
        <v>6</v>
      </c>
      <c r="D843" s="2">
        <v>122</v>
      </c>
      <c r="E843" s="2" t="s">
        <v>47</v>
      </c>
      <c r="F843" s="1">
        <v>0.19700000000000001</v>
      </c>
      <c r="H843" s="1" t="str">
        <f t="shared" si="27"/>
        <v/>
      </c>
      <c r="I843" s="1">
        <f t="shared" si="28"/>
        <v>0.19700000000000001</v>
      </c>
      <c r="K843" s="3" t="s">
        <v>776</v>
      </c>
      <c r="L843">
        <v>53.689590000000003</v>
      </c>
      <c r="M843">
        <v>-2.1090300000000002</v>
      </c>
      <c r="N843">
        <v>-2.1050200000000001</v>
      </c>
      <c r="O843">
        <v>53.688589999999998</v>
      </c>
      <c r="P843">
        <v>392896</v>
      </c>
      <c r="Q843">
        <v>421465</v>
      </c>
      <c r="R843">
        <v>393161</v>
      </c>
      <c r="S843">
        <v>421353</v>
      </c>
      <c r="T843">
        <v>53.689590000000003</v>
      </c>
      <c r="U843">
        <v>53.688510000000001</v>
      </c>
      <c r="V843">
        <v>-2.1050200000000001</v>
      </c>
      <c r="W843">
        <v>-2.1090300000000002</v>
      </c>
      <c r="Z843" t="s">
        <v>46</v>
      </c>
    </row>
    <row r="844" spans="1:26" hidden="1" x14ac:dyDescent="0.3">
      <c r="A844">
        <v>5028</v>
      </c>
      <c r="B844" t="s">
        <v>611</v>
      </c>
      <c r="C844" s="3">
        <v>6</v>
      </c>
      <c r="D844" s="2" t="s">
        <v>189</v>
      </c>
      <c r="E844" s="2" t="s">
        <v>58</v>
      </c>
      <c r="F844" s="1">
        <v>6.8000000000000005E-2</v>
      </c>
      <c r="H844" s="1" t="str">
        <f t="shared" si="27"/>
        <v/>
      </c>
      <c r="I844" s="1">
        <f t="shared" si="28"/>
        <v>6.8000000000000005E-2</v>
      </c>
      <c r="K844" s="3" t="s">
        <v>212</v>
      </c>
      <c r="L844">
        <v>53.731229999999996</v>
      </c>
      <c r="M844">
        <v>-2.0841699999999999</v>
      </c>
      <c r="N844">
        <v>-2.0828000000000002</v>
      </c>
      <c r="O844">
        <v>53.730789999999999</v>
      </c>
      <c r="P844">
        <v>394544</v>
      </c>
      <c r="Q844">
        <v>426096</v>
      </c>
      <c r="R844">
        <v>394634</v>
      </c>
      <c r="S844">
        <v>426047</v>
      </c>
      <c r="T844">
        <v>53.731229999999996</v>
      </c>
      <c r="U844">
        <v>53.730789999999999</v>
      </c>
      <c r="V844">
        <v>-2.0828000000000002</v>
      </c>
      <c r="W844">
        <v>-2.0841699999999999</v>
      </c>
      <c r="Z844" t="s">
        <v>46</v>
      </c>
    </row>
    <row r="845" spans="1:26" hidden="1" x14ac:dyDescent="0.3">
      <c r="A845">
        <v>5048</v>
      </c>
      <c r="B845" t="s">
        <v>611</v>
      </c>
      <c r="C845" s="3">
        <v>6</v>
      </c>
      <c r="D845" s="2">
        <v>161</v>
      </c>
      <c r="E845" s="2" t="s">
        <v>58</v>
      </c>
      <c r="F845" s="1">
        <v>0.13700000000000001</v>
      </c>
      <c r="H845" s="1" t="str">
        <f t="shared" si="27"/>
        <v/>
      </c>
      <c r="I845" s="1">
        <f t="shared" si="28"/>
        <v>0.13700000000000001</v>
      </c>
      <c r="K845" s="3" t="s">
        <v>777</v>
      </c>
      <c r="L845">
        <v>53.70693</v>
      </c>
      <c r="M845">
        <v>-2.0958800000000002</v>
      </c>
      <c r="N845">
        <v>-2.0975299999999999</v>
      </c>
      <c r="O845">
        <v>53.705240000000003</v>
      </c>
      <c r="P845">
        <v>393767</v>
      </c>
      <c r="Q845">
        <v>423393</v>
      </c>
      <c r="R845">
        <v>393658</v>
      </c>
      <c r="S845">
        <v>423205</v>
      </c>
      <c r="T845">
        <v>53.70693</v>
      </c>
      <c r="U845">
        <v>53.705240000000003</v>
      </c>
      <c r="V845">
        <v>-2.0958800000000002</v>
      </c>
      <c r="W845">
        <v>-2.0975299999999999</v>
      </c>
      <c r="Z845" t="s">
        <v>46</v>
      </c>
    </row>
    <row r="846" spans="1:26" hidden="1" x14ac:dyDescent="0.3">
      <c r="A846">
        <v>5050</v>
      </c>
      <c r="B846" t="s">
        <v>611</v>
      </c>
      <c r="C846" s="3">
        <v>6</v>
      </c>
      <c r="D846" s="2">
        <v>196</v>
      </c>
      <c r="E846" s="2" t="s">
        <v>44</v>
      </c>
      <c r="F846" s="1">
        <v>6.2E-2</v>
      </c>
      <c r="H846" s="1" t="str">
        <f t="shared" si="27"/>
        <v/>
      </c>
      <c r="I846" s="1">
        <f t="shared" si="28"/>
        <v>6.2E-2</v>
      </c>
      <c r="K846" s="3" t="s">
        <v>778</v>
      </c>
      <c r="L846">
        <v>53.70693</v>
      </c>
      <c r="M846">
        <v>-2.0958800000000002</v>
      </c>
      <c r="N846">
        <v>-2.09483</v>
      </c>
      <c r="O846">
        <v>53.706290000000003</v>
      </c>
      <c r="P846">
        <v>393767</v>
      </c>
      <c r="Q846">
        <v>423393</v>
      </c>
      <c r="R846">
        <v>393837</v>
      </c>
      <c r="S846">
        <v>423322</v>
      </c>
      <c r="T846">
        <v>53.70693</v>
      </c>
      <c r="U846">
        <v>53.706290000000003</v>
      </c>
      <c r="V846">
        <v>-2.09483</v>
      </c>
      <c r="W846">
        <v>-2.0958800000000002</v>
      </c>
      <c r="Z846" t="s">
        <v>46</v>
      </c>
    </row>
    <row r="847" spans="1:26" hidden="1" x14ac:dyDescent="0.3">
      <c r="A847">
        <v>5052</v>
      </c>
      <c r="B847" t="s">
        <v>611</v>
      </c>
      <c r="C847" s="3">
        <v>6</v>
      </c>
      <c r="D847" s="2" t="s">
        <v>189</v>
      </c>
      <c r="E847" s="2" t="s">
        <v>50</v>
      </c>
      <c r="F847" s="1">
        <v>0.159</v>
      </c>
      <c r="H847" s="1" t="str">
        <f t="shared" si="27"/>
        <v/>
      </c>
      <c r="I847" s="1">
        <f t="shared" si="28"/>
        <v>0.159</v>
      </c>
      <c r="K847" s="3" t="s">
        <v>190</v>
      </c>
      <c r="L847">
        <v>53.730789999999999</v>
      </c>
      <c r="M847">
        <v>-2.0828000000000002</v>
      </c>
      <c r="N847">
        <v>-2.0811099999999998</v>
      </c>
      <c r="O847">
        <v>53.728729999999999</v>
      </c>
      <c r="P847">
        <v>394634</v>
      </c>
      <c r="Q847">
        <v>426047</v>
      </c>
      <c r="R847">
        <v>394745</v>
      </c>
      <c r="S847">
        <v>425817</v>
      </c>
      <c r="T847">
        <v>53.730789999999999</v>
      </c>
      <c r="U847">
        <v>53.728729999999999</v>
      </c>
      <c r="V847">
        <v>-2.0811099999999998</v>
      </c>
      <c r="W847">
        <v>-2.0828000000000002</v>
      </c>
      <c r="Z847" t="s">
        <v>46</v>
      </c>
    </row>
    <row r="848" spans="1:26" hidden="1" x14ac:dyDescent="0.3">
      <c r="A848">
        <v>5054</v>
      </c>
      <c r="B848" t="s">
        <v>611</v>
      </c>
      <c r="C848" s="3">
        <v>6</v>
      </c>
      <c r="D848" s="2" t="s">
        <v>189</v>
      </c>
      <c r="E848" s="2" t="s">
        <v>44</v>
      </c>
      <c r="F848" s="1">
        <v>7.0999999999999994E-2</v>
      </c>
      <c r="H848" s="1" t="str">
        <f t="shared" si="27"/>
        <v/>
      </c>
      <c r="I848" s="1">
        <f t="shared" si="28"/>
        <v>7.0999999999999994E-2</v>
      </c>
      <c r="K848" s="3" t="s">
        <v>198</v>
      </c>
      <c r="L848">
        <v>53.728729999999999</v>
      </c>
      <c r="M848">
        <v>-2.0811099999999998</v>
      </c>
      <c r="N848">
        <v>-2.0807699999999998</v>
      </c>
      <c r="O848">
        <v>53.727730000000001</v>
      </c>
      <c r="P848">
        <v>394745</v>
      </c>
      <c r="Q848">
        <v>425817</v>
      </c>
      <c r="R848">
        <v>394767</v>
      </c>
      <c r="S848">
        <v>425706</v>
      </c>
      <c r="T848">
        <v>53.728729999999999</v>
      </c>
      <c r="U848">
        <v>53.727730000000001</v>
      </c>
      <c r="V848">
        <v>-2.0807699999999998</v>
      </c>
      <c r="W848">
        <v>-2.0811099999999998</v>
      </c>
      <c r="Z848" t="s">
        <v>46</v>
      </c>
    </row>
    <row r="849" spans="1:26" hidden="1" x14ac:dyDescent="0.3">
      <c r="A849">
        <v>5065</v>
      </c>
      <c r="B849" t="s">
        <v>611</v>
      </c>
      <c r="C849" s="3">
        <v>6</v>
      </c>
      <c r="D849" s="2">
        <v>131</v>
      </c>
      <c r="E849" s="2" t="s">
        <v>219</v>
      </c>
      <c r="F849" s="1">
        <v>0.2</v>
      </c>
      <c r="H849" s="1" t="str">
        <f t="shared" si="27"/>
        <v/>
      </c>
      <c r="I849" s="1">
        <f t="shared" si="28"/>
        <v>0.2</v>
      </c>
      <c r="K849" s="3" t="s">
        <v>779</v>
      </c>
      <c r="L849">
        <v>53.686230000000002</v>
      </c>
      <c r="M849">
        <v>-2.1381299999999999</v>
      </c>
      <c r="N849">
        <v>-2.1415500000000001</v>
      </c>
      <c r="O849">
        <v>53.684280000000001</v>
      </c>
      <c r="P849">
        <v>390974</v>
      </c>
      <c r="Q849">
        <v>421095</v>
      </c>
      <c r="R849">
        <v>390748</v>
      </c>
      <c r="S849">
        <v>420878</v>
      </c>
      <c r="T849">
        <v>53.686230000000002</v>
      </c>
      <c r="U849">
        <v>53.684280000000001</v>
      </c>
      <c r="V849">
        <v>-2.1381299999999999</v>
      </c>
      <c r="W849">
        <v>-2.1415500000000001</v>
      </c>
      <c r="Z849" t="s">
        <v>46</v>
      </c>
    </row>
    <row r="850" spans="1:26" hidden="1" x14ac:dyDescent="0.3">
      <c r="A850">
        <v>5066</v>
      </c>
      <c r="B850" t="s">
        <v>611</v>
      </c>
      <c r="C850" s="3">
        <v>6</v>
      </c>
      <c r="D850" s="2">
        <v>131</v>
      </c>
      <c r="E850" s="2" t="s">
        <v>214</v>
      </c>
      <c r="F850" s="1">
        <v>0.17199999999999999</v>
      </c>
      <c r="H850" s="1" t="str">
        <f t="shared" si="27"/>
        <v/>
      </c>
      <c r="I850" s="1">
        <f t="shared" si="28"/>
        <v>0.17199999999999999</v>
      </c>
      <c r="K850" s="3" t="s">
        <v>780</v>
      </c>
      <c r="L850">
        <v>53.686230000000002</v>
      </c>
      <c r="M850">
        <v>-2.1381299999999999</v>
      </c>
      <c r="N850">
        <v>-2.1381100000000002</v>
      </c>
      <c r="O850">
        <v>53.683869999999999</v>
      </c>
      <c r="P850">
        <v>390974</v>
      </c>
      <c r="Q850">
        <v>421095</v>
      </c>
      <c r="R850">
        <v>390975</v>
      </c>
      <c r="S850">
        <v>420832</v>
      </c>
      <c r="T850">
        <v>53.686230000000002</v>
      </c>
      <c r="U850">
        <v>53.683869999999999</v>
      </c>
      <c r="V850">
        <v>-2.1376400000000002</v>
      </c>
      <c r="W850">
        <v>-2.1381299999999999</v>
      </c>
      <c r="Z850" t="s">
        <v>46</v>
      </c>
    </row>
    <row r="851" spans="1:26" hidden="1" x14ac:dyDescent="0.3">
      <c r="A851">
        <v>5067</v>
      </c>
      <c r="B851" t="s">
        <v>611</v>
      </c>
      <c r="C851" s="3">
        <v>6</v>
      </c>
      <c r="D851" s="2">
        <v>131</v>
      </c>
      <c r="E851" s="2" t="s">
        <v>161</v>
      </c>
      <c r="F851" s="1">
        <v>0.34899999999999998</v>
      </c>
      <c r="H851" s="1" t="str">
        <f t="shared" si="27"/>
        <v/>
      </c>
      <c r="I851" s="1">
        <f t="shared" si="28"/>
        <v>0.34899999999999998</v>
      </c>
      <c r="K851" s="3" t="s">
        <v>781</v>
      </c>
      <c r="L851">
        <v>53.689790000000002</v>
      </c>
      <c r="M851">
        <v>-2.1335000000000002</v>
      </c>
      <c r="N851">
        <v>-2.1381299999999999</v>
      </c>
      <c r="O851">
        <v>53.686230000000002</v>
      </c>
      <c r="P851">
        <v>391280</v>
      </c>
      <c r="Q851">
        <v>421490</v>
      </c>
      <c r="R851">
        <v>390974</v>
      </c>
      <c r="S851">
        <v>421095</v>
      </c>
      <c r="T851">
        <v>53.689790000000002</v>
      </c>
      <c r="U851">
        <v>53.686230000000002</v>
      </c>
      <c r="V851">
        <v>-2.1335000000000002</v>
      </c>
      <c r="W851">
        <v>-2.1381299999999999</v>
      </c>
      <c r="Z851" t="s">
        <v>46</v>
      </c>
    </row>
    <row r="852" spans="1:26" hidden="1" x14ac:dyDescent="0.3">
      <c r="A852">
        <v>5077</v>
      </c>
      <c r="B852" t="s">
        <v>611</v>
      </c>
      <c r="C852" s="3">
        <v>6</v>
      </c>
      <c r="D852" s="2">
        <v>196</v>
      </c>
      <c r="E852" s="2" t="s">
        <v>50</v>
      </c>
      <c r="F852" s="1">
        <v>3.5999999999999997E-2</v>
      </c>
      <c r="H852" s="1" t="str">
        <f t="shared" si="27"/>
        <v/>
      </c>
      <c r="I852" s="1">
        <f t="shared" si="28"/>
        <v>3.5999999999999997E-2</v>
      </c>
      <c r="K852" s="3" t="s">
        <v>782</v>
      </c>
      <c r="L852">
        <v>53.707299999999996</v>
      </c>
      <c r="M852">
        <v>-2.0964900000000002</v>
      </c>
      <c r="N852">
        <v>-2.0958800000000002</v>
      </c>
      <c r="O852">
        <v>53.70693</v>
      </c>
      <c r="P852">
        <v>393727</v>
      </c>
      <c r="Q852">
        <v>423434</v>
      </c>
      <c r="R852">
        <v>393767</v>
      </c>
      <c r="S852">
        <v>423393</v>
      </c>
      <c r="T852">
        <v>53.707299999999996</v>
      </c>
      <c r="U852">
        <v>53.70693</v>
      </c>
      <c r="V852">
        <v>-2.0958800000000002</v>
      </c>
      <c r="W852">
        <v>-2.0964900000000002</v>
      </c>
      <c r="Z852" t="s">
        <v>46</v>
      </c>
    </row>
    <row r="853" spans="1:26" hidden="1" x14ac:dyDescent="0.3">
      <c r="A853">
        <v>5079</v>
      </c>
      <c r="B853" t="s">
        <v>611</v>
      </c>
      <c r="C853" s="3">
        <v>6</v>
      </c>
      <c r="D853" s="2">
        <v>196</v>
      </c>
      <c r="E853" s="2" t="s">
        <v>58</v>
      </c>
      <c r="F853" s="1">
        <v>0.17399999999999999</v>
      </c>
      <c r="H853" s="1" t="str">
        <f t="shared" si="27"/>
        <v/>
      </c>
      <c r="I853" s="1">
        <f t="shared" si="28"/>
        <v>0.17399999999999999</v>
      </c>
      <c r="K853" s="3" t="s">
        <v>783</v>
      </c>
      <c r="L853">
        <v>53.70919</v>
      </c>
      <c r="M853">
        <v>-2.0988000000000002</v>
      </c>
      <c r="N853">
        <v>-2.0964900000000002</v>
      </c>
      <c r="O853">
        <v>53.707299999999996</v>
      </c>
      <c r="P853">
        <v>393575</v>
      </c>
      <c r="Q853">
        <v>423645</v>
      </c>
      <c r="R853">
        <v>393727</v>
      </c>
      <c r="S853">
        <v>423434</v>
      </c>
      <c r="T853">
        <v>53.70919</v>
      </c>
      <c r="U853">
        <v>53.707299999999996</v>
      </c>
      <c r="V853">
        <v>-2.0964900000000002</v>
      </c>
      <c r="W853">
        <v>-2.0988000000000002</v>
      </c>
      <c r="Z853" t="s">
        <v>46</v>
      </c>
    </row>
    <row r="854" spans="1:26" hidden="1" x14ac:dyDescent="0.3">
      <c r="A854">
        <v>5083</v>
      </c>
      <c r="B854" t="s">
        <v>611</v>
      </c>
      <c r="C854" s="3">
        <v>6</v>
      </c>
      <c r="D854" s="2" t="s">
        <v>211</v>
      </c>
      <c r="E854" s="2" t="s">
        <v>51</v>
      </c>
      <c r="F854" s="1">
        <v>5.8999999999999997E-2</v>
      </c>
      <c r="H854" s="1" t="str">
        <f t="shared" si="27"/>
        <v/>
      </c>
      <c r="I854" s="1">
        <f t="shared" si="28"/>
        <v>5.8999999999999997E-2</v>
      </c>
      <c r="K854" s="3" t="s">
        <v>656</v>
      </c>
      <c r="L854">
        <v>53.688589999999998</v>
      </c>
      <c r="M854">
        <v>-2.1050200000000001</v>
      </c>
      <c r="N854">
        <v>-2.1036600000000001</v>
      </c>
      <c r="O854">
        <v>53.688249999999996</v>
      </c>
      <c r="P854">
        <v>393161</v>
      </c>
      <c r="Q854">
        <v>421353</v>
      </c>
      <c r="R854">
        <v>393251</v>
      </c>
      <c r="S854">
        <v>421316</v>
      </c>
      <c r="T854">
        <v>53.688589999999998</v>
      </c>
      <c r="U854">
        <v>53.688249999999996</v>
      </c>
      <c r="V854">
        <v>-2.1036600000000001</v>
      </c>
      <c r="W854">
        <v>-2.1050200000000001</v>
      </c>
      <c r="Z854" t="s">
        <v>46</v>
      </c>
    </row>
    <row r="855" spans="1:26" hidden="1" x14ac:dyDescent="0.3">
      <c r="A855">
        <v>5100</v>
      </c>
      <c r="B855" t="s">
        <v>611</v>
      </c>
      <c r="C855" s="3">
        <v>6</v>
      </c>
      <c r="D855" s="2">
        <v>119</v>
      </c>
      <c r="E855" s="2" t="s">
        <v>44</v>
      </c>
      <c r="F855" s="1">
        <v>2.8000000000000001E-2</v>
      </c>
      <c r="H855" s="1" t="str">
        <f t="shared" si="27"/>
        <v/>
      </c>
      <c r="I855" s="1">
        <f t="shared" si="28"/>
        <v>2.8000000000000001E-2</v>
      </c>
      <c r="K855" s="3" t="s">
        <v>784</v>
      </c>
      <c r="L855">
        <v>53.693860000000001</v>
      </c>
      <c r="M855">
        <v>-2.1149900000000001</v>
      </c>
      <c r="N855">
        <v>-2.11557</v>
      </c>
      <c r="O855">
        <v>53.694049999999997</v>
      </c>
      <c r="P855">
        <v>392504</v>
      </c>
      <c r="Q855">
        <v>421941</v>
      </c>
      <c r="R855">
        <v>392465</v>
      </c>
      <c r="S855">
        <v>421962</v>
      </c>
      <c r="T855">
        <v>53.694049999999997</v>
      </c>
      <c r="U855">
        <v>53.693860000000001</v>
      </c>
      <c r="V855">
        <v>-2.1149900000000001</v>
      </c>
      <c r="W855">
        <v>-2.11557</v>
      </c>
      <c r="Z855" t="s">
        <v>46</v>
      </c>
    </row>
    <row r="856" spans="1:26" hidden="1" x14ac:dyDescent="0.3">
      <c r="A856">
        <v>5138</v>
      </c>
      <c r="B856" t="s">
        <v>611</v>
      </c>
      <c r="C856" s="3">
        <v>6</v>
      </c>
      <c r="D856" s="2">
        <v>119</v>
      </c>
      <c r="E856" s="2" t="s">
        <v>228</v>
      </c>
      <c r="F856" s="1">
        <v>0.14000000000000001</v>
      </c>
      <c r="H856" s="1" t="str">
        <f t="shared" si="27"/>
        <v/>
      </c>
      <c r="I856" s="1">
        <f t="shared" si="28"/>
        <v>0.14000000000000001</v>
      </c>
      <c r="K856" s="3" t="s">
        <v>785</v>
      </c>
      <c r="L856">
        <v>53.690710000000003</v>
      </c>
      <c r="M856">
        <v>-2.13049</v>
      </c>
      <c r="N856">
        <v>-2.1335000000000002</v>
      </c>
      <c r="O856">
        <v>53.689790000000002</v>
      </c>
      <c r="P856">
        <v>391479</v>
      </c>
      <c r="Q856">
        <v>421592</v>
      </c>
      <c r="R856">
        <v>391280</v>
      </c>
      <c r="S856">
        <v>421490</v>
      </c>
      <c r="T856">
        <v>53.690710000000003</v>
      </c>
      <c r="U856">
        <v>53.689790000000002</v>
      </c>
      <c r="V856">
        <v>-2.13049</v>
      </c>
      <c r="W856">
        <v>-2.1335000000000002</v>
      </c>
      <c r="Z856" t="s">
        <v>46</v>
      </c>
    </row>
    <row r="857" spans="1:26" hidden="1" x14ac:dyDescent="0.3">
      <c r="A857">
        <v>5139</v>
      </c>
      <c r="B857" t="s">
        <v>611</v>
      </c>
      <c r="C857" s="3">
        <v>6</v>
      </c>
      <c r="D857" s="2">
        <v>118</v>
      </c>
      <c r="E857" s="2" t="s">
        <v>47</v>
      </c>
      <c r="F857" s="1">
        <v>0.18</v>
      </c>
      <c r="H857" s="1" t="str">
        <f t="shared" si="27"/>
        <v/>
      </c>
      <c r="I857" s="1">
        <f t="shared" si="28"/>
        <v>0.18</v>
      </c>
      <c r="K857" s="3" t="s">
        <v>786</v>
      </c>
      <c r="L857">
        <v>53.69276</v>
      </c>
      <c r="M857">
        <v>-2.1277900000000001</v>
      </c>
      <c r="N857">
        <v>-2.13049</v>
      </c>
      <c r="O857">
        <v>53.690710000000003</v>
      </c>
      <c r="P857">
        <v>391658</v>
      </c>
      <c r="Q857">
        <v>421820</v>
      </c>
      <c r="R857">
        <v>391479</v>
      </c>
      <c r="S857">
        <v>421592</v>
      </c>
      <c r="T857">
        <v>53.69276</v>
      </c>
      <c r="U857">
        <v>53.690710000000003</v>
      </c>
      <c r="V857">
        <v>-2.1277900000000001</v>
      </c>
      <c r="W857">
        <v>-2.13049</v>
      </c>
      <c r="Z857" t="s">
        <v>46</v>
      </c>
    </row>
    <row r="858" spans="1:26" hidden="1" x14ac:dyDescent="0.3">
      <c r="A858">
        <v>5142</v>
      </c>
      <c r="B858" t="s">
        <v>611</v>
      </c>
      <c r="C858" s="3">
        <v>6</v>
      </c>
      <c r="D858" s="2">
        <v>118</v>
      </c>
      <c r="E858" s="2" t="s">
        <v>44</v>
      </c>
      <c r="F858" s="1">
        <v>0.11600000000000001</v>
      </c>
      <c r="H858" s="1" t="str">
        <f t="shared" si="27"/>
        <v/>
      </c>
      <c r="I858" s="1">
        <f t="shared" si="28"/>
        <v>0.11600000000000001</v>
      </c>
      <c r="K858" s="3" t="s">
        <v>787</v>
      </c>
      <c r="L858">
        <v>53.694009999999999</v>
      </c>
      <c r="M858">
        <v>-2.1259399999999999</v>
      </c>
      <c r="N858">
        <v>-2.1277900000000001</v>
      </c>
      <c r="O858">
        <v>53.69276</v>
      </c>
      <c r="P858">
        <v>391781</v>
      </c>
      <c r="Q858">
        <v>421959</v>
      </c>
      <c r="R858">
        <v>391658</v>
      </c>
      <c r="S858">
        <v>421820</v>
      </c>
      <c r="T858">
        <v>53.694009999999999</v>
      </c>
      <c r="U858">
        <v>53.69276</v>
      </c>
      <c r="V858">
        <v>-2.1259399999999999</v>
      </c>
      <c r="W858">
        <v>-2.1277900000000001</v>
      </c>
      <c r="Z858" t="s">
        <v>46</v>
      </c>
    </row>
    <row r="859" spans="1:26" hidden="1" x14ac:dyDescent="0.3">
      <c r="A859">
        <v>5192</v>
      </c>
      <c r="B859" t="s">
        <v>611</v>
      </c>
      <c r="C859" s="3">
        <v>6</v>
      </c>
      <c r="D859" s="2">
        <v>196</v>
      </c>
      <c r="E859" s="2" t="s">
        <v>47</v>
      </c>
      <c r="F859" s="1">
        <v>0.108</v>
      </c>
      <c r="H859" s="1" t="str">
        <f t="shared" si="27"/>
        <v/>
      </c>
      <c r="I859" s="1">
        <f t="shared" si="28"/>
        <v>0.108</v>
      </c>
      <c r="K859" s="3" t="s">
        <v>788</v>
      </c>
      <c r="L859">
        <v>53.706290000000003</v>
      </c>
      <c r="M859">
        <v>-2.09483</v>
      </c>
      <c r="N859">
        <v>-2.0927699999999998</v>
      </c>
      <c r="O859">
        <v>53.707189999999997</v>
      </c>
      <c r="P859">
        <v>393837</v>
      </c>
      <c r="Q859">
        <v>423322</v>
      </c>
      <c r="R859">
        <v>393973</v>
      </c>
      <c r="S859">
        <v>423422</v>
      </c>
      <c r="T859">
        <v>53.707189999999997</v>
      </c>
      <c r="U859">
        <v>53.706290000000003</v>
      </c>
      <c r="V859">
        <v>-2.0927699999999998</v>
      </c>
      <c r="W859">
        <v>-2.09483</v>
      </c>
      <c r="Z859" t="s">
        <v>46</v>
      </c>
    </row>
    <row r="860" spans="1:26" hidden="1" x14ac:dyDescent="0.3">
      <c r="A860">
        <v>5203</v>
      </c>
      <c r="B860" t="s">
        <v>611</v>
      </c>
      <c r="C860" s="3">
        <v>6</v>
      </c>
      <c r="D860" s="2">
        <v>103</v>
      </c>
      <c r="E860" s="2" t="s">
        <v>58</v>
      </c>
      <c r="F860" s="1">
        <v>0.38</v>
      </c>
      <c r="H860" s="1" t="str">
        <f t="shared" si="27"/>
        <v/>
      </c>
      <c r="I860" s="1">
        <f t="shared" si="28"/>
        <v>0.38</v>
      </c>
      <c r="K860" s="3" t="s">
        <v>789</v>
      </c>
      <c r="L860">
        <v>53.713369999999998</v>
      </c>
      <c r="M860">
        <v>-2.1204100000000001</v>
      </c>
      <c r="N860">
        <v>-2.1286499999999999</v>
      </c>
      <c r="O860">
        <v>53.715879999999999</v>
      </c>
      <c r="P860">
        <v>392149</v>
      </c>
      <c r="Q860">
        <v>424112</v>
      </c>
      <c r="R860">
        <v>391606</v>
      </c>
      <c r="S860">
        <v>424392</v>
      </c>
      <c r="T860">
        <v>53.715879999999999</v>
      </c>
      <c r="U860">
        <v>53.713369999999998</v>
      </c>
      <c r="V860">
        <v>-2.1204100000000001</v>
      </c>
      <c r="W860">
        <v>-2.1286499999999999</v>
      </c>
      <c r="Z860" t="s">
        <v>46</v>
      </c>
    </row>
    <row r="861" spans="1:26" hidden="1" x14ac:dyDescent="0.3">
      <c r="A861">
        <v>5228</v>
      </c>
      <c r="B861" t="s">
        <v>611</v>
      </c>
      <c r="C861" s="3">
        <v>6</v>
      </c>
      <c r="D861" s="2">
        <v>96</v>
      </c>
      <c r="E861" s="2" t="s">
        <v>219</v>
      </c>
      <c r="F861" s="1">
        <v>0.317</v>
      </c>
      <c r="H861" s="1" t="str">
        <f t="shared" si="27"/>
        <v/>
      </c>
      <c r="I861" s="1">
        <f t="shared" si="28"/>
        <v>0.317</v>
      </c>
      <c r="K861" s="3" t="s">
        <v>587</v>
      </c>
      <c r="L861">
        <v>53.696930000000002</v>
      </c>
      <c r="M861">
        <v>-2.15882</v>
      </c>
      <c r="N861">
        <v>-2.1518199999999998</v>
      </c>
      <c r="O861">
        <v>53.695</v>
      </c>
      <c r="P861">
        <v>389610</v>
      </c>
      <c r="Q861">
        <v>422288</v>
      </c>
      <c r="R861">
        <v>390072</v>
      </c>
      <c r="S861">
        <v>422072</v>
      </c>
      <c r="T861">
        <v>53.696930000000002</v>
      </c>
      <c r="U861">
        <v>53.695</v>
      </c>
      <c r="V861">
        <v>-2.1518199999999998</v>
      </c>
      <c r="W861">
        <v>-2.15882</v>
      </c>
      <c r="Z861" t="s">
        <v>46</v>
      </c>
    </row>
    <row r="862" spans="1:26" hidden="1" x14ac:dyDescent="0.3">
      <c r="A862">
        <v>5230</v>
      </c>
      <c r="B862" t="s">
        <v>611</v>
      </c>
      <c r="C862" s="3">
        <v>6</v>
      </c>
      <c r="D862" s="2">
        <v>96</v>
      </c>
      <c r="E862" s="2" t="s">
        <v>214</v>
      </c>
      <c r="F862" s="1">
        <v>0.27700000000000002</v>
      </c>
      <c r="H862" s="1" t="str">
        <f t="shared" si="27"/>
        <v/>
      </c>
      <c r="I862" s="1">
        <f t="shared" si="28"/>
        <v>0.27700000000000002</v>
      </c>
      <c r="K862" s="3" t="s">
        <v>790</v>
      </c>
      <c r="L862">
        <v>53.700710000000001</v>
      </c>
      <c r="M862">
        <v>-2.1605699999999999</v>
      </c>
      <c r="N862">
        <v>-2.15882</v>
      </c>
      <c r="O862">
        <v>53.696930000000002</v>
      </c>
      <c r="P862">
        <v>389496</v>
      </c>
      <c r="Q862">
        <v>422709</v>
      </c>
      <c r="R862">
        <v>389610</v>
      </c>
      <c r="S862">
        <v>422288</v>
      </c>
      <c r="T862">
        <v>53.700710000000001</v>
      </c>
      <c r="U862">
        <v>53.696930000000002</v>
      </c>
      <c r="V862">
        <v>-2.15882</v>
      </c>
      <c r="W862">
        <v>-2.1605699999999999</v>
      </c>
      <c r="Z862" t="s">
        <v>46</v>
      </c>
    </row>
    <row r="863" spans="1:26" hidden="1" x14ac:dyDescent="0.3">
      <c r="A863">
        <v>5231</v>
      </c>
      <c r="B863" t="s">
        <v>611</v>
      </c>
      <c r="C863" s="3">
        <v>6</v>
      </c>
      <c r="D863" s="2">
        <v>131</v>
      </c>
      <c r="E863" s="2" t="s">
        <v>50</v>
      </c>
      <c r="F863" s="1">
        <v>0.24</v>
      </c>
      <c r="H863" s="1" t="str">
        <f t="shared" si="27"/>
        <v/>
      </c>
      <c r="I863" s="1">
        <f t="shared" si="28"/>
        <v>0.24</v>
      </c>
      <c r="K863" s="3" t="s">
        <v>791</v>
      </c>
      <c r="L863">
        <v>53.700989999999997</v>
      </c>
      <c r="M863">
        <v>-2.1598899999999999</v>
      </c>
      <c r="N863">
        <v>-2.1560700000000002</v>
      </c>
      <c r="O863">
        <v>53.698659999999997</v>
      </c>
      <c r="P863">
        <v>389541</v>
      </c>
      <c r="Q863">
        <v>422740</v>
      </c>
      <c r="R863">
        <v>389792</v>
      </c>
      <c r="S863">
        <v>422480</v>
      </c>
      <c r="T863">
        <v>53.700989999999997</v>
      </c>
      <c r="U863">
        <v>53.698659999999997</v>
      </c>
      <c r="V863">
        <v>-2.1560700000000002</v>
      </c>
      <c r="W863">
        <v>-2.1598899999999999</v>
      </c>
      <c r="Z863" t="s">
        <v>46</v>
      </c>
    </row>
    <row r="864" spans="1:26" hidden="1" x14ac:dyDescent="0.3">
      <c r="A864">
        <v>5249</v>
      </c>
      <c r="B864" t="s">
        <v>611</v>
      </c>
      <c r="C864" s="3">
        <v>6</v>
      </c>
      <c r="D864" s="2">
        <v>96</v>
      </c>
      <c r="E864" s="2" t="s">
        <v>161</v>
      </c>
      <c r="F864" s="1">
        <v>0.182</v>
      </c>
      <c r="H864" s="1" t="str">
        <f t="shared" si="27"/>
        <v/>
      </c>
      <c r="I864" s="1">
        <f t="shared" si="28"/>
        <v>0.182</v>
      </c>
      <c r="K864" s="3" t="s">
        <v>792</v>
      </c>
      <c r="L864">
        <v>53.703009999999999</v>
      </c>
      <c r="M864">
        <v>-2.1600899999999998</v>
      </c>
      <c r="N864">
        <v>-2.1605699999999999</v>
      </c>
      <c r="O864">
        <v>53.700710000000001</v>
      </c>
      <c r="P864">
        <v>389528</v>
      </c>
      <c r="Q864">
        <v>422965</v>
      </c>
      <c r="R864">
        <v>389496</v>
      </c>
      <c r="S864">
        <v>422709</v>
      </c>
      <c r="T864">
        <v>53.703009999999999</v>
      </c>
      <c r="U864">
        <v>53.700710000000001</v>
      </c>
      <c r="V864">
        <v>-2.1600899999999998</v>
      </c>
      <c r="W864">
        <v>-2.1613699999999998</v>
      </c>
      <c r="Z864" t="s">
        <v>46</v>
      </c>
    </row>
    <row r="865" spans="1:26" hidden="1" x14ac:dyDescent="0.3">
      <c r="A865">
        <v>5251</v>
      </c>
      <c r="B865" t="s">
        <v>611</v>
      </c>
      <c r="C865" s="3">
        <v>6</v>
      </c>
      <c r="D865" s="2">
        <v>131</v>
      </c>
      <c r="E865" s="2" t="s">
        <v>58</v>
      </c>
      <c r="F865" s="1">
        <v>0.14399999999999999</v>
      </c>
      <c r="H865" s="1" t="str">
        <f t="shared" si="27"/>
        <v/>
      </c>
      <c r="I865" s="1">
        <f t="shared" si="28"/>
        <v>0.14399999999999999</v>
      </c>
      <c r="K865" s="3" t="s">
        <v>793</v>
      </c>
      <c r="L865">
        <v>53.703009999999999</v>
      </c>
      <c r="M865">
        <v>-2.1600899999999998</v>
      </c>
      <c r="N865">
        <v>-2.1598899999999999</v>
      </c>
      <c r="O865">
        <v>53.700989999999997</v>
      </c>
      <c r="P865">
        <v>389528</v>
      </c>
      <c r="Q865">
        <v>422965</v>
      </c>
      <c r="R865">
        <v>389541</v>
      </c>
      <c r="S865">
        <v>422740</v>
      </c>
      <c r="T865">
        <v>53.703009999999999</v>
      </c>
      <c r="U865">
        <v>53.700989999999997</v>
      </c>
      <c r="V865">
        <v>-2.1598899999999999</v>
      </c>
      <c r="W865">
        <v>-2.1602700000000001</v>
      </c>
      <c r="Z865" t="s">
        <v>46</v>
      </c>
    </row>
    <row r="866" spans="1:26" hidden="1" x14ac:dyDescent="0.3">
      <c r="A866">
        <v>5277</v>
      </c>
      <c r="B866" t="s">
        <v>611</v>
      </c>
      <c r="C866" s="3">
        <v>6</v>
      </c>
      <c r="D866" s="2" t="s">
        <v>620</v>
      </c>
      <c r="E866" s="2" t="s">
        <v>228</v>
      </c>
      <c r="F866" s="1">
        <v>0.11</v>
      </c>
      <c r="H866" s="1" t="str">
        <f t="shared" si="27"/>
        <v/>
      </c>
      <c r="I866" s="1">
        <f t="shared" si="28"/>
        <v>0.11</v>
      </c>
      <c r="K866" s="3" t="s">
        <v>794</v>
      </c>
      <c r="L866">
        <v>53.733130000000003</v>
      </c>
      <c r="M866">
        <v>-2.1116299999999999</v>
      </c>
      <c r="N866">
        <v>-2.10927</v>
      </c>
      <c r="O866">
        <v>53.732419999999998</v>
      </c>
      <c r="P866">
        <v>392732</v>
      </c>
      <c r="Q866">
        <v>426310</v>
      </c>
      <c r="R866">
        <v>392888</v>
      </c>
      <c r="S866">
        <v>426230</v>
      </c>
      <c r="T866">
        <v>53.733130000000003</v>
      </c>
      <c r="U866">
        <v>53.732419999999998</v>
      </c>
      <c r="V866">
        <v>-2.10927</v>
      </c>
      <c r="W866">
        <v>-2.1116299999999999</v>
      </c>
      <c r="Z866" t="s">
        <v>46</v>
      </c>
    </row>
    <row r="867" spans="1:26" hidden="1" x14ac:dyDescent="0.3">
      <c r="A867">
        <v>5279</v>
      </c>
      <c r="B867" t="s">
        <v>611</v>
      </c>
      <c r="C867" s="3">
        <v>6</v>
      </c>
      <c r="D867" s="2">
        <v>96</v>
      </c>
      <c r="E867" s="2" t="s">
        <v>53</v>
      </c>
      <c r="F867" s="1">
        <v>0.128</v>
      </c>
      <c r="H867" s="1" t="str">
        <f t="shared" si="27"/>
        <v/>
      </c>
      <c r="I867" s="1">
        <f t="shared" si="28"/>
        <v>0.128</v>
      </c>
      <c r="K867" s="3" t="s">
        <v>795</v>
      </c>
      <c r="L867">
        <v>53.704819999999998</v>
      </c>
      <c r="M867">
        <v>-2.16032</v>
      </c>
      <c r="N867">
        <v>-2.1600899999999998</v>
      </c>
      <c r="O867">
        <v>53.703009999999999</v>
      </c>
      <c r="P867">
        <v>389513</v>
      </c>
      <c r="Q867">
        <v>423166</v>
      </c>
      <c r="R867">
        <v>389528</v>
      </c>
      <c r="S867">
        <v>422965</v>
      </c>
      <c r="T867">
        <v>53.704819999999998</v>
      </c>
      <c r="U867">
        <v>53.703009999999999</v>
      </c>
      <c r="V867">
        <v>-2.1600199999999998</v>
      </c>
      <c r="W867">
        <v>-2.1604100000000002</v>
      </c>
      <c r="Z867" t="s">
        <v>46</v>
      </c>
    </row>
    <row r="868" spans="1:26" hidden="1" x14ac:dyDescent="0.3">
      <c r="A868">
        <v>5296</v>
      </c>
      <c r="B868" t="s">
        <v>611</v>
      </c>
      <c r="C868" s="3">
        <v>6</v>
      </c>
      <c r="D868" s="2">
        <v>96</v>
      </c>
      <c r="E868" s="2" t="s">
        <v>51</v>
      </c>
      <c r="F868" s="1">
        <v>7.8E-2</v>
      </c>
      <c r="H868" s="1" t="str">
        <f t="shared" si="27"/>
        <v/>
      </c>
      <c r="I868" s="1">
        <f t="shared" si="28"/>
        <v>7.8E-2</v>
      </c>
      <c r="K868" s="3" t="s">
        <v>796</v>
      </c>
      <c r="L868">
        <v>53.705129999999997</v>
      </c>
      <c r="M868">
        <v>-2.16215</v>
      </c>
      <c r="N868">
        <v>-2.16032</v>
      </c>
      <c r="O868">
        <v>53.704819999999998</v>
      </c>
      <c r="P868">
        <v>389392</v>
      </c>
      <c r="Q868">
        <v>423201</v>
      </c>
      <c r="R868">
        <v>389513</v>
      </c>
      <c r="S868">
        <v>423166</v>
      </c>
      <c r="T868">
        <v>53.705129999999997</v>
      </c>
      <c r="U868">
        <v>53.704819999999998</v>
      </c>
      <c r="V868">
        <v>-2.16032</v>
      </c>
      <c r="W868">
        <v>-2.16215</v>
      </c>
      <c r="Z868" t="s">
        <v>46</v>
      </c>
    </row>
    <row r="869" spans="1:26" hidden="1" x14ac:dyDescent="0.3">
      <c r="A869">
        <v>5300</v>
      </c>
      <c r="B869" t="s">
        <v>611</v>
      </c>
      <c r="C869" s="3">
        <v>6</v>
      </c>
      <c r="D869" s="2">
        <v>97</v>
      </c>
      <c r="E869" s="2" t="s">
        <v>50</v>
      </c>
      <c r="F869" s="1">
        <v>0.25800000000000001</v>
      </c>
      <c r="H869" s="1" t="str">
        <f t="shared" si="27"/>
        <v/>
      </c>
      <c r="I869" s="1">
        <f t="shared" si="28"/>
        <v>0.25800000000000001</v>
      </c>
      <c r="K869" s="3" t="s">
        <v>519</v>
      </c>
      <c r="L869">
        <v>53.713679999999997</v>
      </c>
      <c r="M869">
        <v>-2.1539199999999998</v>
      </c>
      <c r="N869">
        <v>-2.1586099999999999</v>
      </c>
      <c r="O869">
        <v>53.711590000000001</v>
      </c>
      <c r="P869">
        <v>389938</v>
      </c>
      <c r="Q869">
        <v>424151</v>
      </c>
      <c r="R869">
        <v>389628</v>
      </c>
      <c r="S869">
        <v>423919</v>
      </c>
      <c r="T869">
        <v>53.713679999999997</v>
      </c>
      <c r="U869">
        <v>53.711590000000001</v>
      </c>
      <c r="V869">
        <v>-2.1539199999999998</v>
      </c>
      <c r="W869">
        <v>-2.1586099999999999</v>
      </c>
      <c r="Z869" t="s">
        <v>46</v>
      </c>
    </row>
    <row r="870" spans="1:26" hidden="1" x14ac:dyDescent="0.3">
      <c r="A870">
        <v>5338</v>
      </c>
      <c r="B870" t="s">
        <v>42</v>
      </c>
      <c r="C870" s="3">
        <v>1</v>
      </c>
      <c r="D870" s="2" t="s">
        <v>72</v>
      </c>
      <c r="E870" s="2" t="s">
        <v>58</v>
      </c>
      <c r="F870" s="1">
        <v>0.76500000000000001</v>
      </c>
      <c r="H870" s="1" t="str">
        <f t="shared" ref="H870:H933" si="29">IF(NOT(ISBLANK(G870)), (F870), "")</f>
        <v/>
      </c>
      <c r="I870" s="1">
        <f t="shared" ref="I870:I933" si="30">IF((ISBLANK(G870)), (F870), "")</f>
        <v>0.76500000000000001</v>
      </c>
      <c r="K870" s="3" t="s">
        <v>592</v>
      </c>
      <c r="L870">
        <v>53.789349999999999</v>
      </c>
      <c r="M870">
        <v>-1.9962</v>
      </c>
      <c r="N870">
        <v>-2.0096500000000002</v>
      </c>
      <c r="O870">
        <v>53.783969999999997</v>
      </c>
      <c r="P870">
        <v>400347</v>
      </c>
      <c r="Q870">
        <v>432559</v>
      </c>
      <c r="R870">
        <v>399461</v>
      </c>
      <c r="S870">
        <v>431960</v>
      </c>
      <c r="T870">
        <v>53.789349999999999</v>
      </c>
      <c r="U870">
        <v>53.783969999999997</v>
      </c>
      <c r="V870">
        <v>-1.99529</v>
      </c>
      <c r="W870">
        <v>-2.0096500000000002</v>
      </c>
      <c r="Z870" t="s">
        <v>46</v>
      </c>
    </row>
    <row r="871" spans="1:26" hidden="1" x14ac:dyDescent="0.3">
      <c r="A871">
        <v>5339</v>
      </c>
      <c r="B871" t="s">
        <v>611</v>
      </c>
      <c r="C871" s="3">
        <v>6</v>
      </c>
      <c r="D871" s="2">
        <v>98</v>
      </c>
      <c r="E871" s="2" t="s">
        <v>58</v>
      </c>
      <c r="F871" s="1">
        <v>0.58499999999999996</v>
      </c>
      <c r="G871" s="4"/>
      <c r="H871" s="1" t="str">
        <f t="shared" si="29"/>
        <v/>
      </c>
      <c r="I871" s="1">
        <f t="shared" si="30"/>
        <v>0.58499999999999996</v>
      </c>
      <c r="K871" s="3" t="s">
        <v>797</v>
      </c>
      <c r="L871">
        <v>53.7209</v>
      </c>
      <c r="M871">
        <v>-2.14154</v>
      </c>
      <c r="N871">
        <v>-2.1492399999999998</v>
      </c>
      <c r="O871">
        <v>53.714579999999998</v>
      </c>
      <c r="P871">
        <v>390756</v>
      </c>
      <c r="Q871">
        <v>424952</v>
      </c>
      <c r="R871">
        <v>390247</v>
      </c>
      <c r="S871">
        <v>424250</v>
      </c>
      <c r="T871">
        <v>53.7209</v>
      </c>
      <c r="U871">
        <v>53.714579999999998</v>
      </c>
      <c r="V871">
        <v>-2.14154</v>
      </c>
      <c r="W871">
        <v>-2.1492399999999998</v>
      </c>
      <c r="Z871" t="s">
        <v>46</v>
      </c>
    </row>
    <row r="872" spans="1:26" hidden="1" x14ac:dyDescent="0.3">
      <c r="A872">
        <v>5350</v>
      </c>
      <c r="B872" t="s">
        <v>611</v>
      </c>
      <c r="C872" s="3">
        <v>6</v>
      </c>
      <c r="D872" s="2">
        <v>170</v>
      </c>
      <c r="E872" s="2" t="s">
        <v>161</v>
      </c>
      <c r="F872" s="1">
        <v>0.23499999999999999</v>
      </c>
      <c r="H872" s="1" t="str">
        <f t="shared" si="29"/>
        <v/>
      </c>
      <c r="I872" s="1">
        <f t="shared" si="30"/>
        <v>0.23499999999999999</v>
      </c>
      <c r="K872" s="3" t="s">
        <v>798</v>
      </c>
      <c r="L872">
        <v>53.70955</v>
      </c>
      <c r="M872">
        <v>-2.0563600000000002</v>
      </c>
      <c r="N872">
        <v>-2.0596100000000002</v>
      </c>
      <c r="O872">
        <v>53.71217</v>
      </c>
      <c r="P872">
        <v>396376</v>
      </c>
      <c r="Q872">
        <v>423682</v>
      </c>
      <c r="R872">
        <v>396162</v>
      </c>
      <c r="S872">
        <v>423973</v>
      </c>
      <c r="T872">
        <v>53.71217</v>
      </c>
      <c r="U872">
        <v>53.70955</v>
      </c>
      <c r="V872">
        <v>-2.0563600000000002</v>
      </c>
      <c r="W872">
        <v>-2.0596100000000002</v>
      </c>
      <c r="Z872" t="s">
        <v>46</v>
      </c>
    </row>
    <row r="873" spans="1:26" hidden="1" x14ac:dyDescent="0.3">
      <c r="A873">
        <v>5351</v>
      </c>
      <c r="B873" t="s">
        <v>611</v>
      </c>
      <c r="C873" s="3">
        <v>6</v>
      </c>
      <c r="D873" s="2">
        <v>170</v>
      </c>
      <c r="E873" s="2" t="s">
        <v>214</v>
      </c>
      <c r="F873" s="1">
        <v>0.11600000000000001</v>
      </c>
      <c r="H873" s="1" t="str">
        <f t="shared" si="29"/>
        <v/>
      </c>
      <c r="I873" s="1">
        <f t="shared" si="30"/>
        <v>0.11600000000000001</v>
      </c>
      <c r="K873" s="3" t="s">
        <v>799</v>
      </c>
      <c r="L873">
        <v>53.71217</v>
      </c>
      <c r="M873">
        <v>-2.0596100000000002</v>
      </c>
      <c r="N873">
        <v>-2.0622099999999999</v>
      </c>
      <c r="O873">
        <v>53.711620000000003</v>
      </c>
      <c r="P873">
        <v>396162</v>
      </c>
      <c r="Q873">
        <v>423973</v>
      </c>
      <c r="R873">
        <v>395990</v>
      </c>
      <c r="S873">
        <v>423912</v>
      </c>
      <c r="T873">
        <v>53.71217</v>
      </c>
      <c r="U873">
        <v>53.711620000000003</v>
      </c>
      <c r="V873">
        <v>-2.0596100000000002</v>
      </c>
      <c r="W873">
        <v>-2.0622099999999999</v>
      </c>
      <c r="Z873" t="s">
        <v>46</v>
      </c>
    </row>
    <row r="874" spans="1:26" hidden="1" x14ac:dyDescent="0.3">
      <c r="A874">
        <v>5366</v>
      </c>
      <c r="B874" t="s">
        <v>611</v>
      </c>
      <c r="C874" s="3">
        <v>6</v>
      </c>
      <c r="D874" s="2">
        <v>131</v>
      </c>
      <c r="E874" s="2" t="s">
        <v>44</v>
      </c>
      <c r="F874" s="1">
        <v>0.66500000000000004</v>
      </c>
      <c r="H874" s="1" t="str">
        <f t="shared" si="29"/>
        <v/>
      </c>
      <c r="I874" s="1">
        <f t="shared" si="30"/>
        <v>0.66500000000000004</v>
      </c>
      <c r="K874" s="3" t="s">
        <v>800</v>
      </c>
      <c r="L874">
        <v>53.698659999999997</v>
      </c>
      <c r="M874">
        <v>-2.1560700000000002</v>
      </c>
      <c r="N874">
        <v>-2.14324</v>
      </c>
      <c r="O874">
        <v>53.693379999999998</v>
      </c>
      <c r="P874">
        <v>389792</v>
      </c>
      <c r="Q874">
        <v>422480</v>
      </c>
      <c r="R874">
        <v>390638</v>
      </c>
      <c r="S874">
        <v>421891</v>
      </c>
      <c r="T874">
        <v>53.698659999999997</v>
      </c>
      <c r="U874">
        <v>53.693379999999998</v>
      </c>
      <c r="V874">
        <v>-2.14324</v>
      </c>
      <c r="W874">
        <v>-2.1560700000000002</v>
      </c>
      <c r="Z874" t="s">
        <v>46</v>
      </c>
    </row>
    <row r="875" spans="1:26" hidden="1" x14ac:dyDescent="0.3">
      <c r="A875">
        <v>5367</v>
      </c>
      <c r="B875" t="s">
        <v>165</v>
      </c>
      <c r="C875" s="3">
        <v>7</v>
      </c>
      <c r="D875" s="11">
        <v>98</v>
      </c>
      <c r="E875" s="2" t="s">
        <v>50</v>
      </c>
      <c r="F875" s="1">
        <v>2.8000000000000001E-2</v>
      </c>
      <c r="G875" s="4">
        <v>45405</v>
      </c>
      <c r="H875" s="1">
        <f t="shared" si="29"/>
        <v>2.8000000000000001E-2</v>
      </c>
      <c r="I875" s="1" t="str">
        <f t="shared" si="30"/>
        <v/>
      </c>
      <c r="N875">
        <v>-1.94381</v>
      </c>
      <c r="O875">
        <v>53.66366</v>
      </c>
      <c r="P875">
        <v>403805</v>
      </c>
      <c r="Q875">
        <v>418621</v>
      </c>
      <c r="R875">
        <v>403809</v>
      </c>
      <c r="S875">
        <v>426299</v>
      </c>
      <c r="T875">
        <v>53.734999999999999</v>
      </c>
      <c r="U875">
        <v>53.733080000000001</v>
      </c>
      <c r="V875">
        <v>-2.0447500000000001</v>
      </c>
      <c r="W875">
        <v>-2.0477500000000002</v>
      </c>
      <c r="Z875" t="s">
        <v>801</v>
      </c>
    </row>
    <row r="876" spans="1:26" hidden="1" x14ac:dyDescent="0.3">
      <c r="A876">
        <v>5368</v>
      </c>
      <c r="B876" t="s">
        <v>165</v>
      </c>
      <c r="C876" s="3">
        <v>7</v>
      </c>
      <c r="D876" s="11">
        <v>120</v>
      </c>
      <c r="E876" s="2" t="s">
        <v>58</v>
      </c>
      <c r="F876" s="1">
        <v>0.121</v>
      </c>
      <c r="G876" s="4">
        <v>45408</v>
      </c>
      <c r="H876" s="1">
        <f t="shared" si="29"/>
        <v>0.121</v>
      </c>
      <c r="I876" s="1" t="str">
        <f t="shared" si="30"/>
        <v/>
      </c>
      <c r="N876">
        <v>-1.93946</v>
      </c>
      <c r="O876">
        <v>53.656219999999998</v>
      </c>
      <c r="P876">
        <v>403927</v>
      </c>
      <c r="Q876">
        <v>417665</v>
      </c>
      <c r="R876">
        <v>404098</v>
      </c>
      <c r="S876">
        <v>426487</v>
      </c>
      <c r="T876">
        <v>53.734999999999999</v>
      </c>
      <c r="U876">
        <v>53.734769999999997</v>
      </c>
      <c r="V876">
        <v>-2.04426</v>
      </c>
      <c r="W876">
        <v>-2.0447500000000001</v>
      </c>
      <c r="Z876" t="s">
        <v>801</v>
      </c>
    </row>
    <row r="877" spans="1:26" hidden="1" x14ac:dyDescent="0.3">
      <c r="A877">
        <v>5376</v>
      </c>
      <c r="B877" t="s">
        <v>440</v>
      </c>
      <c r="C877" s="3">
        <v>2</v>
      </c>
      <c r="D877" s="2">
        <v>79</v>
      </c>
      <c r="E877" s="2" t="s">
        <v>58</v>
      </c>
      <c r="F877" s="1">
        <v>0.188</v>
      </c>
      <c r="H877" s="1" t="str">
        <f t="shared" si="29"/>
        <v/>
      </c>
      <c r="I877" s="1">
        <f t="shared" si="30"/>
        <v>0.188</v>
      </c>
      <c r="K877" s="3" t="s">
        <v>802</v>
      </c>
      <c r="L877">
        <v>53.734999999999999</v>
      </c>
      <c r="M877">
        <v>-2.0447500000000001</v>
      </c>
      <c r="N877">
        <v>-2.04765</v>
      </c>
      <c r="O877">
        <v>53.733080000000001</v>
      </c>
      <c r="P877">
        <v>397145</v>
      </c>
      <c r="Q877">
        <v>426513</v>
      </c>
      <c r="R877">
        <v>396953</v>
      </c>
      <c r="S877">
        <v>426611</v>
      </c>
      <c r="T877">
        <v>53.735880000000002</v>
      </c>
      <c r="U877">
        <v>53.735689999999998</v>
      </c>
      <c r="V877">
        <v>-2.04758</v>
      </c>
      <c r="W877">
        <v>-2.0489199999999999</v>
      </c>
      <c r="Z877" t="s">
        <v>46</v>
      </c>
    </row>
    <row r="878" spans="1:26" hidden="1" x14ac:dyDescent="0.3">
      <c r="A878">
        <v>5377</v>
      </c>
      <c r="B878" t="s">
        <v>440</v>
      </c>
      <c r="C878" s="3">
        <v>2</v>
      </c>
      <c r="D878" s="2">
        <v>70</v>
      </c>
      <c r="E878" s="2" t="s">
        <v>461</v>
      </c>
      <c r="F878" s="1">
        <v>2.5999999999999999E-2</v>
      </c>
      <c r="H878" s="1" t="str">
        <f t="shared" si="29"/>
        <v/>
      </c>
      <c r="I878" s="1">
        <f t="shared" si="30"/>
        <v>2.5999999999999999E-2</v>
      </c>
      <c r="K878" s="3" t="s">
        <v>803</v>
      </c>
      <c r="L878">
        <v>53.734999999999999</v>
      </c>
      <c r="M878">
        <v>-2.0447500000000001</v>
      </c>
      <c r="N878">
        <v>-2.04426</v>
      </c>
      <c r="O878">
        <v>53.734769999999997</v>
      </c>
      <c r="P878">
        <v>397145</v>
      </c>
      <c r="Q878">
        <v>426513</v>
      </c>
      <c r="R878">
        <v>397177</v>
      </c>
      <c r="S878">
        <v>426029</v>
      </c>
      <c r="T878">
        <v>53.730600000000003</v>
      </c>
      <c r="U878">
        <v>53.726939999999999</v>
      </c>
      <c r="V878">
        <v>-2.1166499999999999</v>
      </c>
      <c r="W878">
        <v>-2.1208100000000001</v>
      </c>
      <c r="Z878" t="s">
        <v>46</v>
      </c>
    </row>
    <row r="879" spans="1:26" hidden="1" x14ac:dyDescent="0.3">
      <c r="A879">
        <v>5378</v>
      </c>
      <c r="B879" t="s">
        <v>440</v>
      </c>
      <c r="C879" s="3">
        <v>2</v>
      </c>
      <c r="D879" s="2">
        <v>70</v>
      </c>
      <c r="E879" s="2" t="s">
        <v>214</v>
      </c>
      <c r="F879" s="1">
        <v>5.7000000000000002E-2</v>
      </c>
      <c r="H879" s="1" t="str">
        <f t="shared" si="29"/>
        <v/>
      </c>
      <c r="I879" s="1">
        <f t="shared" si="30"/>
        <v>5.7000000000000002E-2</v>
      </c>
      <c r="K879" s="3" t="s">
        <v>804</v>
      </c>
      <c r="L879">
        <v>53.735689999999998</v>
      </c>
      <c r="M879">
        <v>-2.0489199999999999</v>
      </c>
      <c r="N879">
        <v>-2.04758</v>
      </c>
      <c r="O879">
        <v>53.735880000000002</v>
      </c>
      <c r="P879">
        <v>396869</v>
      </c>
      <c r="Q879">
        <v>426590</v>
      </c>
      <c r="R879">
        <v>396958</v>
      </c>
      <c r="S879">
        <v>426382</v>
      </c>
      <c r="T879">
        <v>53.733829999999998</v>
      </c>
      <c r="U879">
        <v>53.731650000000002</v>
      </c>
      <c r="V879">
        <v>-2.0321500000000001</v>
      </c>
      <c r="W879">
        <v>-2.0334699999999999</v>
      </c>
      <c r="Z879" t="s">
        <v>46</v>
      </c>
    </row>
    <row r="880" spans="1:26" hidden="1" x14ac:dyDescent="0.3">
      <c r="A880">
        <v>5394</v>
      </c>
      <c r="B880" t="s">
        <v>611</v>
      </c>
      <c r="C880" s="3">
        <v>6</v>
      </c>
      <c r="D880" s="2">
        <v>191</v>
      </c>
      <c r="E880" s="2" t="s">
        <v>58</v>
      </c>
      <c r="F880" s="1">
        <v>0.497</v>
      </c>
      <c r="H880" s="1" t="str">
        <f t="shared" si="29"/>
        <v/>
      </c>
      <c r="I880" s="1">
        <f t="shared" si="30"/>
        <v>0.497</v>
      </c>
      <c r="K880" s="3" t="s">
        <v>278</v>
      </c>
      <c r="L880">
        <v>53.727330000000002</v>
      </c>
      <c r="M880">
        <v>-2.1208100000000001</v>
      </c>
      <c r="N880">
        <v>-2.11896</v>
      </c>
      <c r="O880">
        <v>53.730600000000003</v>
      </c>
      <c r="P880">
        <v>392126</v>
      </c>
      <c r="Q880">
        <v>425665</v>
      </c>
      <c r="R880">
        <v>392248</v>
      </c>
      <c r="S880">
        <v>426458</v>
      </c>
      <c r="T880">
        <v>53.734589999999997</v>
      </c>
      <c r="U880">
        <v>53.733690000000003</v>
      </c>
      <c r="V880">
        <v>-2.0324499999999999</v>
      </c>
      <c r="W880">
        <v>-2.0350100000000002</v>
      </c>
      <c r="Z880" t="s">
        <v>46</v>
      </c>
    </row>
    <row r="881" spans="1:26" hidden="1" x14ac:dyDescent="0.3">
      <c r="A881">
        <v>5398</v>
      </c>
      <c r="B881" t="s">
        <v>422</v>
      </c>
      <c r="C881" s="3">
        <v>4</v>
      </c>
      <c r="D881" s="2" t="s">
        <v>263</v>
      </c>
      <c r="E881" s="2" t="s">
        <v>211</v>
      </c>
      <c r="F881" s="1">
        <v>0.16400000000000001</v>
      </c>
      <c r="H881" s="1" t="str">
        <f t="shared" si="29"/>
        <v/>
      </c>
      <c r="I881" s="1">
        <f t="shared" si="30"/>
        <v>0.16400000000000001</v>
      </c>
      <c r="K881" s="3" t="s">
        <v>805</v>
      </c>
      <c r="L881">
        <v>53.731650000000002</v>
      </c>
      <c r="M881">
        <v>-2.0321500000000001</v>
      </c>
      <c r="N881">
        <v>-2.0334099999999999</v>
      </c>
      <c r="O881">
        <v>53.733829999999998</v>
      </c>
      <c r="P881">
        <v>397976</v>
      </c>
      <c r="Q881">
        <v>426140</v>
      </c>
      <c r="R881">
        <v>397893</v>
      </c>
      <c r="S881">
        <v>426232</v>
      </c>
      <c r="T881">
        <v>53.732349999999997</v>
      </c>
      <c r="U881">
        <v>53.732280000000003</v>
      </c>
      <c r="V881">
        <v>-1.82317</v>
      </c>
      <c r="W881">
        <v>-1.8231999999999999</v>
      </c>
      <c r="Z881" t="s">
        <v>46</v>
      </c>
    </row>
    <row r="882" spans="1:26" hidden="1" x14ac:dyDescent="0.3">
      <c r="A882">
        <v>5399</v>
      </c>
      <c r="B882" t="s">
        <v>422</v>
      </c>
      <c r="C882" s="3">
        <v>4</v>
      </c>
      <c r="D882" s="2">
        <v>14</v>
      </c>
      <c r="E882" s="2" t="s">
        <v>213</v>
      </c>
      <c r="F882" s="1">
        <v>0.183</v>
      </c>
      <c r="H882" s="1" t="str">
        <f t="shared" si="29"/>
        <v/>
      </c>
      <c r="I882" s="1">
        <f t="shared" si="30"/>
        <v>0.183</v>
      </c>
      <c r="K882" s="3" t="s">
        <v>806</v>
      </c>
      <c r="L882">
        <v>53.733829999999998</v>
      </c>
      <c r="M882">
        <v>-2.0334099999999999</v>
      </c>
      <c r="N882">
        <v>-2.0350100000000002</v>
      </c>
      <c r="O882">
        <v>53.73451</v>
      </c>
      <c r="P882">
        <v>397893</v>
      </c>
      <c r="Q882">
        <v>426382</v>
      </c>
      <c r="R882">
        <v>397787</v>
      </c>
      <c r="S882">
        <v>426353</v>
      </c>
      <c r="T882">
        <v>53.733440000000002</v>
      </c>
      <c r="U882">
        <v>53.732349999999997</v>
      </c>
      <c r="V882">
        <v>-1.8231599999999999</v>
      </c>
      <c r="W882">
        <v>-1.82351</v>
      </c>
      <c r="Z882" t="s">
        <v>46</v>
      </c>
    </row>
    <row r="883" spans="1:26" hidden="1" x14ac:dyDescent="0.3">
      <c r="A883">
        <v>5410</v>
      </c>
      <c r="B883" t="s">
        <v>62</v>
      </c>
      <c r="C883" s="3">
        <v>9</v>
      </c>
      <c r="D883" s="2">
        <v>745</v>
      </c>
      <c r="E883" s="2" t="s">
        <v>58</v>
      </c>
      <c r="F883" s="1">
        <v>0.26600000000000001</v>
      </c>
      <c r="H883" s="1" t="str">
        <f t="shared" si="29"/>
        <v/>
      </c>
      <c r="I883" s="1">
        <f t="shared" si="30"/>
        <v>0.26600000000000001</v>
      </c>
      <c r="K883" s="3" t="s">
        <v>807</v>
      </c>
      <c r="L883">
        <v>53.755220000000001</v>
      </c>
      <c r="M883">
        <v>-1.8694999999999999</v>
      </c>
      <c r="N883">
        <v>-1.86581</v>
      </c>
      <c r="O883">
        <v>53.752420000000001</v>
      </c>
      <c r="P883">
        <v>408701</v>
      </c>
      <c r="Q883">
        <v>428769</v>
      </c>
      <c r="R883">
        <v>408945</v>
      </c>
      <c r="S883">
        <v>428383</v>
      </c>
      <c r="T883">
        <v>53.752270000000003</v>
      </c>
      <c r="U883">
        <v>53.751750000000001</v>
      </c>
      <c r="V883">
        <v>-1.8728400000000001</v>
      </c>
      <c r="W883">
        <v>-1.87412</v>
      </c>
      <c r="Z883" t="s">
        <v>801</v>
      </c>
    </row>
    <row r="884" spans="1:26" hidden="1" x14ac:dyDescent="0.3">
      <c r="A884">
        <v>5411</v>
      </c>
      <c r="B884" t="s">
        <v>61</v>
      </c>
      <c r="C884" s="3">
        <v>12</v>
      </c>
      <c r="D884" s="11" t="s">
        <v>72</v>
      </c>
      <c r="E884" s="2" t="s">
        <v>228</v>
      </c>
      <c r="F884" s="1">
        <v>5.0000000000000001E-3</v>
      </c>
      <c r="G884" s="4">
        <v>45415</v>
      </c>
      <c r="H884" s="1">
        <f t="shared" si="29"/>
        <v>5.0000000000000001E-3</v>
      </c>
      <c r="I884" s="1" t="str">
        <f t="shared" si="30"/>
        <v/>
      </c>
      <c r="N884">
        <v>-1.82317</v>
      </c>
      <c r="O884">
        <v>53.732349999999997</v>
      </c>
      <c r="P884">
        <v>411760</v>
      </c>
      <c r="Q884">
        <v>426224</v>
      </c>
      <c r="R884">
        <v>411762</v>
      </c>
      <c r="S884">
        <v>427992</v>
      </c>
      <c r="T884">
        <v>53.74991</v>
      </c>
      <c r="U884">
        <v>53.748240000000003</v>
      </c>
      <c r="V884">
        <v>-1.8726</v>
      </c>
      <c r="W884">
        <v>-1.8732200000000001</v>
      </c>
      <c r="Z884" t="s">
        <v>46</v>
      </c>
    </row>
    <row r="885" spans="1:26" hidden="1" x14ac:dyDescent="0.3">
      <c r="A885">
        <v>5412</v>
      </c>
      <c r="B885" t="s">
        <v>62</v>
      </c>
      <c r="C885" s="3">
        <v>9</v>
      </c>
      <c r="D885" s="11">
        <v>362</v>
      </c>
      <c r="E885" s="2" t="s">
        <v>58</v>
      </c>
      <c r="F885" s="1">
        <v>7.8E-2</v>
      </c>
      <c r="G885" s="4">
        <v>45415</v>
      </c>
      <c r="H885" s="1">
        <f t="shared" si="29"/>
        <v>7.8E-2</v>
      </c>
      <c r="I885" s="1" t="str">
        <f t="shared" si="30"/>
        <v/>
      </c>
      <c r="N885">
        <v>-1.82351</v>
      </c>
      <c r="O885">
        <v>53.733440000000002</v>
      </c>
      <c r="P885">
        <v>411762</v>
      </c>
      <c r="Q885">
        <v>426232</v>
      </c>
      <c r="R885">
        <v>411740</v>
      </c>
      <c r="S885">
        <v>418965</v>
      </c>
      <c r="T885">
        <v>53.667160000000003</v>
      </c>
      <c r="U885">
        <v>53.666870000000003</v>
      </c>
      <c r="V885">
        <v>-1.9542999999999999</v>
      </c>
      <c r="W885">
        <v>-1.95475</v>
      </c>
      <c r="Z885" t="s">
        <v>46</v>
      </c>
    </row>
    <row r="886" spans="1:26" hidden="1" x14ac:dyDescent="0.3">
      <c r="A886">
        <v>5415</v>
      </c>
      <c r="B886" t="s">
        <v>62</v>
      </c>
      <c r="C886" s="3">
        <v>9</v>
      </c>
      <c r="D886" s="2">
        <v>302</v>
      </c>
      <c r="E886" s="2" t="s">
        <v>58</v>
      </c>
      <c r="F886" s="1">
        <v>6.3E-2</v>
      </c>
      <c r="H886" s="1" t="str">
        <f t="shared" si="29"/>
        <v/>
      </c>
      <c r="I886" s="1">
        <f t="shared" si="30"/>
        <v>6.3E-2</v>
      </c>
      <c r="K886" s="3" t="s">
        <v>808</v>
      </c>
      <c r="L886">
        <v>53.752270000000003</v>
      </c>
      <c r="M886">
        <v>-1.87412</v>
      </c>
      <c r="N886">
        <v>-1.8728400000000001</v>
      </c>
      <c r="O886">
        <v>53.751750000000001</v>
      </c>
      <c r="P886">
        <v>408397</v>
      </c>
      <c r="Q886">
        <v>428441</v>
      </c>
      <c r="R886">
        <v>408482</v>
      </c>
      <c r="S886">
        <v>418865</v>
      </c>
      <c r="T886">
        <v>53.666260000000001</v>
      </c>
      <c r="U886">
        <v>53.666040000000002</v>
      </c>
      <c r="V886">
        <v>-1.95079</v>
      </c>
      <c r="W886">
        <v>-1.9513100000000001</v>
      </c>
      <c r="Z886" t="s">
        <v>46</v>
      </c>
    </row>
    <row r="887" spans="1:26" hidden="1" x14ac:dyDescent="0.3">
      <c r="A887">
        <v>5417</v>
      </c>
      <c r="B887" t="s">
        <v>62</v>
      </c>
      <c r="C887" s="3">
        <v>9</v>
      </c>
      <c r="D887" s="2">
        <v>302</v>
      </c>
      <c r="E887" s="2" t="s">
        <v>44</v>
      </c>
      <c r="F887" s="1">
        <v>0.13700000000000001</v>
      </c>
      <c r="H887" s="1" t="str">
        <f t="shared" si="29"/>
        <v/>
      </c>
      <c r="I887" s="1">
        <f t="shared" si="30"/>
        <v>0.13700000000000001</v>
      </c>
      <c r="K887" s="3" t="s">
        <v>809</v>
      </c>
      <c r="L887">
        <v>53.74991</v>
      </c>
      <c r="M887">
        <v>-1.87287</v>
      </c>
      <c r="N887">
        <v>-1.8726</v>
      </c>
      <c r="O887">
        <v>53.748240000000003</v>
      </c>
      <c r="P887">
        <v>408480</v>
      </c>
      <c r="Q887">
        <v>428178</v>
      </c>
      <c r="R887">
        <v>408498</v>
      </c>
      <c r="S887">
        <v>418841</v>
      </c>
      <c r="T887">
        <v>53.666080000000001</v>
      </c>
      <c r="U887">
        <v>53.66583</v>
      </c>
      <c r="V887">
        <v>-1.94974</v>
      </c>
      <c r="W887">
        <v>-1.95079</v>
      </c>
      <c r="Z887" t="s">
        <v>46</v>
      </c>
    </row>
    <row r="888" spans="1:26" hidden="1" x14ac:dyDescent="0.3">
      <c r="A888">
        <v>5440</v>
      </c>
      <c r="B888" t="s">
        <v>165</v>
      </c>
      <c r="C888" s="3">
        <v>7</v>
      </c>
      <c r="D888" s="11">
        <v>111</v>
      </c>
      <c r="E888" s="2" t="s">
        <v>50</v>
      </c>
      <c r="F888" s="1">
        <v>5.5E-2</v>
      </c>
      <c r="G888" s="4">
        <v>45405</v>
      </c>
      <c r="H888" s="1">
        <f t="shared" si="29"/>
        <v>5.5E-2</v>
      </c>
      <c r="I888" s="1" t="str">
        <f t="shared" si="30"/>
        <v/>
      </c>
      <c r="N888">
        <v>-1.94242</v>
      </c>
      <c r="O888">
        <v>53.657229999999998</v>
      </c>
      <c r="P888">
        <v>403964</v>
      </c>
      <c r="Q888">
        <v>417914</v>
      </c>
      <c r="R888">
        <v>403902</v>
      </c>
      <c r="S888">
        <v>418933</v>
      </c>
      <c r="T888">
        <v>53.666870000000003</v>
      </c>
      <c r="U888">
        <v>53.666260000000001</v>
      </c>
      <c r="V888">
        <v>-1.9513100000000001</v>
      </c>
      <c r="W888">
        <v>-1.95431</v>
      </c>
      <c r="Z888" t="s">
        <v>801</v>
      </c>
    </row>
    <row r="889" spans="1:26" hidden="1" x14ac:dyDescent="0.3">
      <c r="A889">
        <v>5442</v>
      </c>
      <c r="B889" t="s">
        <v>165</v>
      </c>
      <c r="C889" s="3">
        <v>7</v>
      </c>
      <c r="D889" s="11">
        <v>111</v>
      </c>
      <c r="E889" s="2" t="s">
        <v>47</v>
      </c>
      <c r="F889" s="1">
        <v>0.14099999999999999</v>
      </c>
      <c r="G889" s="4">
        <v>45408</v>
      </c>
      <c r="H889" s="1">
        <f t="shared" si="29"/>
        <v>0.14099999999999999</v>
      </c>
      <c r="I889" s="1" t="str">
        <f t="shared" si="30"/>
        <v/>
      </c>
      <c r="N889">
        <v>-1.93686</v>
      </c>
      <c r="O889">
        <v>53.654969999999999</v>
      </c>
      <c r="P889">
        <v>404098</v>
      </c>
      <c r="Q889">
        <v>417748</v>
      </c>
      <c r="R889">
        <v>404270</v>
      </c>
      <c r="S889">
        <v>414570</v>
      </c>
      <c r="T889">
        <v>53.627989999999997</v>
      </c>
      <c r="U889">
        <v>53.627659999999999</v>
      </c>
      <c r="V889">
        <v>-2.0241799999999999</v>
      </c>
      <c r="W889">
        <v>-2.0257100000000001</v>
      </c>
      <c r="Z889" t="s">
        <v>801</v>
      </c>
    </row>
    <row r="890" spans="1:26" hidden="1" x14ac:dyDescent="0.3">
      <c r="A890">
        <v>5443</v>
      </c>
      <c r="B890" t="s">
        <v>165</v>
      </c>
      <c r="C890" s="3">
        <v>7</v>
      </c>
      <c r="D890" s="11">
        <v>111</v>
      </c>
      <c r="E890" s="2" t="s">
        <v>51</v>
      </c>
      <c r="F890" s="1">
        <v>4.4999999999999998E-2</v>
      </c>
      <c r="G890" s="4">
        <v>45408</v>
      </c>
      <c r="H890" s="1">
        <f t="shared" si="29"/>
        <v>4.4999999999999998E-2</v>
      </c>
      <c r="I890" s="1" t="str">
        <f t="shared" si="30"/>
        <v/>
      </c>
      <c r="N890">
        <v>-1.93573</v>
      </c>
      <c r="O890">
        <v>53.654949999999999</v>
      </c>
      <c r="P890">
        <v>404271</v>
      </c>
      <c r="Q890">
        <v>417610</v>
      </c>
      <c r="R890">
        <v>404344</v>
      </c>
      <c r="S890">
        <v>422684</v>
      </c>
      <c r="T890">
        <v>53.706000000000003</v>
      </c>
      <c r="U890">
        <v>53.700589999999998</v>
      </c>
      <c r="V890">
        <v>-1.9745699999999999</v>
      </c>
      <c r="W890">
        <v>-1.9796800000000001</v>
      </c>
      <c r="Z890" t="s">
        <v>801</v>
      </c>
    </row>
    <row r="891" spans="1:26" hidden="1" x14ac:dyDescent="0.3">
      <c r="A891">
        <v>5444</v>
      </c>
      <c r="B891" t="s">
        <v>165</v>
      </c>
      <c r="C891" s="3">
        <v>7</v>
      </c>
      <c r="D891" s="11">
        <v>111</v>
      </c>
      <c r="E891" s="2" t="s">
        <v>53</v>
      </c>
      <c r="F891" s="1">
        <v>0.126</v>
      </c>
      <c r="G891" s="4">
        <v>45408</v>
      </c>
      <c r="H891" s="1">
        <f t="shared" si="29"/>
        <v>0.126</v>
      </c>
      <c r="I891" s="1" t="str">
        <f t="shared" si="30"/>
        <v/>
      </c>
      <c r="N891">
        <v>-1.93275</v>
      </c>
      <c r="O891">
        <v>53.655279999999998</v>
      </c>
      <c r="P891">
        <v>404344</v>
      </c>
      <c r="Q891">
        <v>417606</v>
      </c>
      <c r="R891">
        <v>404541</v>
      </c>
      <c r="S891">
        <v>422240</v>
      </c>
      <c r="T891">
        <v>53.69697</v>
      </c>
      <c r="U891">
        <v>53.696599999999997</v>
      </c>
      <c r="V891">
        <v>-1.9823500000000001</v>
      </c>
      <c r="W891">
        <v>-1.9825600000000001</v>
      </c>
      <c r="Z891" t="s">
        <v>801</v>
      </c>
    </row>
    <row r="892" spans="1:26" hidden="1" x14ac:dyDescent="0.3">
      <c r="A892">
        <v>5445</v>
      </c>
      <c r="B892" t="s">
        <v>165</v>
      </c>
      <c r="C892" s="3">
        <v>7</v>
      </c>
      <c r="D892" s="11">
        <v>111</v>
      </c>
      <c r="E892" s="2" t="s">
        <v>161</v>
      </c>
      <c r="F892" s="1">
        <v>3.4000000000000002E-2</v>
      </c>
      <c r="G892" s="4">
        <v>45408</v>
      </c>
      <c r="H892" s="1">
        <f t="shared" si="29"/>
        <v>3.4000000000000002E-2</v>
      </c>
      <c r="I892" s="1" t="str">
        <f t="shared" si="30"/>
        <v/>
      </c>
      <c r="N892">
        <v>-1.9319299999999999</v>
      </c>
      <c r="O892">
        <v>53.655230000000003</v>
      </c>
      <c r="P892">
        <v>404542</v>
      </c>
      <c r="Q892">
        <v>417643</v>
      </c>
      <c r="R892">
        <v>404595</v>
      </c>
      <c r="S892">
        <v>423286</v>
      </c>
      <c r="T892">
        <v>53.706609999999998</v>
      </c>
      <c r="U892">
        <v>53.706000000000003</v>
      </c>
      <c r="V892">
        <v>-1.97377</v>
      </c>
      <c r="W892">
        <v>-1.9745600000000001</v>
      </c>
      <c r="Z892" t="s">
        <v>801</v>
      </c>
    </row>
    <row r="893" spans="1:26" hidden="1" x14ac:dyDescent="0.3">
      <c r="A893">
        <v>5451</v>
      </c>
      <c r="B893" t="s">
        <v>165</v>
      </c>
      <c r="C893" s="3">
        <v>7</v>
      </c>
      <c r="D893" s="11">
        <v>98</v>
      </c>
      <c r="E893" s="2" t="s">
        <v>58</v>
      </c>
      <c r="F893" s="1">
        <v>0.14799999999999999</v>
      </c>
      <c r="G893" s="4">
        <v>45405</v>
      </c>
      <c r="H893" s="1">
        <f t="shared" si="29"/>
        <v>0.14799999999999999</v>
      </c>
      <c r="I893" s="1" t="str">
        <f t="shared" si="30"/>
        <v/>
      </c>
      <c r="N893">
        <v>-1.94387</v>
      </c>
      <c r="O893">
        <v>53.664059999999999</v>
      </c>
      <c r="P893">
        <v>403898</v>
      </c>
      <c r="Q893">
        <v>418832</v>
      </c>
      <c r="R893">
        <v>403805</v>
      </c>
      <c r="S893">
        <v>427313</v>
      </c>
      <c r="T893">
        <v>53.743549999999999</v>
      </c>
      <c r="U893">
        <v>53.742199999999997</v>
      </c>
      <c r="V893">
        <v>-1.99912</v>
      </c>
      <c r="W893">
        <v>-2</v>
      </c>
      <c r="Z893" t="s">
        <v>801</v>
      </c>
    </row>
    <row r="894" spans="1:26" hidden="1" x14ac:dyDescent="0.3">
      <c r="A894">
        <v>5452</v>
      </c>
      <c r="B894" t="s">
        <v>165</v>
      </c>
      <c r="C894" s="3">
        <v>7</v>
      </c>
      <c r="D894" s="11">
        <v>98</v>
      </c>
      <c r="E894" s="2" t="s">
        <v>44</v>
      </c>
      <c r="F894" s="1">
        <v>9.2999999999999999E-2</v>
      </c>
      <c r="G894" s="4">
        <v>45405</v>
      </c>
      <c r="H894" s="1">
        <f t="shared" si="29"/>
        <v>9.2999999999999999E-2</v>
      </c>
      <c r="I894" s="1" t="str">
        <f t="shared" si="30"/>
        <v/>
      </c>
      <c r="N894">
        <v>-1.9438899999999999</v>
      </c>
      <c r="O894">
        <v>53.662350000000004</v>
      </c>
      <c r="P894">
        <v>403809</v>
      </c>
      <c r="Q894">
        <v>418576</v>
      </c>
      <c r="R894">
        <v>403804</v>
      </c>
      <c r="S894">
        <v>422864</v>
      </c>
      <c r="T894">
        <v>53.702210000000001</v>
      </c>
      <c r="U894">
        <v>53.701279999999997</v>
      </c>
      <c r="V894">
        <v>-1.9604299999999999</v>
      </c>
      <c r="W894">
        <v>-1.96225</v>
      </c>
      <c r="Z894" t="s">
        <v>801</v>
      </c>
    </row>
    <row r="895" spans="1:26" hidden="1" x14ac:dyDescent="0.3">
      <c r="A895">
        <v>5453</v>
      </c>
      <c r="B895" t="s">
        <v>165</v>
      </c>
      <c r="C895" s="3">
        <v>7</v>
      </c>
      <c r="D895" s="11">
        <v>98</v>
      </c>
      <c r="E895" s="2" t="s">
        <v>51</v>
      </c>
      <c r="F895" s="1">
        <v>0.34100000000000003</v>
      </c>
      <c r="G895" s="4">
        <v>45405</v>
      </c>
      <c r="H895" s="1">
        <f t="shared" si="29"/>
        <v>0.34100000000000003</v>
      </c>
      <c r="I895" s="1" t="str">
        <f t="shared" si="30"/>
        <v/>
      </c>
      <c r="N895">
        <v>-1.94147</v>
      </c>
      <c r="O895">
        <v>53.657710000000002</v>
      </c>
      <c r="P895">
        <v>403804</v>
      </c>
      <c r="Q895">
        <v>418430</v>
      </c>
      <c r="R895">
        <v>403965</v>
      </c>
      <c r="S895">
        <v>422982</v>
      </c>
      <c r="T895">
        <v>53.703270000000003</v>
      </c>
      <c r="U895">
        <v>53.702199999999998</v>
      </c>
      <c r="V895">
        <v>-1.96225</v>
      </c>
      <c r="W895">
        <v>-1.96346</v>
      </c>
      <c r="Z895" t="s">
        <v>801</v>
      </c>
    </row>
    <row r="896" spans="1:26" hidden="1" x14ac:dyDescent="0.3">
      <c r="A896">
        <v>5454</v>
      </c>
      <c r="B896" t="s">
        <v>165</v>
      </c>
      <c r="C896" s="3">
        <v>7</v>
      </c>
      <c r="D896" s="11">
        <v>46</v>
      </c>
      <c r="E896" s="2" t="s">
        <v>47</v>
      </c>
      <c r="F896" s="1">
        <v>2.7E-2</v>
      </c>
      <c r="G896" s="4">
        <v>45433</v>
      </c>
      <c r="H896" s="1">
        <f t="shared" si="29"/>
        <v>2.7E-2</v>
      </c>
      <c r="I896" s="1" t="str">
        <f t="shared" si="30"/>
        <v/>
      </c>
      <c r="K896" s="3" t="s">
        <v>594</v>
      </c>
      <c r="L896">
        <v>53.666870000000003</v>
      </c>
      <c r="M896">
        <v>-1.9542999999999999</v>
      </c>
      <c r="N896">
        <v>-1.95475</v>
      </c>
      <c r="O896">
        <v>53.667160000000003</v>
      </c>
      <c r="P896">
        <v>403116</v>
      </c>
      <c r="Q896">
        <v>418933</v>
      </c>
      <c r="R896">
        <v>403086</v>
      </c>
      <c r="S896">
        <v>423036</v>
      </c>
      <c r="T896">
        <v>53.703749999999999</v>
      </c>
      <c r="U896">
        <v>53.70326</v>
      </c>
      <c r="V896">
        <v>-1.96346</v>
      </c>
      <c r="W896">
        <v>-1.9641500000000001</v>
      </c>
      <c r="Z896" t="s">
        <v>46</v>
      </c>
    </row>
    <row r="897" spans="1:26" hidden="1" x14ac:dyDescent="0.3">
      <c r="A897">
        <v>5457</v>
      </c>
      <c r="B897" t="s">
        <v>165</v>
      </c>
      <c r="C897" s="3">
        <v>7</v>
      </c>
      <c r="D897" s="11">
        <v>46</v>
      </c>
      <c r="E897" s="2" t="s">
        <v>50</v>
      </c>
      <c r="F897" s="1">
        <v>2.7E-2</v>
      </c>
      <c r="G897" s="4">
        <v>45433</v>
      </c>
      <c r="H897" s="1">
        <f t="shared" si="29"/>
        <v>2.7E-2</v>
      </c>
      <c r="I897" s="1" t="str">
        <f t="shared" si="30"/>
        <v/>
      </c>
      <c r="K897" s="3" t="s">
        <v>593</v>
      </c>
      <c r="L897">
        <v>53.666040000000002</v>
      </c>
      <c r="M897">
        <v>-1.95079</v>
      </c>
      <c r="N897">
        <v>-1.9513100000000001</v>
      </c>
      <c r="O897">
        <v>53.666260000000001</v>
      </c>
      <c r="P897">
        <v>403348</v>
      </c>
      <c r="Q897">
        <v>418841</v>
      </c>
      <c r="R897">
        <v>403314</v>
      </c>
      <c r="S897">
        <v>423167</v>
      </c>
      <c r="T897">
        <v>53.704929999999997</v>
      </c>
      <c r="U897">
        <v>53.703740000000003</v>
      </c>
      <c r="V897">
        <v>-1.9641599999999999</v>
      </c>
      <c r="W897">
        <v>-1.9658800000000001</v>
      </c>
      <c r="Z897" t="s">
        <v>46</v>
      </c>
    </row>
    <row r="898" spans="1:26" hidden="1" x14ac:dyDescent="0.3">
      <c r="A898">
        <v>5458</v>
      </c>
      <c r="B898" t="s">
        <v>165</v>
      </c>
      <c r="C898" s="3">
        <v>7</v>
      </c>
      <c r="D898" s="11">
        <v>46</v>
      </c>
      <c r="E898" s="2" t="s">
        <v>58</v>
      </c>
      <c r="F898" s="1">
        <v>5.6000000000000001E-2</v>
      </c>
      <c r="G898" s="4">
        <v>45433</v>
      </c>
      <c r="H898" s="1">
        <f t="shared" si="29"/>
        <v>5.6000000000000001E-2</v>
      </c>
      <c r="I898" s="1" t="str">
        <f t="shared" si="30"/>
        <v/>
      </c>
      <c r="K898" s="3" t="s">
        <v>564</v>
      </c>
      <c r="L898">
        <v>53.666080000000001</v>
      </c>
      <c r="M898">
        <v>-1.94974</v>
      </c>
      <c r="N898">
        <v>-1.95079</v>
      </c>
      <c r="O898">
        <v>53.666040000000002</v>
      </c>
      <c r="P898">
        <v>403417</v>
      </c>
      <c r="Q898">
        <v>418845</v>
      </c>
      <c r="R898">
        <v>403348</v>
      </c>
      <c r="S898">
        <v>423252</v>
      </c>
      <c r="T898">
        <v>53.7057</v>
      </c>
      <c r="U898">
        <v>53.704929999999997</v>
      </c>
      <c r="V898">
        <v>-1.96587</v>
      </c>
      <c r="W898">
        <v>-1.96713</v>
      </c>
      <c r="Z898" t="s">
        <v>46</v>
      </c>
    </row>
    <row r="899" spans="1:26" hidden="1" x14ac:dyDescent="0.3">
      <c r="A899">
        <v>5459</v>
      </c>
      <c r="B899" t="s">
        <v>165</v>
      </c>
      <c r="C899" s="3">
        <v>7</v>
      </c>
      <c r="D899" s="11">
        <v>46</v>
      </c>
      <c r="E899" s="2" t="s">
        <v>44</v>
      </c>
      <c r="F899" s="1">
        <v>0.13900000000000001</v>
      </c>
      <c r="G899" s="4">
        <v>45433</v>
      </c>
      <c r="H899" s="1">
        <f t="shared" si="29"/>
        <v>0.13900000000000001</v>
      </c>
      <c r="I899" s="1" t="str">
        <f t="shared" si="30"/>
        <v/>
      </c>
      <c r="K899" s="3" t="s">
        <v>595</v>
      </c>
      <c r="L899">
        <v>53.666260000000001</v>
      </c>
      <c r="M899">
        <v>-1.9513100000000001</v>
      </c>
      <c r="N899">
        <v>-1.95431</v>
      </c>
      <c r="O899">
        <v>53.666870000000003</v>
      </c>
      <c r="P899">
        <v>403314</v>
      </c>
      <c r="Q899">
        <v>418865</v>
      </c>
      <c r="R899">
        <v>403115</v>
      </c>
      <c r="S899">
        <v>423407</v>
      </c>
      <c r="T899">
        <v>53.707090000000001</v>
      </c>
      <c r="U899">
        <v>53.705689999999997</v>
      </c>
      <c r="V899">
        <v>-1.96712</v>
      </c>
      <c r="W899">
        <v>-1.96896</v>
      </c>
      <c r="Z899" t="s">
        <v>46</v>
      </c>
    </row>
    <row r="900" spans="1:26" hidden="1" x14ac:dyDescent="0.3">
      <c r="A900">
        <v>5462</v>
      </c>
      <c r="B900" t="s">
        <v>165</v>
      </c>
      <c r="C900" s="3">
        <v>7</v>
      </c>
      <c r="D900" s="2">
        <v>148</v>
      </c>
      <c r="E900" s="2" t="s">
        <v>51</v>
      </c>
      <c r="F900" s="1">
        <v>7.8E-2</v>
      </c>
      <c r="H900" s="1" t="str">
        <f t="shared" si="29"/>
        <v/>
      </c>
      <c r="I900" s="1">
        <f t="shared" si="30"/>
        <v>7.8E-2</v>
      </c>
      <c r="K900" s="3" t="s">
        <v>810</v>
      </c>
      <c r="L900">
        <v>53.627699999999997</v>
      </c>
      <c r="M900">
        <v>-2.0257100000000001</v>
      </c>
      <c r="N900">
        <v>-2.0241799999999999</v>
      </c>
      <c r="O900">
        <v>53.627659999999999</v>
      </c>
      <c r="P900">
        <v>398396</v>
      </c>
      <c r="Q900">
        <v>414574</v>
      </c>
      <c r="R900">
        <v>398497</v>
      </c>
      <c r="S900">
        <v>423517</v>
      </c>
      <c r="T900">
        <v>53.708080000000002</v>
      </c>
      <c r="U900">
        <v>53.707099999999997</v>
      </c>
      <c r="V900">
        <v>-1.96898</v>
      </c>
      <c r="W900">
        <v>-1.9706399999999999</v>
      </c>
      <c r="Z900" t="s">
        <v>46</v>
      </c>
    </row>
    <row r="901" spans="1:26" hidden="1" x14ac:dyDescent="0.3">
      <c r="A901">
        <v>5470</v>
      </c>
      <c r="B901" t="s">
        <v>196</v>
      </c>
      <c r="C901" s="3">
        <v>13</v>
      </c>
      <c r="D901" s="11">
        <v>103</v>
      </c>
      <c r="E901" s="2" t="s">
        <v>47</v>
      </c>
      <c r="F901" s="1">
        <v>0.437</v>
      </c>
      <c r="G901" s="4">
        <v>45440</v>
      </c>
      <c r="H901" s="1">
        <f t="shared" si="29"/>
        <v>0.437</v>
      </c>
      <c r="I901" s="1" t="str">
        <f t="shared" si="30"/>
        <v/>
      </c>
      <c r="K901" s="3" t="s">
        <v>811</v>
      </c>
      <c r="L901">
        <v>53.706000000000003</v>
      </c>
      <c r="M901">
        <v>-1.9745699999999999</v>
      </c>
      <c r="N901">
        <v>-1.9796800000000001</v>
      </c>
      <c r="O901">
        <v>53.700589999999998</v>
      </c>
      <c r="P901">
        <v>401775</v>
      </c>
      <c r="Q901">
        <v>423286</v>
      </c>
      <c r="R901">
        <v>401438</v>
      </c>
      <c r="S901">
        <v>422882</v>
      </c>
      <c r="T901">
        <v>53.704230000000003</v>
      </c>
      <c r="U901">
        <v>53.70232</v>
      </c>
      <c r="V901">
        <v>-1.8859900000000001</v>
      </c>
      <c r="W901">
        <v>-1.8896500000000001</v>
      </c>
      <c r="Z901" t="s">
        <v>46</v>
      </c>
    </row>
    <row r="902" spans="1:26" hidden="1" x14ac:dyDescent="0.3">
      <c r="A902">
        <v>5471</v>
      </c>
      <c r="B902" t="s">
        <v>196</v>
      </c>
      <c r="C902" s="3">
        <v>13</v>
      </c>
      <c r="D902" s="11">
        <v>103</v>
      </c>
      <c r="E902" s="2" t="s">
        <v>161</v>
      </c>
      <c r="F902" s="1">
        <v>2.7E-2</v>
      </c>
      <c r="G902" s="4">
        <v>45440</v>
      </c>
      <c r="H902" s="1">
        <f t="shared" si="29"/>
        <v>2.7E-2</v>
      </c>
      <c r="I902" s="1" t="str">
        <f t="shared" si="30"/>
        <v/>
      </c>
      <c r="K902" s="3" t="s">
        <v>812</v>
      </c>
      <c r="L902">
        <v>53.69697</v>
      </c>
      <c r="M902">
        <v>-1.9823500000000001</v>
      </c>
      <c r="N902">
        <v>-1.9825600000000001</v>
      </c>
      <c r="O902">
        <v>53.696599999999997</v>
      </c>
      <c r="P902">
        <v>401262</v>
      </c>
      <c r="Q902">
        <v>422281</v>
      </c>
      <c r="R902">
        <v>401248</v>
      </c>
      <c r="S902">
        <v>422839</v>
      </c>
      <c r="T902">
        <v>53.70232</v>
      </c>
      <c r="U902">
        <v>53.70194</v>
      </c>
      <c r="V902">
        <v>-1.88964</v>
      </c>
      <c r="W902">
        <v>-1.8899900000000001</v>
      </c>
      <c r="Z902" t="s">
        <v>46</v>
      </c>
    </row>
    <row r="903" spans="1:26" hidden="1" x14ac:dyDescent="0.3">
      <c r="A903">
        <v>5472</v>
      </c>
      <c r="B903" t="s">
        <v>196</v>
      </c>
      <c r="C903" s="3">
        <v>13</v>
      </c>
      <c r="D903" s="11">
        <v>103</v>
      </c>
      <c r="E903" s="2" t="s">
        <v>44</v>
      </c>
      <c r="F903" s="1">
        <v>5.2999999999999999E-2</v>
      </c>
      <c r="G903" s="4">
        <v>45440</v>
      </c>
      <c r="H903" s="1">
        <f t="shared" si="29"/>
        <v>5.2999999999999999E-2</v>
      </c>
      <c r="I903" s="1" t="str">
        <f t="shared" si="30"/>
        <v/>
      </c>
      <c r="K903" s="3" t="s">
        <v>813</v>
      </c>
      <c r="L903">
        <v>53.706609999999998</v>
      </c>
      <c r="M903">
        <v>-1.97377</v>
      </c>
      <c r="N903">
        <v>-1.9745600000000001</v>
      </c>
      <c r="O903">
        <v>53.706000000000003</v>
      </c>
      <c r="P903">
        <v>401828</v>
      </c>
      <c r="Q903">
        <v>423354</v>
      </c>
      <c r="R903">
        <v>401776</v>
      </c>
      <c r="S903">
        <v>422828</v>
      </c>
      <c r="T903">
        <v>53.701990000000002</v>
      </c>
      <c r="U903">
        <v>53.701839999999997</v>
      </c>
      <c r="V903">
        <v>-1.8899900000000001</v>
      </c>
      <c r="W903">
        <v>-1.89086</v>
      </c>
      <c r="Z903" t="s">
        <v>46</v>
      </c>
    </row>
    <row r="904" spans="1:26" hidden="1" x14ac:dyDescent="0.3">
      <c r="A904">
        <v>5474</v>
      </c>
      <c r="B904" t="s">
        <v>196</v>
      </c>
      <c r="C904" s="3">
        <v>13</v>
      </c>
      <c r="D904" s="2">
        <v>135</v>
      </c>
      <c r="E904" s="2" t="s">
        <v>58</v>
      </c>
      <c r="F904" s="1">
        <v>0.104</v>
      </c>
      <c r="H904" s="1" t="str">
        <f t="shared" si="29"/>
        <v/>
      </c>
      <c r="I904" s="1">
        <f t="shared" si="30"/>
        <v>0.104</v>
      </c>
      <c r="K904" s="3" t="s">
        <v>814</v>
      </c>
      <c r="L904">
        <v>53.743549999999999</v>
      </c>
      <c r="M904">
        <v>-2</v>
      </c>
      <c r="N904">
        <v>-1.99912</v>
      </c>
      <c r="O904">
        <v>53.742199999999997</v>
      </c>
      <c r="P904">
        <v>400097</v>
      </c>
      <c r="Q904">
        <v>427463</v>
      </c>
      <c r="R904">
        <v>400155</v>
      </c>
      <c r="S904">
        <v>422780</v>
      </c>
      <c r="T904">
        <v>53.701839999999997</v>
      </c>
      <c r="U904">
        <v>53.701410000000003</v>
      </c>
      <c r="V904">
        <v>-1.89086</v>
      </c>
      <c r="W904">
        <v>-1.8914500000000001</v>
      </c>
      <c r="Z904" t="s">
        <v>46</v>
      </c>
    </row>
    <row r="905" spans="1:26" hidden="1" x14ac:dyDescent="0.3">
      <c r="A905">
        <v>5514</v>
      </c>
      <c r="B905" t="s">
        <v>167</v>
      </c>
      <c r="C905" s="3">
        <v>5</v>
      </c>
      <c r="D905" s="2">
        <v>165</v>
      </c>
      <c r="E905" s="2" t="s">
        <v>58</v>
      </c>
      <c r="F905" s="1">
        <v>9.8000000000000004E-2</v>
      </c>
      <c r="G905" s="4">
        <v>45440</v>
      </c>
      <c r="H905" s="1">
        <f t="shared" si="29"/>
        <v>9.8000000000000004E-2</v>
      </c>
      <c r="I905" s="1" t="str">
        <f t="shared" si="30"/>
        <v/>
      </c>
      <c r="K905" s="3" t="s">
        <v>815</v>
      </c>
      <c r="L905">
        <v>53.701279999999997</v>
      </c>
      <c r="M905">
        <v>-1.9604299999999999</v>
      </c>
      <c r="N905">
        <v>-1.96225</v>
      </c>
      <c r="O905">
        <v>53.702210000000001</v>
      </c>
      <c r="P905">
        <v>402709</v>
      </c>
      <c r="Q905">
        <v>422761</v>
      </c>
      <c r="R905">
        <v>402589</v>
      </c>
      <c r="S905">
        <v>422727</v>
      </c>
      <c r="T905">
        <v>53.701419999999999</v>
      </c>
      <c r="U905">
        <v>53.70093</v>
      </c>
      <c r="V905">
        <v>-1.8913599999999999</v>
      </c>
      <c r="W905">
        <v>-1.89177</v>
      </c>
      <c r="Z905" t="s">
        <v>46</v>
      </c>
    </row>
    <row r="906" spans="1:26" hidden="1" x14ac:dyDescent="0.3">
      <c r="A906">
        <v>5515</v>
      </c>
      <c r="B906" t="s">
        <v>167</v>
      </c>
      <c r="C906" s="3">
        <v>5</v>
      </c>
      <c r="D906" s="2">
        <v>165</v>
      </c>
      <c r="E906" s="2" t="s">
        <v>50</v>
      </c>
      <c r="F906" s="1">
        <v>8.8999999999999996E-2</v>
      </c>
      <c r="G906" s="4">
        <v>45440</v>
      </c>
      <c r="H906" s="1">
        <f t="shared" si="29"/>
        <v>8.8999999999999996E-2</v>
      </c>
      <c r="I906" s="1" t="str">
        <f t="shared" si="30"/>
        <v/>
      </c>
      <c r="K906" s="3" t="s">
        <v>816</v>
      </c>
      <c r="L906">
        <v>53.702199999999998</v>
      </c>
      <c r="M906">
        <v>-1.96225</v>
      </c>
      <c r="N906">
        <v>-1.96346</v>
      </c>
      <c r="O906">
        <v>53.703270000000003</v>
      </c>
      <c r="P906">
        <v>402589</v>
      </c>
      <c r="Q906">
        <v>422863</v>
      </c>
      <c r="R906">
        <v>402509</v>
      </c>
      <c r="S906">
        <v>422722</v>
      </c>
      <c r="T906">
        <v>53.70093</v>
      </c>
      <c r="U906">
        <v>53.700890000000001</v>
      </c>
      <c r="V906">
        <v>-1.8917900000000001</v>
      </c>
      <c r="W906">
        <v>-1.8927400000000001</v>
      </c>
      <c r="Z906" t="s">
        <v>46</v>
      </c>
    </row>
    <row r="907" spans="1:26" hidden="1" x14ac:dyDescent="0.3">
      <c r="A907">
        <v>5516</v>
      </c>
      <c r="B907" t="s">
        <v>167</v>
      </c>
      <c r="C907" s="3">
        <v>5</v>
      </c>
      <c r="D907" s="2">
        <v>165</v>
      </c>
      <c r="E907" s="2" t="s">
        <v>44</v>
      </c>
      <c r="F907" s="1">
        <v>4.3999999999999997E-2</v>
      </c>
      <c r="G907" s="4">
        <v>45440</v>
      </c>
      <c r="H907" s="1">
        <f t="shared" si="29"/>
        <v>4.3999999999999997E-2</v>
      </c>
      <c r="I907" s="1" t="str">
        <f t="shared" si="30"/>
        <v/>
      </c>
      <c r="K907" s="3" t="s">
        <v>817</v>
      </c>
      <c r="L907">
        <v>53.70326</v>
      </c>
      <c r="M907">
        <v>-1.96346</v>
      </c>
      <c r="N907">
        <v>-1.9641500000000001</v>
      </c>
      <c r="O907">
        <v>53.703749999999999</v>
      </c>
      <c r="P907">
        <v>402509</v>
      </c>
      <c r="Q907">
        <v>422981</v>
      </c>
      <c r="R907">
        <v>402463</v>
      </c>
      <c r="S907">
        <v>422723</v>
      </c>
      <c r="T907">
        <v>53.700899999999997</v>
      </c>
      <c r="U907">
        <v>53.700769999999999</v>
      </c>
      <c r="V907">
        <v>-1.89273</v>
      </c>
      <c r="W907">
        <v>-1.8939900000000001</v>
      </c>
      <c r="Z907" t="s">
        <v>46</v>
      </c>
    </row>
    <row r="908" spans="1:26" hidden="1" x14ac:dyDescent="0.3">
      <c r="A908">
        <v>5517</v>
      </c>
      <c r="B908" t="s">
        <v>167</v>
      </c>
      <c r="C908" s="3">
        <v>5</v>
      </c>
      <c r="D908" s="2">
        <v>165</v>
      </c>
      <c r="E908" s="2" t="s">
        <v>47</v>
      </c>
      <c r="F908" s="1">
        <v>0.108</v>
      </c>
      <c r="G908" s="4">
        <v>45440</v>
      </c>
      <c r="H908" s="1">
        <f t="shared" si="29"/>
        <v>0.108</v>
      </c>
      <c r="I908" s="1" t="str">
        <f t="shared" si="30"/>
        <v/>
      </c>
      <c r="K908" s="3" t="s">
        <v>818</v>
      </c>
      <c r="L908">
        <v>53.703740000000003</v>
      </c>
      <c r="M908">
        <v>-1.9641599999999999</v>
      </c>
      <c r="N908">
        <v>-1.9658800000000001</v>
      </c>
      <c r="O908">
        <v>53.704929999999997</v>
      </c>
      <c r="P908">
        <v>402463</v>
      </c>
      <c r="Q908">
        <v>423035</v>
      </c>
      <c r="R908">
        <v>402349</v>
      </c>
      <c r="S908">
        <v>421968</v>
      </c>
      <c r="T908">
        <v>53.694099999999999</v>
      </c>
      <c r="U908">
        <v>53.694049999999997</v>
      </c>
      <c r="V908">
        <v>-2.1155599999999999</v>
      </c>
      <c r="W908">
        <v>-2.11632</v>
      </c>
      <c r="Z908" t="s">
        <v>46</v>
      </c>
    </row>
    <row r="909" spans="1:26" hidden="1" x14ac:dyDescent="0.3">
      <c r="A909">
        <v>5518</v>
      </c>
      <c r="B909" t="s">
        <v>167</v>
      </c>
      <c r="C909" s="3">
        <v>5</v>
      </c>
      <c r="D909" s="2">
        <v>165</v>
      </c>
      <c r="E909" s="2" t="s">
        <v>51</v>
      </c>
      <c r="F909" s="1">
        <v>7.4999999999999997E-2</v>
      </c>
      <c r="G909" s="4">
        <v>45440</v>
      </c>
      <c r="H909" s="1">
        <f t="shared" si="29"/>
        <v>7.4999999999999997E-2</v>
      </c>
      <c r="I909" s="1" t="str">
        <f t="shared" si="30"/>
        <v/>
      </c>
      <c r="K909" s="3" t="s">
        <v>819</v>
      </c>
      <c r="L909">
        <v>53.704929999999997</v>
      </c>
      <c r="M909">
        <v>-1.96587</v>
      </c>
      <c r="N909">
        <v>-1.96713</v>
      </c>
      <c r="O909">
        <v>53.7057</v>
      </c>
      <c r="P909">
        <v>402350</v>
      </c>
      <c r="Q909">
        <v>423167</v>
      </c>
      <c r="R909">
        <v>402266</v>
      </c>
      <c r="S909">
        <v>421974</v>
      </c>
      <c r="T909">
        <v>53.694319999999998</v>
      </c>
      <c r="U909">
        <v>53.694090000000003</v>
      </c>
      <c r="V909">
        <v>-2.11632</v>
      </c>
      <c r="W909">
        <v>-2.1190500000000001</v>
      </c>
      <c r="Z909" t="s">
        <v>46</v>
      </c>
    </row>
    <row r="910" spans="1:26" hidden="1" x14ac:dyDescent="0.3">
      <c r="A910">
        <v>5519</v>
      </c>
      <c r="B910" t="s">
        <v>167</v>
      </c>
      <c r="C910" s="3">
        <v>5</v>
      </c>
      <c r="D910" s="2">
        <v>165</v>
      </c>
      <c r="E910" s="2" t="s">
        <v>53</v>
      </c>
      <c r="F910" s="1">
        <v>0.127</v>
      </c>
      <c r="G910" s="4">
        <v>45440</v>
      </c>
      <c r="H910" s="1">
        <f t="shared" si="29"/>
        <v>0.127</v>
      </c>
      <c r="I910" s="1" t="str">
        <f t="shared" si="30"/>
        <v/>
      </c>
      <c r="K910" s="3" t="s">
        <v>820</v>
      </c>
      <c r="L910">
        <v>53.705689999999997</v>
      </c>
      <c r="M910">
        <v>-1.96712</v>
      </c>
      <c r="N910">
        <v>-1.96896</v>
      </c>
      <c r="O910">
        <v>53.707090000000001</v>
      </c>
      <c r="P910">
        <v>402267</v>
      </c>
      <c r="Q910">
        <v>423251</v>
      </c>
      <c r="R910">
        <v>402146</v>
      </c>
      <c r="S910">
        <v>421894</v>
      </c>
      <c r="T910">
        <v>53.69415</v>
      </c>
      <c r="U910">
        <v>53.693390000000001</v>
      </c>
      <c r="V910">
        <v>-2.1190699999999998</v>
      </c>
      <c r="W910">
        <v>-2.1227499999999999</v>
      </c>
      <c r="Z910" t="s">
        <v>46</v>
      </c>
    </row>
    <row r="911" spans="1:26" hidden="1" x14ac:dyDescent="0.3">
      <c r="A911">
        <v>5520</v>
      </c>
      <c r="B911" t="s">
        <v>167</v>
      </c>
      <c r="C911" s="3">
        <v>5</v>
      </c>
      <c r="D911" s="2">
        <v>165</v>
      </c>
      <c r="E911" s="2" t="s">
        <v>161</v>
      </c>
      <c r="F911" s="1">
        <v>9.8000000000000004E-2</v>
      </c>
      <c r="G911" s="4">
        <v>45443</v>
      </c>
      <c r="H911" s="1">
        <f t="shared" si="29"/>
        <v>9.8000000000000004E-2</v>
      </c>
      <c r="I911" s="1" t="str">
        <f t="shared" si="30"/>
        <v/>
      </c>
      <c r="K911" s="3" t="s">
        <v>821</v>
      </c>
      <c r="L911">
        <v>53.707099999999997</v>
      </c>
      <c r="M911">
        <v>-1.96898</v>
      </c>
      <c r="N911">
        <v>-1.9706399999999999</v>
      </c>
      <c r="O911">
        <v>53.708080000000002</v>
      </c>
      <c r="P911">
        <v>402144</v>
      </c>
      <c r="Q911">
        <v>423408</v>
      </c>
      <c r="R911">
        <v>402035</v>
      </c>
      <c r="S911">
        <v>421959</v>
      </c>
      <c r="T911">
        <v>53.694049999999997</v>
      </c>
      <c r="U911">
        <v>53.693429999999999</v>
      </c>
      <c r="V911">
        <v>-2.12277</v>
      </c>
      <c r="W911">
        <v>-2.1259399999999999</v>
      </c>
      <c r="Z911" t="s">
        <v>46</v>
      </c>
    </row>
    <row r="912" spans="1:26" hidden="1" x14ac:dyDescent="0.3">
      <c r="A912">
        <v>5521</v>
      </c>
      <c r="B912" t="s">
        <v>167</v>
      </c>
      <c r="C912" s="3">
        <v>5</v>
      </c>
      <c r="D912" s="11">
        <v>81</v>
      </c>
      <c r="E912" s="2" t="s">
        <v>44</v>
      </c>
      <c r="F912" s="1">
        <v>0.21199999999999999</v>
      </c>
      <c r="G912" s="4">
        <v>45412</v>
      </c>
      <c r="H912" s="1">
        <f t="shared" si="29"/>
        <v>0.21199999999999999</v>
      </c>
      <c r="I912" s="1" t="str">
        <f t="shared" si="30"/>
        <v/>
      </c>
      <c r="K912" s="3" t="s">
        <v>822</v>
      </c>
      <c r="L912">
        <v>53.704230000000003</v>
      </c>
      <c r="M912">
        <v>-1.8859999999999999</v>
      </c>
      <c r="N912">
        <v>-1.8896500000000001</v>
      </c>
      <c r="O912">
        <v>53.70232</v>
      </c>
      <c r="P912">
        <v>407622</v>
      </c>
      <c r="Q912">
        <v>423094</v>
      </c>
      <c r="R912">
        <v>407382</v>
      </c>
      <c r="S912">
        <v>423127</v>
      </c>
      <c r="T912">
        <v>53.704920000000001</v>
      </c>
      <c r="U912">
        <v>53.704549999999998</v>
      </c>
      <c r="V912">
        <v>-2.08331</v>
      </c>
      <c r="W912">
        <v>-2.0840999999999998</v>
      </c>
      <c r="Z912" t="s">
        <v>46</v>
      </c>
    </row>
    <row r="913" spans="1:26" hidden="1" x14ac:dyDescent="0.3">
      <c r="A913">
        <v>5522</v>
      </c>
      <c r="B913" t="s">
        <v>167</v>
      </c>
      <c r="C913" s="3">
        <v>5</v>
      </c>
      <c r="D913" s="11">
        <v>81</v>
      </c>
      <c r="E913" s="2" t="s">
        <v>47</v>
      </c>
      <c r="F913" s="1">
        <v>3.2000000000000001E-2</v>
      </c>
      <c r="G913" s="4">
        <v>45412</v>
      </c>
      <c r="H913" s="1">
        <f t="shared" si="29"/>
        <v>3.2000000000000001E-2</v>
      </c>
      <c r="I913" s="1" t="str">
        <f t="shared" si="30"/>
        <v/>
      </c>
      <c r="K913" s="3" t="s">
        <v>823</v>
      </c>
      <c r="L913">
        <v>53.70232</v>
      </c>
      <c r="M913">
        <v>-1.88964</v>
      </c>
      <c r="N913">
        <v>-1.8899900000000001</v>
      </c>
      <c r="O913">
        <v>53.70194</v>
      </c>
      <c r="P913">
        <v>407382</v>
      </c>
      <c r="Q913">
        <v>422882</v>
      </c>
      <c r="R913">
        <v>407359</v>
      </c>
      <c r="S913">
        <v>423120</v>
      </c>
      <c r="T913">
        <v>53.704549999999998</v>
      </c>
      <c r="U913">
        <v>53.704479999999997</v>
      </c>
      <c r="V913">
        <v>-2.0840999999999998</v>
      </c>
      <c r="W913">
        <v>-2.0842200000000002</v>
      </c>
      <c r="Z913" t="s">
        <v>46</v>
      </c>
    </row>
    <row r="914" spans="1:26" hidden="1" x14ac:dyDescent="0.3">
      <c r="A914">
        <v>5523</v>
      </c>
      <c r="B914" t="s">
        <v>167</v>
      </c>
      <c r="C914" s="3">
        <v>5</v>
      </c>
      <c r="D914" s="11">
        <v>81</v>
      </c>
      <c r="E914" s="2" t="s">
        <v>51</v>
      </c>
      <c r="F914" s="1">
        <v>3.9E-2</v>
      </c>
      <c r="G914" s="4">
        <v>45412</v>
      </c>
      <c r="H914" s="1">
        <f t="shared" si="29"/>
        <v>3.9E-2</v>
      </c>
      <c r="I914" s="1" t="str">
        <f t="shared" si="30"/>
        <v/>
      </c>
      <c r="K914" s="3" t="s">
        <v>824</v>
      </c>
      <c r="L914">
        <v>53.70194</v>
      </c>
      <c r="M914">
        <v>-1.8899900000000001</v>
      </c>
      <c r="N914">
        <v>-1.89086</v>
      </c>
      <c r="O914">
        <v>53.701839999999997</v>
      </c>
      <c r="P914">
        <v>407359</v>
      </c>
      <c r="Q914">
        <v>422839</v>
      </c>
      <c r="R914">
        <v>407302</v>
      </c>
      <c r="S914">
        <v>423084</v>
      </c>
      <c r="T914">
        <v>53.704479999999997</v>
      </c>
      <c r="U914">
        <v>53.704160000000002</v>
      </c>
      <c r="V914">
        <v>-2.0842299999999998</v>
      </c>
      <c r="W914">
        <v>-2.08487</v>
      </c>
      <c r="Z914" t="s">
        <v>46</v>
      </c>
    </row>
    <row r="915" spans="1:26" hidden="1" x14ac:dyDescent="0.3">
      <c r="A915">
        <v>5524</v>
      </c>
      <c r="B915" t="s">
        <v>167</v>
      </c>
      <c r="C915" s="3">
        <v>5</v>
      </c>
      <c r="D915" s="11">
        <v>81</v>
      </c>
      <c r="E915" s="2" t="s">
        <v>53</v>
      </c>
      <c r="F915" s="1">
        <v>3.9E-2</v>
      </c>
      <c r="G915" s="4">
        <v>45412</v>
      </c>
      <c r="H915" s="1">
        <f t="shared" si="29"/>
        <v>3.9E-2</v>
      </c>
      <c r="I915" s="1" t="str">
        <f t="shared" si="30"/>
        <v/>
      </c>
      <c r="K915" s="3" t="s">
        <v>825</v>
      </c>
      <c r="L915">
        <v>53.701839999999997</v>
      </c>
      <c r="M915">
        <v>-1.89086</v>
      </c>
      <c r="N915">
        <v>-1.8914500000000001</v>
      </c>
      <c r="O915">
        <v>53.701410000000003</v>
      </c>
      <c r="P915">
        <v>407302</v>
      </c>
      <c r="Q915">
        <v>422828</v>
      </c>
      <c r="R915">
        <v>407263</v>
      </c>
      <c r="S915">
        <v>422965</v>
      </c>
      <c r="T915">
        <v>53.704149999999998</v>
      </c>
      <c r="U915">
        <v>53.703090000000003</v>
      </c>
      <c r="V915">
        <v>-2.08487</v>
      </c>
      <c r="W915">
        <v>-2.0880800000000002</v>
      </c>
      <c r="Z915" t="s">
        <v>46</v>
      </c>
    </row>
    <row r="916" spans="1:26" hidden="1" x14ac:dyDescent="0.3">
      <c r="A916">
        <v>5525</v>
      </c>
      <c r="B916" t="s">
        <v>167</v>
      </c>
      <c r="C916" s="3">
        <v>5</v>
      </c>
      <c r="D916" s="11">
        <v>81</v>
      </c>
      <c r="E916" s="2" t="s">
        <v>161</v>
      </c>
      <c r="F916" s="1">
        <v>4.4999999999999998E-2</v>
      </c>
      <c r="G916" s="4">
        <v>45412</v>
      </c>
      <c r="H916" s="1">
        <f t="shared" si="29"/>
        <v>4.4999999999999998E-2</v>
      </c>
      <c r="I916" s="1" t="str">
        <f t="shared" si="30"/>
        <v/>
      </c>
      <c r="K916" s="3" t="s">
        <v>826</v>
      </c>
      <c r="L916">
        <v>53.701419999999999</v>
      </c>
      <c r="M916">
        <v>-1.8914599999999999</v>
      </c>
      <c r="N916">
        <v>-1.89177</v>
      </c>
      <c r="O916">
        <v>53.70093</v>
      </c>
      <c r="P916">
        <v>407262</v>
      </c>
      <c r="Q916">
        <v>422781</v>
      </c>
      <c r="R916">
        <v>407242</v>
      </c>
      <c r="S916">
        <v>422676</v>
      </c>
      <c r="T916">
        <v>53.703090000000003</v>
      </c>
      <c r="U916">
        <v>53.700490000000002</v>
      </c>
      <c r="V916">
        <v>-2.0880899999999998</v>
      </c>
      <c r="W916">
        <v>-2.0945</v>
      </c>
      <c r="Z916" t="s">
        <v>46</v>
      </c>
    </row>
    <row r="917" spans="1:26" hidden="1" x14ac:dyDescent="0.3">
      <c r="A917">
        <v>5526</v>
      </c>
      <c r="B917" t="s">
        <v>167</v>
      </c>
      <c r="C917" s="3">
        <v>5</v>
      </c>
      <c r="D917" s="11">
        <v>81</v>
      </c>
      <c r="E917" s="2" t="s">
        <v>214</v>
      </c>
      <c r="F917" s="1">
        <v>0.04</v>
      </c>
      <c r="G917" s="4">
        <v>45412</v>
      </c>
      <c r="H917" s="1">
        <f t="shared" si="29"/>
        <v>0.04</v>
      </c>
      <c r="I917" s="1" t="str">
        <f t="shared" si="30"/>
        <v/>
      </c>
      <c r="K917" s="3" t="s">
        <v>827</v>
      </c>
      <c r="L917">
        <v>53.70093</v>
      </c>
      <c r="M917">
        <v>-1.8917900000000001</v>
      </c>
      <c r="N917">
        <v>-1.8927400000000001</v>
      </c>
      <c r="O917">
        <v>53.700890000000001</v>
      </c>
      <c r="P917">
        <v>407241</v>
      </c>
      <c r="Q917">
        <v>422727</v>
      </c>
      <c r="R917">
        <v>407178</v>
      </c>
      <c r="S917">
        <v>421747</v>
      </c>
      <c r="T917">
        <v>53.700479999999999</v>
      </c>
      <c r="U917">
        <v>53.692140000000002</v>
      </c>
      <c r="V917">
        <v>-2.0925099999999999</v>
      </c>
      <c r="W917">
        <v>-2.0946400000000001</v>
      </c>
      <c r="Z917" t="s">
        <v>46</v>
      </c>
    </row>
    <row r="918" spans="1:26" hidden="1" x14ac:dyDescent="0.3">
      <c r="A918">
        <v>5527</v>
      </c>
      <c r="B918" t="s">
        <v>167</v>
      </c>
      <c r="C918" s="3">
        <v>5</v>
      </c>
      <c r="D918" s="11">
        <v>81</v>
      </c>
      <c r="E918" s="2" t="s">
        <v>219</v>
      </c>
      <c r="F918" s="1">
        <v>5.6000000000000001E-2</v>
      </c>
      <c r="G918" s="4">
        <v>45412</v>
      </c>
      <c r="H918" s="1">
        <f t="shared" si="29"/>
        <v>5.6000000000000001E-2</v>
      </c>
      <c r="I918" s="1" t="str">
        <f t="shared" si="30"/>
        <v/>
      </c>
      <c r="K918" s="3" t="s">
        <v>828</v>
      </c>
      <c r="L918">
        <v>53.700870000000002</v>
      </c>
      <c r="M918">
        <v>-1.89273</v>
      </c>
      <c r="N918">
        <v>-1.8939900000000001</v>
      </c>
      <c r="O918">
        <v>53.700899999999997</v>
      </c>
      <c r="P918">
        <v>407179</v>
      </c>
      <c r="Q918">
        <v>422720</v>
      </c>
      <c r="R918">
        <v>407095</v>
      </c>
      <c r="S918">
        <v>426391</v>
      </c>
      <c r="T918">
        <v>53.733939999999997</v>
      </c>
      <c r="U918">
        <v>53.733899999999998</v>
      </c>
      <c r="V918">
        <v>-2.0495899999999998</v>
      </c>
      <c r="W918">
        <v>-2.0501499999999999</v>
      </c>
      <c r="Z918" t="s">
        <v>46</v>
      </c>
    </row>
    <row r="919" spans="1:26" hidden="1" x14ac:dyDescent="0.3">
      <c r="A919">
        <v>5531</v>
      </c>
      <c r="B919" t="s">
        <v>611</v>
      </c>
      <c r="C919" s="3">
        <v>6</v>
      </c>
      <c r="D919" s="2">
        <v>117</v>
      </c>
      <c r="E919" s="2" t="s">
        <v>58</v>
      </c>
      <c r="F919" s="1">
        <v>3.2000000000000001E-2</v>
      </c>
      <c r="H919" s="1" t="str">
        <f t="shared" si="29"/>
        <v/>
      </c>
      <c r="I919" s="1">
        <f t="shared" si="30"/>
        <v>3.2000000000000001E-2</v>
      </c>
      <c r="K919" s="3" t="s">
        <v>259</v>
      </c>
      <c r="L919">
        <v>53.694049999999997</v>
      </c>
      <c r="M919">
        <v>-2.1155599999999999</v>
      </c>
      <c r="N919">
        <v>-2.11632</v>
      </c>
      <c r="O919">
        <v>53.694099999999999</v>
      </c>
      <c r="P919">
        <v>392466</v>
      </c>
      <c r="Q919">
        <v>421962</v>
      </c>
      <c r="R919">
        <v>392416</v>
      </c>
      <c r="S919">
        <v>426398</v>
      </c>
      <c r="T919">
        <v>53.733969999999999</v>
      </c>
      <c r="U919">
        <v>53.733899999999998</v>
      </c>
      <c r="V919">
        <v>-2.0499700000000001</v>
      </c>
      <c r="W919">
        <v>-2.0501499999999999</v>
      </c>
      <c r="Z919" t="s">
        <v>46</v>
      </c>
    </row>
    <row r="920" spans="1:26" hidden="1" x14ac:dyDescent="0.3">
      <c r="A920">
        <v>5532</v>
      </c>
      <c r="B920" t="s">
        <v>611</v>
      </c>
      <c r="C920" s="3">
        <v>6</v>
      </c>
      <c r="D920" s="2">
        <v>117</v>
      </c>
      <c r="E920" s="2" t="s">
        <v>50</v>
      </c>
      <c r="F920" s="1">
        <v>0.115</v>
      </c>
      <c r="H920" s="1" t="str">
        <f t="shared" si="29"/>
        <v/>
      </c>
      <c r="I920" s="1">
        <f t="shared" si="30"/>
        <v>0.115</v>
      </c>
      <c r="K920" s="3" t="s">
        <v>260</v>
      </c>
      <c r="L920">
        <v>53.694090000000003</v>
      </c>
      <c r="M920">
        <v>-2.11632</v>
      </c>
      <c r="N920">
        <v>-2.1190500000000001</v>
      </c>
      <c r="O920">
        <v>53.69415</v>
      </c>
      <c r="P920">
        <v>392416</v>
      </c>
      <c r="Q920">
        <v>421967</v>
      </c>
      <c r="R920">
        <v>392236</v>
      </c>
      <c r="S920">
        <v>426456</v>
      </c>
      <c r="T920">
        <v>53.734490000000001</v>
      </c>
      <c r="U920">
        <v>53.733969999999999</v>
      </c>
      <c r="V920">
        <v>-2.0488599999999999</v>
      </c>
      <c r="W920">
        <v>-2.0499800000000001</v>
      </c>
      <c r="Z920" t="s">
        <v>46</v>
      </c>
    </row>
    <row r="921" spans="1:26" hidden="1" x14ac:dyDescent="0.3">
      <c r="A921">
        <v>5533</v>
      </c>
      <c r="B921" t="s">
        <v>611</v>
      </c>
      <c r="C921" s="3">
        <v>6</v>
      </c>
      <c r="D921" s="2">
        <v>117</v>
      </c>
      <c r="E921" s="2" t="s">
        <v>44</v>
      </c>
      <c r="F921" s="1">
        <v>0.16200000000000001</v>
      </c>
      <c r="H921" s="1" t="str">
        <f t="shared" si="29"/>
        <v/>
      </c>
      <c r="I921" s="1">
        <f t="shared" si="30"/>
        <v>0.16200000000000001</v>
      </c>
      <c r="K921" s="3" t="s">
        <v>829</v>
      </c>
      <c r="L921">
        <v>53.69415</v>
      </c>
      <c r="M921">
        <v>-2.1190699999999998</v>
      </c>
      <c r="N921">
        <v>-2.1227499999999999</v>
      </c>
      <c r="O921">
        <v>53.693429999999999</v>
      </c>
      <c r="P921">
        <v>392234</v>
      </c>
      <c r="Q921">
        <v>421974</v>
      </c>
      <c r="R921">
        <v>391991</v>
      </c>
      <c r="S921">
        <v>426509</v>
      </c>
      <c r="T921">
        <v>53.734960000000001</v>
      </c>
      <c r="U921">
        <v>53.734490000000001</v>
      </c>
      <c r="V921">
        <v>-2.0481400000000001</v>
      </c>
      <c r="W921">
        <v>-2.0488499999999998</v>
      </c>
      <c r="Z921" t="s">
        <v>46</v>
      </c>
    </row>
    <row r="922" spans="1:26" hidden="1" x14ac:dyDescent="0.3">
      <c r="A922">
        <v>5534</v>
      </c>
      <c r="B922" t="s">
        <v>611</v>
      </c>
      <c r="C922" s="3">
        <v>6</v>
      </c>
      <c r="D922" s="2">
        <v>117</v>
      </c>
      <c r="E922" s="2" t="s">
        <v>47</v>
      </c>
      <c r="F922" s="1">
        <v>0.14099999999999999</v>
      </c>
      <c r="H922" s="1" t="str">
        <f t="shared" si="29"/>
        <v/>
      </c>
      <c r="I922" s="1">
        <f t="shared" si="30"/>
        <v>0.14099999999999999</v>
      </c>
      <c r="K922" s="3" t="s">
        <v>830</v>
      </c>
      <c r="L922">
        <v>53.693429999999999</v>
      </c>
      <c r="M922">
        <v>-2.12277</v>
      </c>
      <c r="N922">
        <v>-2.1259399999999999</v>
      </c>
      <c r="O922">
        <v>53.694009999999999</v>
      </c>
      <c r="P922">
        <v>391990</v>
      </c>
      <c r="Q922">
        <v>421894</v>
      </c>
      <c r="R922">
        <v>391781</v>
      </c>
      <c r="S922">
        <v>426527</v>
      </c>
      <c r="T922">
        <v>53.735129999999998</v>
      </c>
      <c r="U922">
        <v>53.734960000000001</v>
      </c>
      <c r="V922">
        <v>-2.0478200000000002</v>
      </c>
      <c r="W922">
        <v>-2.04813</v>
      </c>
      <c r="Z922" t="s">
        <v>46</v>
      </c>
    </row>
    <row r="923" spans="1:26" hidden="1" x14ac:dyDescent="0.3">
      <c r="A923">
        <v>5538</v>
      </c>
      <c r="B923" t="s">
        <v>611</v>
      </c>
      <c r="C923" s="3">
        <v>6</v>
      </c>
      <c r="D923" s="2">
        <v>194</v>
      </c>
      <c r="E923" s="2" t="s">
        <v>58</v>
      </c>
      <c r="F923" s="1">
        <v>4.1000000000000002E-2</v>
      </c>
      <c r="H923" s="1" t="str">
        <f t="shared" si="29"/>
        <v/>
      </c>
      <c r="I923" s="1">
        <f t="shared" si="30"/>
        <v>4.1000000000000002E-2</v>
      </c>
      <c r="K923" s="3" t="s">
        <v>831</v>
      </c>
      <c r="L923">
        <v>53.704920000000001</v>
      </c>
      <c r="M923">
        <v>-2.08331</v>
      </c>
      <c r="N923">
        <v>-2.0840999999999998</v>
      </c>
      <c r="O923">
        <v>53.704549999999998</v>
      </c>
      <c r="P923">
        <v>394597</v>
      </c>
      <c r="Q923">
        <v>423168</v>
      </c>
      <c r="R923">
        <v>394545</v>
      </c>
      <c r="S923">
        <v>426586</v>
      </c>
      <c r="T923">
        <v>53.735660000000003</v>
      </c>
      <c r="U923">
        <v>53.735129999999998</v>
      </c>
      <c r="V923">
        <v>-2.0475400000000001</v>
      </c>
      <c r="W923">
        <v>-2.0478700000000001</v>
      </c>
      <c r="Z923" t="s">
        <v>46</v>
      </c>
    </row>
    <row r="924" spans="1:26" hidden="1" x14ac:dyDescent="0.3">
      <c r="A924">
        <v>5539</v>
      </c>
      <c r="B924" t="s">
        <v>611</v>
      </c>
      <c r="C924" s="3">
        <v>6</v>
      </c>
      <c r="D924" s="2">
        <v>194</v>
      </c>
      <c r="E924" s="2" t="s">
        <v>50</v>
      </c>
      <c r="F924" s="1">
        <v>7.0000000000000001E-3</v>
      </c>
      <c r="H924" s="1" t="str">
        <f t="shared" si="29"/>
        <v/>
      </c>
      <c r="I924" s="1">
        <f t="shared" si="30"/>
        <v>7.0000000000000001E-3</v>
      </c>
      <c r="K924" s="3" t="s">
        <v>832</v>
      </c>
      <c r="L924">
        <v>53.704549999999998</v>
      </c>
      <c r="M924">
        <v>-2.0840999999999998</v>
      </c>
      <c r="N924">
        <v>-2.0842200000000002</v>
      </c>
      <c r="O924">
        <v>53.704479999999997</v>
      </c>
      <c r="P924">
        <v>394545</v>
      </c>
      <c r="Q924">
        <v>423127</v>
      </c>
      <c r="R924">
        <v>394537</v>
      </c>
      <c r="S924">
        <v>428639</v>
      </c>
      <c r="T924">
        <v>53.754080000000002</v>
      </c>
      <c r="U924">
        <v>53.74935</v>
      </c>
      <c r="V924">
        <v>-2.0850599999999999</v>
      </c>
      <c r="W924">
        <v>-2.0942099999999999</v>
      </c>
      <c r="Z924" t="s">
        <v>46</v>
      </c>
    </row>
    <row r="925" spans="1:26" hidden="1" x14ac:dyDescent="0.3">
      <c r="A925">
        <v>5540</v>
      </c>
      <c r="B925" t="s">
        <v>611</v>
      </c>
      <c r="C925" s="3">
        <v>6</v>
      </c>
      <c r="D925" s="2">
        <v>194</v>
      </c>
      <c r="E925" s="2" t="s">
        <v>44</v>
      </c>
      <c r="F925" s="1">
        <v>3.5000000000000003E-2</v>
      </c>
      <c r="H925" s="1" t="str">
        <f t="shared" si="29"/>
        <v/>
      </c>
      <c r="I925" s="1">
        <f t="shared" si="30"/>
        <v>3.5000000000000003E-2</v>
      </c>
      <c r="K925" s="3" t="s">
        <v>833</v>
      </c>
      <c r="L925">
        <v>53.704479999999997</v>
      </c>
      <c r="M925">
        <v>-2.0842299999999998</v>
      </c>
      <c r="N925">
        <v>-2.08487</v>
      </c>
      <c r="O925">
        <v>53.704160000000002</v>
      </c>
      <c r="P925">
        <v>394536</v>
      </c>
      <c r="Q925">
        <v>423120</v>
      </c>
      <c r="R925">
        <v>394494</v>
      </c>
      <c r="S925">
        <v>424913</v>
      </c>
      <c r="T925">
        <v>53.720610000000001</v>
      </c>
      <c r="U925">
        <v>53.719720000000002</v>
      </c>
      <c r="V925">
        <v>-2.0661</v>
      </c>
      <c r="W925">
        <v>-2.0663299999999998</v>
      </c>
      <c r="Z925" t="s">
        <v>46</v>
      </c>
    </row>
    <row r="926" spans="1:26" hidden="1" x14ac:dyDescent="0.3">
      <c r="A926">
        <v>5541</v>
      </c>
      <c r="B926" t="s">
        <v>611</v>
      </c>
      <c r="C926" s="3">
        <v>6</v>
      </c>
      <c r="D926" s="2">
        <v>194</v>
      </c>
      <c r="E926" s="2" t="s">
        <v>47</v>
      </c>
      <c r="F926" s="1">
        <v>0.15</v>
      </c>
      <c r="H926" s="1" t="str">
        <f t="shared" si="29"/>
        <v/>
      </c>
      <c r="I926" s="1">
        <f t="shared" si="30"/>
        <v>0.15</v>
      </c>
      <c r="K926" s="3" t="s">
        <v>834</v>
      </c>
      <c r="L926">
        <v>53.704149999999998</v>
      </c>
      <c r="M926">
        <v>-2.08487</v>
      </c>
      <c r="N926">
        <v>-2.0880800000000002</v>
      </c>
      <c r="O926">
        <v>53.703090000000003</v>
      </c>
      <c r="P926">
        <v>394494</v>
      </c>
      <c r="Q926">
        <v>423083</v>
      </c>
      <c r="R926">
        <v>394282</v>
      </c>
      <c r="S926">
        <v>426229</v>
      </c>
      <c r="T926">
        <v>53.732729999999997</v>
      </c>
      <c r="U926">
        <v>53.732439999999997</v>
      </c>
      <c r="V926">
        <v>-2.0616099999999999</v>
      </c>
      <c r="W926">
        <v>-2.0619499999999999</v>
      </c>
      <c r="Z926" t="s">
        <v>46</v>
      </c>
    </row>
    <row r="927" spans="1:26" hidden="1" x14ac:dyDescent="0.3">
      <c r="A927">
        <v>5542</v>
      </c>
      <c r="B927" t="s">
        <v>611</v>
      </c>
      <c r="C927" s="3">
        <v>6</v>
      </c>
      <c r="D927" s="2">
        <v>194</v>
      </c>
      <c r="E927" s="2" t="s">
        <v>51</v>
      </c>
      <c r="F927" s="1">
        <v>0.33700000000000002</v>
      </c>
      <c r="H927" s="1" t="str">
        <f t="shared" si="29"/>
        <v/>
      </c>
      <c r="I927" s="1">
        <f t="shared" si="30"/>
        <v>0.33700000000000002</v>
      </c>
      <c r="K927" s="3" t="s">
        <v>835</v>
      </c>
      <c r="L927">
        <v>53.703090000000003</v>
      </c>
      <c r="M927">
        <v>-2.0880899999999998</v>
      </c>
      <c r="N927">
        <v>-2.0945</v>
      </c>
      <c r="O927">
        <v>53.700490000000002</v>
      </c>
      <c r="P927">
        <v>394281</v>
      </c>
      <c r="Q927">
        <v>422965</v>
      </c>
      <c r="R927">
        <v>393858</v>
      </c>
      <c r="S927">
        <v>422323</v>
      </c>
      <c r="T927">
        <v>53.697290000000002</v>
      </c>
      <c r="U927">
        <v>53.697069999999997</v>
      </c>
      <c r="V927">
        <v>-1.8809800000000001</v>
      </c>
      <c r="W927">
        <v>-1.88154</v>
      </c>
      <c r="Z927" t="s">
        <v>46</v>
      </c>
    </row>
    <row r="928" spans="1:26" hidden="1" x14ac:dyDescent="0.3">
      <c r="A928">
        <v>5543</v>
      </c>
      <c r="B928" t="s">
        <v>611</v>
      </c>
      <c r="C928" s="3">
        <v>6</v>
      </c>
      <c r="D928" s="2">
        <v>194</v>
      </c>
      <c r="E928" s="2" t="s">
        <v>53</v>
      </c>
      <c r="F928" s="1">
        <v>0.59899999999999998</v>
      </c>
      <c r="H928" s="1" t="str">
        <f t="shared" si="29"/>
        <v/>
      </c>
      <c r="I928" s="1">
        <f t="shared" si="30"/>
        <v>0.59899999999999998</v>
      </c>
      <c r="K928" s="3" t="s">
        <v>836</v>
      </c>
      <c r="L928">
        <v>53.700479999999999</v>
      </c>
      <c r="M928">
        <v>-2.0945100000000001</v>
      </c>
      <c r="N928">
        <v>-2.0932200000000001</v>
      </c>
      <c r="O928">
        <v>53.692140000000002</v>
      </c>
      <c r="P928">
        <v>393857</v>
      </c>
      <c r="Q928">
        <v>422675</v>
      </c>
      <c r="R928">
        <v>393941</v>
      </c>
      <c r="S928">
        <v>421751</v>
      </c>
      <c r="T928">
        <v>53.694499999999998</v>
      </c>
      <c r="U928">
        <v>53.692149999999998</v>
      </c>
      <c r="V928">
        <v>-1.87737</v>
      </c>
      <c r="W928">
        <v>-1.87767</v>
      </c>
      <c r="Z928" t="s">
        <v>46</v>
      </c>
    </row>
    <row r="929" spans="1:26" hidden="1" x14ac:dyDescent="0.3">
      <c r="A929">
        <v>5557</v>
      </c>
      <c r="B929" t="s">
        <v>440</v>
      </c>
      <c r="C929" s="3">
        <v>2</v>
      </c>
      <c r="D929" s="2">
        <v>77</v>
      </c>
      <c r="E929" s="2" t="s">
        <v>58</v>
      </c>
      <c r="F929" s="1">
        <v>2.4E-2</v>
      </c>
      <c r="H929" s="1" t="str">
        <f t="shared" si="29"/>
        <v/>
      </c>
      <c r="I929" s="1">
        <f t="shared" si="30"/>
        <v>2.4E-2</v>
      </c>
      <c r="K929" s="3" t="s">
        <v>302</v>
      </c>
      <c r="L929">
        <v>53.733939999999997</v>
      </c>
      <c r="M929">
        <v>-2.0495899999999998</v>
      </c>
      <c r="N929">
        <v>-2.0501499999999999</v>
      </c>
      <c r="O929">
        <v>53.733899999999998</v>
      </c>
      <c r="P929">
        <v>396825</v>
      </c>
      <c r="Q929">
        <v>426395</v>
      </c>
      <c r="R929">
        <v>396788</v>
      </c>
      <c r="S929">
        <v>425351</v>
      </c>
      <c r="T929">
        <v>53.725340000000003</v>
      </c>
      <c r="U929">
        <v>53.724550000000001</v>
      </c>
      <c r="V929">
        <v>-1.93205</v>
      </c>
      <c r="W929">
        <v>-1.9329099999999999</v>
      </c>
      <c r="Z929" t="s">
        <v>46</v>
      </c>
    </row>
    <row r="930" spans="1:26" hidden="1" x14ac:dyDescent="0.3">
      <c r="A930">
        <v>5558</v>
      </c>
      <c r="B930" t="s">
        <v>440</v>
      </c>
      <c r="C930" s="3">
        <v>2</v>
      </c>
      <c r="D930" s="2">
        <v>77</v>
      </c>
      <c r="E930" s="2" t="s">
        <v>50</v>
      </c>
      <c r="F930" s="1">
        <v>8.9999999999999993E-3</v>
      </c>
      <c r="H930" s="1" t="str">
        <f t="shared" si="29"/>
        <v/>
      </c>
      <c r="I930" s="1">
        <f t="shared" si="30"/>
        <v>8.9999999999999993E-3</v>
      </c>
      <c r="K930" s="3" t="s">
        <v>837</v>
      </c>
      <c r="L930">
        <v>53.733899999999998</v>
      </c>
      <c r="M930">
        <v>-2.0501499999999999</v>
      </c>
      <c r="N930">
        <v>-2.0499700000000001</v>
      </c>
      <c r="O930">
        <v>53.733969999999999</v>
      </c>
      <c r="P930">
        <v>396788</v>
      </c>
      <c r="Q930">
        <v>426391</v>
      </c>
      <c r="R930">
        <v>396800</v>
      </c>
      <c r="S930">
        <v>425495</v>
      </c>
      <c r="T930">
        <v>53.725839999999998</v>
      </c>
      <c r="U930">
        <v>53.72531</v>
      </c>
      <c r="V930">
        <v>-1.92987</v>
      </c>
      <c r="W930">
        <v>-1.93207</v>
      </c>
      <c r="Z930" t="s">
        <v>46</v>
      </c>
    </row>
    <row r="931" spans="1:26" hidden="1" x14ac:dyDescent="0.3">
      <c r="A931">
        <v>5559</v>
      </c>
      <c r="B931" t="s">
        <v>440</v>
      </c>
      <c r="C931" s="3">
        <v>2</v>
      </c>
      <c r="D931" s="2">
        <v>77</v>
      </c>
      <c r="E931" s="2" t="s">
        <v>44</v>
      </c>
      <c r="F931" s="1">
        <v>6.0999999999999999E-2</v>
      </c>
      <c r="H931" s="1" t="str">
        <f t="shared" si="29"/>
        <v/>
      </c>
      <c r="I931" s="1">
        <f t="shared" si="30"/>
        <v>6.0999999999999999E-2</v>
      </c>
      <c r="K931" s="3" t="s">
        <v>476</v>
      </c>
      <c r="L931">
        <v>53.733969999999999</v>
      </c>
      <c r="M931">
        <v>-2.0499800000000001</v>
      </c>
      <c r="N931">
        <v>-2.0488599999999999</v>
      </c>
      <c r="O931">
        <v>53.734490000000001</v>
      </c>
      <c r="P931">
        <v>396799</v>
      </c>
      <c r="Q931">
        <v>426398</v>
      </c>
      <c r="R931">
        <v>396873</v>
      </c>
      <c r="S931">
        <v>431224</v>
      </c>
      <c r="T931">
        <v>53.778179999999999</v>
      </c>
      <c r="U931">
        <v>53.777349999999998</v>
      </c>
      <c r="V931">
        <v>-2.0165299999999999</v>
      </c>
      <c r="W931">
        <v>-2.0182099999999998</v>
      </c>
      <c r="Z931" t="s">
        <v>46</v>
      </c>
    </row>
    <row r="932" spans="1:26" hidden="1" x14ac:dyDescent="0.3">
      <c r="A932">
        <v>5560</v>
      </c>
      <c r="B932" t="s">
        <v>440</v>
      </c>
      <c r="C932" s="3">
        <v>2</v>
      </c>
      <c r="D932" s="2">
        <v>77</v>
      </c>
      <c r="E932" s="2" t="s">
        <v>47</v>
      </c>
      <c r="F932" s="1">
        <v>4.2999999999999997E-2</v>
      </c>
      <c r="H932" s="1" t="str">
        <f t="shared" si="29"/>
        <v/>
      </c>
      <c r="I932" s="1">
        <f t="shared" si="30"/>
        <v>4.2999999999999997E-2</v>
      </c>
      <c r="K932" s="3" t="s">
        <v>838</v>
      </c>
      <c r="L932">
        <v>53.734490000000001</v>
      </c>
      <c r="M932">
        <v>-2.0488499999999998</v>
      </c>
      <c r="N932">
        <v>-2.0481400000000001</v>
      </c>
      <c r="O932">
        <v>53.734960000000001</v>
      </c>
      <c r="P932">
        <v>396874</v>
      </c>
      <c r="Q932">
        <v>426456</v>
      </c>
      <c r="R932">
        <v>396921</v>
      </c>
      <c r="S932">
        <v>430826</v>
      </c>
      <c r="T932">
        <v>53.777349999999998</v>
      </c>
      <c r="U932">
        <v>53.773769999999999</v>
      </c>
      <c r="V932">
        <v>-2.0182199999999999</v>
      </c>
      <c r="W932">
        <v>-2.02047</v>
      </c>
      <c r="Z932" t="s">
        <v>46</v>
      </c>
    </row>
    <row r="933" spans="1:26" hidden="1" x14ac:dyDescent="0.3">
      <c r="A933">
        <v>5561</v>
      </c>
      <c r="B933" t="s">
        <v>440</v>
      </c>
      <c r="C933" s="3">
        <v>2</v>
      </c>
      <c r="D933" s="2">
        <v>77</v>
      </c>
      <c r="E933" s="2" t="s">
        <v>51</v>
      </c>
      <c r="F933" s="1">
        <v>1.7999999999999999E-2</v>
      </c>
      <c r="H933" s="1" t="str">
        <f t="shared" si="29"/>
        <v/>
      </c>
      <c r="I933" s="1">
        <f t="shared" si="30"/>
        <v>1.7999999999999999E-2</v>
      </c>
      <c r="K933" s="3" t="s">
        <v>839</v>
      </c>
      <c r="L933">
        <v>53.734960000000001</v>
      </c>
      <c r="M933">
        <v>-2.04813</v>
      </c>
      <c r="N933">
        <v>-2.0478200000000002</v>
      </c>
      <c r="O933">
        <v>53.735129999999998</v>
      </c>
      <c r="P933">
        <v>396922</v>
      </c>
      <c r="Q933">
        <v>426508</v>
      </c>
      <c r="R933">
        <v>396942</v>
      </c>
      <c r="S933">
        <v>430494</v>
      </c>
      <c r="T933">
        <v>53.771970000000003</v>
      </c>
      <c r="U933">
        <v>53.770789999999998</v>
      </c>
      <c r="V933">
        <v>-2.0217200000000002</v>
      </c>
      <c r="W933">
        <v>-2.0222099999999998</v>
      </c>
      <c r="Z933" t="s">
        <v>46</v>
      </c>
    </row>
    <row r="934" spans="1:26" hidden="1" x14ac:dyDescent="0.3">
      <c r="A934">
        <v>5562</v>
      </c>
      <c r="B934" t="s">
        <v>440</v>
      </c>
      <c r="C934" s="3">
        <v>2</v>
      </c>
      <c r="D934" s="2">
        <v>77</v>
      </c>
      <c r="E934" s="2" t="s">
        <v>53</v>
      </c>
      <c r="F934" s="1">
        <v>4.2000000000000003E-2</v>
      </c>
      <c r="H934" s="1" t="str">
        <f t="shared" ref="H934:H983" si="31">IF(NOT(ISBLANK(G934)), (F934), "")</f>
        <v/>
      </c>
      <c r="I934" s="1">
        <f t="shared" ref="I934:I983" si="32">IF((ISBLANK(G934)), (F934), "")</f>
        <v>4.2000000000000003E-2</v>
      </c>
      <c r="K934" s="3" t="s">
        <v>840</v>
      </c>
      <c r="L934">
        <v>53.735129999999998</v>
      </c>
      <c r="M934">
        <v>-2.0478200000000002</v>
      </c>
      <c r="N934">
        <v>-2.0475400000000001</v>
      </c>
      <c r="O934">
        <v>53.735660000000003</v>
      </c>
      <c r="P934">
        <v>396942</v>
      </c>
      <c r="Q934">
        <v>426527</v>
      </c>
      <c r="R934">
        <v>396961</v>
      </c>
      <c r="S934">
        <v>429168</v>
      </c>
      <c r="T934">
        <v>53.758870000000002</v>
      </c>
      <c r="U934">
        <v>53.758679999999998</v>
      </c>
      <c r="V934">
        <v>-2.0160200000000001</v>
      </c>
      <c r="W934">
        <v>-2.01702</v>
      </c>
      <c r="Z934" t="s">
        <v>46</v>
      </c>
    </row>
    <row r="935" spans="1:26" hidden="1" x14ac:dyDescent="0.3">
      <c r="A935">
        <v>5579</v>
      </c>
      <c r="B935" t="s">
        <v>440</v>
      </c>
      <c r="C935" s="3">
        <v>2</v>
      </c>
      <c r="D935" s="2" t="s">
        <v>44</v>
      </c>
      <c r="E935" s="2" t="s">
        <v>50</v>
      </c>
      <c r="F935" s="1">
        <v>0.498</v>
      </c>
      <c r="H935" s="1" t="str">
        <f t="shared" si="31"/>
        <v/>
      </c>
      <c r="I935" s="1">
        <f t="shared" si="32"/>
        <v>0.498</v>
      </c>
      <c r="K935" s="3" t="s">
        <v>338</v>
      </c>
      <c r="L935">
        <v>53.74935</v>
      </c>
      <c r="M935">
        <v>-2.0850599999999999</v>
      </c>
      <c r="N935">
        <v>-2.0942099999999999</v>
      </c>
      <c r="O935">
        <v>53.754080000000002</v>
      </c>
      <c r="P935">
        <v>394487</v>
      </c>
      <c r="Q935">
        <v>428112</v>
      </c>
      <c r="R935">
        <v>393885</v>
      </c>
      <c r="S935">
        <v>428906</v>
      </c>
      <c r="T935">
        <v>53.757159999999999</v>
      </c>
      <c r="U935">
        <v>53.756520000000002</v>
      </c>
      <c r="V935">
        <v>-2.0127899999999999</v>
      </c>
      <c r="W935">
        <v>-2.0128900000000001</v>
      </c>
      <c r="Z935" t="s">
        <v>46</v>
      </c>
    </row>
    <row r="936" spans="1:26" hidden="1" x14ac:dyDescent="0.3">
      <c r="A936">
        <v>5581</v>
      </c>
      <c r="B936" t="s">
        <v>611</v>
      </c>
      <c r="C936" s="3">
        <v>6</v>
      </c>
      <c r="D936" s="2">
        <v>37</v>
      </c>
      <c r="E936" s="2" t="s">
        <v>211</v>
      </c>
      <c r="F936" s="1">
        <v>6.6000000000000003E-2</v>
      </c>
      <c r="H936" s="1" t="str">
        <f t="shared" si="31"/>
        <v/>
      </c>
      <c r="I936" s="1">
        <f t="shared" si="32"/>
        <v>6.6000000000000003E-2</v>
      </c>
      <c r="K936" s="3" t="s">
        <v>841</v>
      </c>
      <c r="L936">
        <v>53.719720000000002</v>
      </c>
      <c r="M936">
        <v>-2.0661100000000001</v>
      </c>
      <c r="N936">
        <v>-2.0663100000000001</v>
      </c>
      <c r="O936">
        <v>53.720610000000001</v>
      </c>
      <c r="P936">
        <v>395734</v>
      </c>
      <c r="Q936">
        <v>424814</v>
      </c>
      <c r="R936">
        <v>395721</v>
      </c>
      <c r="S936">
        <v>424364</v>
      </c>
      <c r="T936">
        <v>53.715690000000002</v>
      </c>
      <c r="U936">
        <v>53.711750000000002</v>
      </c>
      <c r="V936">
        <v>-1.97014</v>
      </c>
      <c r="W936">
        <v>-1.9726699999999999</v>
      </c>
      <c r="Z936" t="s">
        <v>46</v>
      </c>
    </row>
    <row r="937" spans="1:26" hidden="1" x14ac:dyDescent="0.3">
      <c r="A937">
        <v>5582</v>
      </c>
      <c r="B937" t="s">
        <v>611</v>
      </c>
      <c r="C937" s="3">
        <v>6</v>
      </c>
      <c r="D937" s="2" t="s">
        <v>219</v>
      </c>
      <c r="E937" s="2" t="s">
        <v>211</v>
      </c>
      <c r="F937" s="1">
        <v>2.4E-2</v>
      </c>
      <c r="H937" s="1" t="str">
        <f t="shared" si="31"/>
        <v/>
      </c>
      <c r="I937" s="1">
        <f t="shared" si="32"/>
        <v>2.4E-2</v>
      </c>
      <c r="K937" s="3" t="s">
        <v>842</v>
      </c>
      <c r="L937">
        <v>53.732729999999997</v>
      </c>
      <c r="M937">
        <v>-2.0619499999999999</v>
      </c>
      <c r="N937">
        <v>-2.0616099999999999</v>
      </c>
      <c r="O937">
        <v>53.732439999999997</v>
      </c>
      <c r="P937">
        <v>396010</v>
      </c>
      <c r="Q937">
        <v>426261</v>
      </c>
      <c r="R937">
        <v>396032</v>
      </c>
      <c r="S937">
        <v>425025</v>
      </c>
      <c r="T937">
        <v>53.721629999999998</v>
      </c>
      <c r="U937">
        <v>53.718989999999998</v>
      </c>
      <c r="V937">
        <v>-1.9738599999999999</v>
      </c>
      <c r="W937">
        <v>-1.97888</v>
      </c>
      <c r="Z937" t="s">
        <v>46</v>
      </c>
    </row>
    <row r="938" spans="1:26" hidden="1" x14ac:dyDescent="0.3">
      <c r="A938">
        <v>5590</v>
      </c>
      <c r="B938" t="s">
        <v>143</v>
      </c>
      <c r="C938" s="3">
        <v>11</v>
      </c>
      <c r="D938" s="11">
        <v>4</v>
      </c>
      <c r="E938" s="2" t="s">
        <v>461</v>
      </c>
      <c r="F938" s="1">
        <v>0.03</v>
      </c>
      <c r="G938" s="4">
        <v>45412</v>
      </c>
      <c r="H938" s="1">
        <f t="shared" si="31"/>
        <v>0.03</v>
      </c>
      <c r="I938" s="1" t="str">
        <f t="shared" si="32"/>
        <v/>
      </c>
      <c r="K938" s="3" t="s">
        <v>843</v>
      </c>
      <c r="L938">
        <v>53.697069999999997</v>
      </c>
      <c r="M938">
        <v>-1.8809800000000001</v>
      </c>
      <c r="N938">
        <v>-1.88154</v>
      </c>
      <c r="O938">
        <v>53.697290000000002</v>
      </c>
      <c r="P938">
        <v>407955</v>
      </c>
      <c r="Q938">
        <v>422298</v>
      </c>
      <c r="R938">
        <v>407918</v>
      </c>
      <c r="S938">
        <v>431702</v>
      </c>
      <c r="T938">
        <v>53.785670000000003</v>
      </c>
      <c r="U938">
        <v>53.781619999999997</v>
      </c>
      <c r="V938">
        <v>-2.0563199999999999</v>
      </c>
      <c r="W938">
        <v>-2.0686599999999999</v>
      </c>
      <c r="Z938" t="s">
        <v>46</v>
      </c>
    </row>
    <row r="939" spans="1:26" hidden="1" x14ac:dyDescent="0.3">
      <c r="A939">
        <v>5591</v>
      </c>
      <c r="B939" t="s">
        <v>143</v>
      </c>
      <c r="C939" s="3">
        <v>11</v>
      </c>
      <c r="D939" s="11">
        <v>4</v>
      </c>
      <c r="E939" s="2" t="s">
        <v>431</v>
      </c>
      <c r="F939" s="1">
        <v>0.16400000000000001</v>
      </c>
      <c r="G939" s="4">
        <v>45412</v>
      </c>
      <c r="H939" s="1">
        <f t="shared" si="31"/>
        <v>0.16400000000000001</v>
      </c>
      <c r="I939" s="1" t="str">
        <f t="shared" si="32"/>
        <v/>
      </c>
      <c r="K939" s="3" t="s">
        <v>844</v>
      </c>
      <c r="L939">
        <v>53.694499999999998</v>
      </c>
      <c r="M939">
        <v>-1.87741</v>
      </c>
      <c r="N939">
        <v>-1.87767</v>
      </c>
      <c r="O939">
        <v>53.692149999999998</v>
      </c>
      <c r="P939">
        <v>408191</v>
      </c>
      <c r="Q939">
        <v>422013</v>
      </c>
      <c r="R939">
        <v>408174</v>
      </c>
      <c r="S939">
        <v>431642</v>
      </c>
      <c r="T939">
        <v>53.781640000000003</v>
      </c>
      <c r="U939">
        <v>53.781100000000002</v>
      </c>
      <c r="V939">
        <v>-2.0536599999999998</v>
      </c>
      <c r="W939">
        <v>-2.0563199999999999</v>
      </c>
      <c r="Z939" t="s">
        <v>46</v>
      </c>
    </row>
    <row r="940" spans="1:26" hidden="1" x14ac:dyDescent="0.3">
      <c r="A940">
        <v>5594</v>
      </c>
      <c r="B940" t="s">
        <v>143</v>
      </c>
      <c r="C940" s="3">
        <v>11</v>
      </c>
      <c r="D940" s="11">
        <v>98</v>
      </c>
      <c r="E940" s="2" t="s">
        <v>58</v>
      </c>
      <c r="F940" s="1">
        <v>7.4999999999999997E-2</v>
      </c>
      <c r="G940" s="4">
        <v>45436</v>
      </c>
      <c r="H940" s="1">
        <f t="shared" si="31"/>
        <v>7.4999999999999997E-2</v>
      </c>
      <c r="I940" s="1" t="str">
        <f t="shared" si="32"/>
        <v/>
      </c>
      <c r="K940" s="3" t="s">
        <v>797</v>
      </c>
      <c r="L940">
        <v>53.672820000000002</v>
      </c>
      <c r="M940">
        <v>-1.87822</v>
      </c>
      <c r="N940">
        <v>-1.8776299999999999</v>
      </c>
      <c r="O940">
        <v>53.673580000000001</v>
      </c>
      <c r="P940">
        <v>408142</v>
      </c>
      <c r="Q940">
        <v>419601</v>
      </c>
      <c r="R940">
        <v>408181</v>
      </c>
      <c r="S940">
        <v>427558</v>
      </c>
      <c r="T940">
        <v>53.74436</v>
      </c>
      <c r="U940">
        <v>53.741880000000002</v>
      </c>
      <c r="V940">
        <v>-2.1004299999999998</v>
      </c>
      <c r="W940">
        <v>-2.10073</v>
      </c>
      <c r="Z940" t="s">
        <v>801</v>
      </c>
    </row>
    <row r="941" spans="1:26" hidden="1" x14ac:dyDescent="0.3">
      <c r="A941">
        <v>5595</v>
      </c>
      <c r="B941" t="s">
        <v>143</v>
      </c>
      <c r="C941" s="3">
        <v>11</v>
      </c>
      <c r="D941" s="11">
        <v>98</v>
      </c>
      <c r="E941" s="2" t="s">
        <v>44</v>
      </c>
      <c r="F941" s="1">
        <v>5.5E-2</v>
      </c>
      <c r="G941" s="4">
        <v>45436</v>
      </c>
      <c r="H941" s="1">
        <f t="shared" si="31"/>
        <v>5.5E-2</v>
      </c>
      <c r="I941" s="1" t="str">
        <f t="shared" si="32"/>
        <v/>
      </c>
      <c r="K941" s="3" t="s">
        <v>845</v>
      </c>
      <c r="L941">
        <v>53.674120000000002</v>
      </c>
      <c r="M941">
        <v>-1.8771500000000001</v>
      </c>
      <c r="N941">
        <v>-1.8770800000000001</v>
      </c>
      <c r="O941">
        <v>53.67492</v>
      </c>
      <c r="P941">
        <v>408212</v>
      </c>
      <c r="Q941">
        <v>419745</v>
      </c>
      <c r="R941">
        <v>408217</v>
      </c>
      <c r="S941">
        <v>424094</v>
      </c>
      <c r="T941">
        <v>53.713749999999997</v>
      </c>
      <c r="U941">
        <v>53.713149999999999</v>
      </c>
      <c r="V941">
        <v>-2.1662599999999999</v>
      </c>
      <c r="W941">
        <v>-2.1665700000000001</v>
      </c>
      <c r="Z941" t="s">
        <v>801</v>
      </c>
    </row>
    <row r="942" spans="1:26" hidden="1" x14ac:dyDescent="0.3">
      <c r="A942">
        <v>5596</v>
      </c>
      <c r="B942" t="s">
        <v>143</v>
      </c>
      <c r="C942" s="3">
        <v>11</v>
      </c>
      <c r="D942" s="11">
        <v>98</v>
      </c>
      <c r="E942" s="2" t="s">
        <v>50</v>
      </c>
      <c r="F942" s="1">
        <v>4.4999999999999998E-2</v>
      </c>
      <c r="G942" s="4">
        <v>45436</v>
      </c>
      <c r="H942" s="1">
        <f t="shared" si="31"/>
        <v>4.4999999999999998E-2</v>
      </c>
      <c r="I942" s="1" t="str">
        <f t="shared" si="32"/>
        <v/>
      </c>
      <c r="K942" s="3" t="s">
        <v>846</v>
      </c>
      <c r="L942">
        <v>53.673580000000001</v>
      </c>
      <c r="M942">
        <v>-1.8776299999999999</v>
      </c>
      <c r="N942">
        <v>-1.8771599999999999</v>
      </c>
      <c r="O942">
        <v>53.674109999999999</v>
      </c>
      <c r="P942">
        <v>408181</v>
      </c>
      <c r="Q942">
        <v>419685</v>
      </c>
      <c r="R942">
        <v>408212</v>
      </c>
      <c r="S942">
        <v>425361</v>
      </c>
      <c r="T942">
        <v>53.724620000000002</v>
      </c>
      <c r="U942">
        <v>53.723979999999997</v>
      </c>
      <c r="V942">
        <v>-1.9101999999999999</v>
      </c>
      <c r="W942">
        <v>-1.9105099999999999</v>
      </c>
      <c r="Z942" t="s">
        <v>801</v>
      </c>
    </row>
    <row r="943" spans="1:26" hidden="1" x14ac:dyDescent="0.3">
      <c r="A943">
        <v>5597</v>
      </c>
      <c r="B943" t="s">
        <v>167</v>
      </c>
      <c r="C943" s="3">
        <v>5</v>
      </c>
      <c r="D943" s="11">
        <v>151</v>
      </c>
      <c r="E943" s="2" t="s">
        <v>50</v>
      </c>
      <c r="F943" s="1">
        <v>6.6000000000000003E-2</v>
      </c>
      <c r="G943" s="4">
        <v>45448</v>
      </c>
      <c r="H943" s="1">
        <f t="shared" si="31"/>
        <v>6.6000000000000003E-2</v>
      </c>
      <c r="I943" s="1" t="str">
        <f t="shared" si="32"/>
        <v/>
      </c>
      <c r="K943" s="3" t="s">
        <v>847</v>
      </c>
      <c r="L943">
        <v>53.725340000000003</v>
      </c>
      <c r="M943">
        <v>-1.93205</v>
      </c>
      <c r="N943">
        <v>-1.9329099999999999</v>
      </c>
      <c r="O943">
        <v>53.724550000000001</v>
      </c>
      <c r="P943">
        <v>404580</v>
      </c>
      <c r="Q943">
        <v>425439</v>
      </c>
      <c r="R943">
        <v>404523</v>
      </c>
      <c r="S943">
        <v>426656</v>
      </c>
      <c r="T943">
        <v>53.737290000000002</v>
      </c>
      <c r="U943">
        <v>53.736280000000001</v>
      </c>
      <c r="V943">
        <v>-1.9375100000000001</v>
      </c>
      <c r="W943">
        <v>-1.9378899999999999</v>
      </c>
      <c r="Z943" t="s">
        <v>46</v>
      </c>
    </row>
    <row r="944" spans="1:26" hidden="1" x14ac:dyDescent="0.3">
      <c r="A944">
        <v>5598</v>
      </c>
      <c r="B944" t="s">
        <v>167</v>
      </c>
      <c r="C944" s="3">
        <v>5</v>
      </c>
      <c r="D944" s="11">
        <v>151</v>
      </c>
      <c r="E944" s="2" t="s">
        <v>58</v>
      </c>
      <c r="F944" s="1">
        <v>9.9000000000000005E-2</v>
      </c>
      <c r="G944" s="4">
        <v>45448</v>
      </c>
      <c r="H944" s="1">
        <f t="shared" si="31"/>
        <v>9.9000000000000005E-2</v>
      </c>
      <c r="I944" s="1" t="str">
        <f t="shared" si="32"/>
        <v/>
      </c>
      <c r="K944" s="3" t="s">
        <v>848</v>
      </c>
      <c r="L944">
        <v>53.72531</v>
      </c>
      <c r="M944">
        <v>-1.93207</v>
      </c>
      <c r="N944">
        <v>-1.92987</v>
      </c>
      <c r="O944">
        <v>53.725839999999998</v>
      </c>
      <c r="P944">
        <v>404579</v>
      </c>
      <c r="Q944">
        <v>425436</v>
      </c>
      <c r="R944">
        <v>404724</v>
      </c>
      <c r="S944">
        <v>427117</v>
      </c>
      <c r="T944">
        <v>53.742249999999999</v>
      </c>
      <c r="U944">
        <v>53.74042</v>
      </c>
      <c r="V944">
        <v>-1.92289</v>
      </c>
      <c r="W944">
        <v>-1.9251</v>
      </c>
      <c r="Z944" t="s">
        <v>46</v>
      </c>
    </row>
    <row r="945" spans="1:26" hidden="1" x14ac:dyDescent="0.3">
      <c r="A945">
        <v>5626</v>
      </c>
      <c r="B945" t="s">
        <v>42</v>
      </c>
      <c r="C945" s="3">
        <v>1</v>
      </c>
      <c r="D945" s="2" t="s">
        <v>461</v>
      </c>
      <c r="E945" s="2" t="s">
        <v>43</v>
      </c>
      <c r="F945" s="1">
        <v>8.8999999999999996E-2</v>
      </c>
      <c r="H945" s="1" t="str">
        <f t="shared" si="31"/>
        <v/>
      </c>
      <c r="I945" s="1">
        <f t="shared" si="32"/>
        <v>8.8999999999999996E-2</v>
      </c>
      <c r="K945" s="3" t="s">
        <v>849</v>
      </c>
      <c r="L945">
        <v>53.778179999999999</v>
      </c>
      <c r="M945">
        <v>-2.0165299999999999</v>
      </c>
      <c r="N945">
        <v>-2.0182099999999998</v>
      </c>
      <c r="O945">
        <v>53.777349999999998</v>
      </c>
      <c r="P945">
        <v>399007</v>
      </c>
      <c r="Q945">
        <v>431316</v>
      </c>
      <c r="R945">
        <v>398897</v>
      </c>
      <c r="S945">
        <v>427203</v>
      </c>
      <c r="T945">
        <v>53.741190000000003</v>
      </c>
      <c r="U945">
        <v>53.740459999999999</v>
      </c>
      <c r="V945">
        <v>-1.9250499999999999</v>
      </c>
      <c r="W945">
        <v>-1.9251199999999999</v>
      </c>
      <c r="Z945" t="s">
        <v>46</v>
      </c>
    </row>
    <row r="946" spans="1:26" hidden="1" x14ac:dyDescent="0.3">
      <c r="A946">
        <v>5627</v>
      </c>
      <c r="B946" t="s">
        <v>42</v>
      </c>
      <c r="C946" s="3">
        <v>1</v>
      </c>
      <c r="D946" s="2" t="s">
        <v>189</v>
      </c>
      <c r="E946" s="2" t="s">
        <v>47</v>
      </c>
      <c r="F946" s="1">
        <v>0.26300000000000001</v>
      </c>
      <c r="H946" s="1" t="str">
        <f t="shared" si="31"/>
        <v/>
      </c>
      <c r="I946" s="1">
        <f t="shared" si="32"/>
        <v>0.26300000000000001</v>
      </c>
      <c r="K946" s="3" t="s">
        <v>653</v>
      </c>
      <c r="L946">
        <v>53.777349999999998</v>
      </c>
      <c r="M946">
        <v>-2.0182199999999999</v>
      </c>
      <c r="N946">
        <v>-2.02047</v>
      </c>
      <c r="O946">
        <v>53.773769999999999</v>
      </c>
      <c r="P946">
        <v>398896</v>
      </c>
      <c r="Q946">
        <v>431224</v>
      </c>
      <c r="R946">
        <v>398747</v>
      </c>
      <c r="S946">
        <v>432150</v>
      </c>
      <c r="T946">
        <v>53.78566</v>
      </c>
      <c r="U946">
        <v>53.785519999999998</v>
      </c>
      <c r="V946">
        <v>-2.06867</v>
      </c>
      <c r="W946">
        <v>-2.0693700000000002</v>
      </c>
      <c r="Z946" t="s">
        <v>46</v>
      </c>
    </row>
    <row r="947" spans="1:26" hidden="1" x14ac:dyDescent="0.3">
      <c r="A947">
        <v>5628</v>
      </c>
      <c r="B947" t="s">
        <v>42</v>
      </c>
      <c r="C947" s="3">
        <v>1</v>
      </c>
      <c r="D947" s="2" t="s">
        <v>189</v>
      </c>
      <c r="E947" s="2" t="s">
        <v>53</v>
      </c>
      <c r="F947" s="1">
        <v>8.4000000000000005E-2</v>
      </c>
      <c r="H947" s="1" t="str">
        <f t="shared" si="31"/>
        <v/>
      </c>
      <c r="I947" s="1">
        <f t="shared" si="32"/>
        <v>8.4000000000000005E-2</v>
      </c>
      <c r="K947" s="3" t="s">
        <v>654</v>
      </c>
      <c r="L947">
        <v>53.771970000000003</v>
      </c>
      <c r="M947">
        <v>-2.0217200000000002</v>
      </c>
      <c r="N947">
        <v>-2.0222099999999998</v>
      </c>
      <c r="O947">
        <v>53.770789999999998</v>
      </c>
      <c r="P947">
        <v>398665</v>
      </c>
      <c r="Q947">
        <v>430625</v>
      </c>
      <c r="R947">
        <v>398633</v>
      </c>
      <c r="S947">
        <v>426446</v>
      </c>
      <c r="T947">
        <v>53.735529999999997</v>
      </c>
      <c r="U947">
        <v>53.734360000000002</v>
      </c>
      <c r="V947">
        <v>-1.8907400000000001</v>
      </c>
      <c r="W947">
        <v>-1.89384</v>
      </c>
      <c r="Z947" t="s">
        <v>46</v>
      </c>
    </row>
    <row r="948" spans="1:26" hidden="1" x14ac:dyDescent="0.3">
      <c r="A948">
        <v>5629</v>
      </c>
      <c r="B948" t="s">
        <v>42</v>
      </c>
      <c r="C948" s="3">
        <v>1</v>
      </c>
      <c r="D948" s="2">
        <v>46</v>
      </c>
      <c r="E948" s="2" t="s">
        <v>43</v>
      </c>
      <c r="F948" s="1">
        <v>4.4999999999999998E-2</v>
      </c>
      <c r="H948" s="1" t="str">
        <f t="shared" si="31"/>
        <v/>
      </c>
      <c r="I948" s="1">
        <f t="shared" si="32"/>
        <v>4.4999999999999998E-2</v>
      </c>
      <c r="K948" s="3" t="s">
        <v>850</v>
      </c>
      <c r="L948">
        <v>53.758679999999998</v>
      </c>
      <c r="M948">
        <v>-2.01702</v>
      </c>
      <c r="N948">
        <v>-2.0160200000000001</v>
      </c>
      <c r="O948">
        <v>53.758870000000002</v>
      </c>
      <c r="P948">
        <v>398974</v>
      </c>
      <c r="Q948">
        <v>429147</v>
      </c>
      <c r="R948">
        <v>399040</v>
      </c>
      <c r="S948">
        <v>426380</v>
      </c>
      <c r="T948">
        <v>53.734360000000002</v>
      </c>
      <c r="U948">
        <v>53.733759999999997</v>
      </c>
      <c r="V948">
        <v>-1.8879600000000001</v>
      </c>
      <c r="W948">
        <v>-1.8907400000000001</v>
      </c>
      <c r="Z948" t="s">
        <v>46</v>
      </c>
    </row>
    <row r="949" spans="1:26" hidden="1" x14ac:dyDescent="0.3">
      <c r="A949">
        <v>5630</v>
      </c>
      <c r="B949" t="s">
        <v>42</v>
      </c>
      <c r="C949" s="3">
        <v>1</v>
      </c>
      <c r="D949" s="2">
        <v>46</v>
      </c>
      <c r="E949" s="2" t="s">
        <v>228</v>
      </c>
      <c r="F949" s="1">
        <v>4.3999999999999997E-2</v>
      </c>
      <c r="H949" s="1" t="str">
        <f t="shared" si="31"/>
        <v/>
      </c>
      <c r="I949" s="1">
        <f t="shared" si="32"/>
        <v>4.3999999999999997E-2</v>
      </c>
      <c r="K949" s="3" t="s">
        <v>851</v>
      </c>
      <c r="L949">
        <v>53.757159999999999</v>
      </c>
      <c r="M949">
        <v>-2.01281</v>
      </c>
      <c r="N949">
        <v>-2.0127999999999999</v>
      </c>
      <c r="O949">
        <v>53.756520000000002</v>
      </c>
      <c r="P949">
        <v>399252</v>
      </c>
      <c r="Q949">
        <v>428977</v>
      </c>
      <c r="R949">
        <v>399253</v>
      </c>
      <c r="S949">
        <v>426598</v>
      </c>
      <c r="T949">
        <v>53.736179999999997</v>
      </c>
      <c r="U949">
        <v>53.735720000000001</v>
      </c>
      <c r="V949">
        <v>-1.88754</v>
      </c>
      <c r="W949">
        <v>-1.88775</v>
      </c>
      <c r="Z949" t="s">
        <v>46</v>
      </c>
    </row>
    <row r="950" spans="1:26" hidden="1" x14ac:dyDescent="0.3">
      <c r="A950">
        <v>5631</v>
      </c>
      <c r="B950" t="s">
        <v>61</v>
      </c>
      <c r="C950" s="3">
        <v>12</v>
      </c>
      <c r="D950" s="2">
        <v>110</v>
      </c>
      <c r="E950" s="2" t="s">
        <v>58</v>
      </c>
      <c r="F950" s="1">
        <v>0.122</v>
      </c>
      <c r="G950" s="4">
        <v>45453</v>
      </c>
      <c r="H950" s="1">
        <f t="shared" si="31"/>
        <v>0.122</v>
      </c>
      <c r="I950" s="1" t="str">
        <f t="shared" si="32"/>
        <v/>
      </c>
      <c r="K950" s="3" t="s">
        <v>852</v>
      </c>
      <c r="L950">
        <v>53.723880000000001</v>
      </c>
      <c r="M950">
        <v>-1.8427100000000001</v>
      </c>
      <c r="N950">
        <v>-1.84555</v>
      </c>
      <c r="O950">
        <v>53.724269999999997</v>
      </c>
      <c r="P950">
        <v>410475</v>
      </c>
      <c r="Q950">
        <v>425286</v>
      </c>
      <c r="R950">
        <v>410288</v>
      </c>
      <c r="S950">
        <v>424147</v>
      </c>
      <c r="T950">
        <v>53.713659999999997</v>
      </c>
      <c r="U950">
        <v>53.713000000000001</v>
      </c>
      <c r="V950">
        <v>-1.85429</v>
      </c>
      <c r="W950">
        <v>-1.85476</v>
      </c>
      <c r="Z950" t="s">
        <v>801</v>
      </c>
    </row>
    <row r="951" spans="1:26" hidden="1" x14ac:dyDescent="0.3">
      <c r="A951">
        <v>5632</v>
      </c>
      <c r="B951" t="s">
        <v>196</v>
      </c>
      <c r="C951" s="3">
        <v>13</v>
      </c>
      <c r="D951" s="11">
        <v>102</v>
      </c>
      <c r="E951" s="2" t="s">
        <v>58</v>
      </c>
      <c r="F951" s="1">
        <v>0.29099999999999998</v>
      </c>
      <c r="G951" s="4">
        <v>45440</v>
      </c>
      <c r="H951" s="1">
        <f t="shared" si="31"/>
        <v>0.29099999999999998</v>
      </c>
      <c r="I951" s="1" t="str">
        <f t="shared" si="32"/>
        <v/>
      </c>
      <c r="K951" s="3" t="s">
        <v>166</v>
      </c>
      <c r="L951">
        <v>53.711750000000002</v>
      </c>
      <c r="M951">
        <v>-1.97014</v>
      </c>
      <c r="N951">
        <v>-1.9726699999999999</v>
      </c>
      <c r="O951">
        <v>53.715690000000002</v>
      </c>
      <c r="P951">
        <v>402067</v>
      </c>
      <c r="Q951">
        <v>423926</v>
      </c>
      <c r="R951">
        <v>401900</v>
      </c>
      <c r="S951">
        <v>427512</v>
      </c>
      <c r="T951">
        <v>53.743989999999997</v>
      </c>
      <c r="U951">
        <v>53.743540000000003</v>
      </c>
      <c r="V951">
        <v>-2</v>
      </c>
      <c r="W951">
        <v>-2.0002</v>
      </c>
      <c r="Z951" t="s">
        <v>46</v>
      </c>
    </row>
    <row r="952" spans="1:26" hidden="1" x14ac:dyDescent="0.3">
      <c r="A952">
        <v>5633</v>
      </c>
      <c r="B952" t="s">
        <v>196</v>
      </c>
      <c r="C952" s="3">
        <v>13</v>
      </c>
      <c r="D952" s="11">
        <v>96</v>
      </c>
      <c r="E952" s="2" t="s">
        <v>43</v>
      </c>
      <c r="F952" s="1">
        <v>0.27600000000000002</v>
      </c>
      <c r="G952" s="4">
        <v>45440</v>
      </c>
      <c r="H952" s="1">
        <f t="shared" si="31"/>
        <v>0.27600000000000002</v>
      </c>
      <c r="I952" s="1" t="str">
        <f t="shared" si="32"/>
        <v/>
      </c>
      <c r="K952" s="3" t="s">
        <v>853</v>
      </c>
      <c r="L952">
        <v>53.718989999999998</v>
      </c>
      <c r="M952">
        <v>-1.97888</v>
      </c>
      <c r="N952">
        <v>-1.9738599999999999</v>
      </c>
      <c r="O952">
        <v>53.721629999999998</v>
      </c>
      <c r="P952">
        <v>401490</v>
      </c>
      <c r="Q952">
        <v>424731</v>
      </c>
      <c r="R952">
        <v>401821</v>
      </c>
      <c r="S952">
        <v>431352</v>
      </c>
      <c r="T952">
        <v>53.780470000000001</v>
      </c>
      <c r="U952">
        <v>53.778500000000001</v>
      </c>
      <c r="V952">
        <v>-2.0409700000000002</v>
      </c>
      <c r="W952">
        <v>-2.0488200000000001</v>
      </c>
      <c r="Z952" t="s">
        <v>46</v>
      </c>
    </row>
    <row r="953" spans="1:26" hidden="1" x14ac:dyDescent="0.3">
      <c r="A953">
        <v>5636</v>
      </c>
      <c r="B953" t="s">
        <v>42</v>
      </c>
      <c r="C953" s="3">
        <v>1</v>
      </c>
      <c r="D953" s="2" t="s">
        <v>461</v>
      </c>
      <c r="E953" s="2" t="s">
        <v>58</v>
      </c>
      <c r="F953" s="1">
        <v>0.63500000000000001</v>
      </c>
      <c r="H953" s="1" t="str">
        <f t="shared" si="31"/>
        <v/>
      </c>
      <c r="I953" s="1">
        <f t="shared" si="32"/>
        <v>0.63500000000000001</v>
      </c>
      <c r="K953" s="3" t="s">
        <v>720</v>
      </c>
      <c r="L953">
        <v>53.78566</v>
      </c>
      <c r="M953">
        <v>-2.0686599999999999</v>
      </c>
      <c r="N953">
        <v>-2.0563199999999999</v>
      </c>
      <c r="O953">
        <v>53.781640000000003</v>
      </c>
      <c r="P953">
        <v>395573</v>
      </c>
      <c r="Q953">
        <v>432150</v>
      </c>
      <c r="R953">
        <v>396385</v>
      </c>
      <c r="S953">
        <v>431414</v>
      </c>
      <c r="T953">
        <v>53.78098</v>
      </c>
      <c r="U953">
        <v>53.778480000000002</v>
      </c>
      <c r="V953">
        <v>-2.0268299999999999</v>
      </c>
      <c r="W953">
        <v>-2.0409600000000001</v>
      </c>
      <c r="Z953" t="s">
        <v>46</v>
      </c>
    </row>
    <row r="954" spans="1:26" hidden="1" x14ac:dyDescent="0.3">
      <c r="A954">
        <v>5637</v>
      </c>
      <c r="B954" t="s">
        <v>42</v>
      </c>
      <c r="C954" s="3">
        <v>1</v>
      </c>
      <c r="D954" s="2" t="s">
        <v>461</v>
      </c>
      <c r="E954" s="2" t="s">
        <v>50</v>
      </c>
      <c r="F954" s="1">
        <v>0.115</v>
      </c>
      <c r="H954" s="1" t="str">
        <f t="shared" si="31"/>
        <v/>
      </c>
      <c r="I954" s="1">
        <f t="shared" si="32"/>
        <v>0.115</v>
      </c>
      <c r="K954" s="3" t="s">
        <v>719</v>
      </c>
      <c r="L954">
        <v>53.781640000000003</v>
      </c>
      <c r="M954">
        <v>-2.0563199999999999</v>
      </c>
      <c r="N954">
        <v>-2.0536599999999998</v>
      </c>
      <c r="O954">
        <v>53.781100000000002</v>
      </c>
      <c r="P954">
        <v>396385</v>
      </c>
      <c r="Q954">
        <v>431702</v>
      </c>
      <c r="R954">
        <v>396561</v>
      </c>
      <c r="S954">
        <v>424826</v>
      </c>
      <c r="T954">
        <v>53.72175</v>
      </c>
      <c r="U954">
        <v>53.719720000000002</v>
      </c>
      <c r="V954">
        <v>-1.82443</v>
      </c>
      <c r="W954">
        <v>-1.8251999999999999</v>
      </c>
      <c r="Z954" t="s">
        <v>46</v>
      </c>
    </row>
    <row r="955" spans="1:26" hidden="1" x14ac:dyDescent="0.3">
      <c r="A955">
        <v>5639</v>
      </c>
      <c r="B955" t="s">
        <v>440</v>
      </c>
      <c r="C955" s="3">
        <v>2</v>
      </c>
      <c r="D955" s="2" t="s">
        <v>53</v>
      </c>
      <c r="E955" s="2" t="s">
        <v>161</v>
      </c>
      <c r="F955" s="1">
        <v>0.17199999999999999</v>
      </c>
      <c r="H955" s="1" t="str">
        <f t="shared" si="31"/>
        <v/>
      </c>
      <c r="I955" s="1">
        <f t="shared" si="32"/>
        <v>0.17199999999999999</v>
      </c>
      <c r="K955" s="3" t="s">
        <v>439</v>
      </c>
      <c r="L955">
        <v>53.741880000000002</v>
      </c>
      <c r="M955">
        <v>-2.1004299999999998</v>
      </c>
      <c r="N955">
        <v>-2.10073</v>
      </c>
      <c r="O955">
        <v>53.74436</v>
      </c>
      <c r="P955">
        <v>393473</v>
      </c>
      <c r="Q955">
        <v>427282</v>
      </c>
      <c r="R955">
        <v>393453</v>
      </c>
      <c r="S955">
        <v>426698</v>
      </c>
      <c r="T955">
        <v>53.736890000000002</v>
      </c>
      <c r="U955">
        <v>53.736669999999997</v>
      </c>
      <c r="V955">
        <v>-2.0074000000000001</v>
      </c>
      <c r="W955">
        <v>-2.0077099999999999</v>
      </c>
      <c r="Z955" t="s">
        <v>46</v>
      </c>
    </row>
    <row r="956" spans="1:26" hidden="1" x14ac:dyDescent="0.3">
      <c r="A956">
        <v>5667</v>
      </c>
      <c r="B956" t="s">
        <v>611</v>
      </c>
      <c r="C956" s="3">
        <v>6</v>
      </c>
      <c r="D956" s="2">
        <v>96</v>
      </c>
      <c r="E956" s="2" t="s">
        <v>58</v>
      </c>
      <c r="F956" s="1">
        <v>4.3999999999999997E-2</v>
      </c>
      <c r="H956" s="1" t="str">
        <f t="shared" si="31"/>
        <v/>
      </c>
      <c r="I956" s="1">
        <f t="shared" si="32"/>
        <v>4.3999999999999997E-2</v>
      </c>
      <c r="K956" s="3" t="s">
        <v>854</v>
      </c>
      <c r="L956">
        <v>53.713749999999997</v>
      </c>
      <c r="M956">
        <v>-2.1665700000000001</v>
      </c>
      <c r="N956">
        <v>-2.1662599999999999</v>
      </c>
      <c r="O956">
        <v>53.713149999999999</v>
      </c>
      <c r="P956">
        <v>389103</v>
      </c>
      <c r="Q956">
        <v>424161</v>
      </c>
      <c r="R956">
        <v>389123</v>
      </c>
      <c r="S956">
        <v>426382</v>
      </c>
      <c r="T956">
        <v>53.733829999999998</v>
      </c>
      <c r="U956">
        <v>53.733499999999999</v>
      </c>
      <c r="V956">
        <v>-2.0051800000000002</v>
      </c>
      <c r="W956">
        <v>-2.00576</v>
      </c>
      <c r="Z956" t="s">
        <v>46</v>
      </c>
    </row>
    <row r="957" spans="1:26" hidden="1" x14ac:dyDescent="0.3">
      <c r="A957">
        <v>5699</v>
      </c>
      <c r="B957" t="s">
        <v>62</v>
      </c>
      <c r="C957" s="3">
        <v>9</v>
      </c>
      <c r="D957" s="11">
        <v>624</v>
      </c>
      <c r="E957" s="2" t="s">
        <v>58</v>
      </c>
      <c r="F957" s="1">
        <v>4.8000000000000001E-2</v>
      </c>
      <c r="G957" s="4">
        <v>45451</v>
      </c>
      <c r="H957" s="1">
        <f t="shared" si="31"/>
        <v>4.8000000000000001E-2</v>
      </c>
      <c r="I957" s="1" t="str">
        <f t="shared" si="32"/>
        <v/>
      </c>
      <c r="K957" s="3" t="s">
        <v>855</v>
      </c>
      <c r="L957">
        <v>53.723979999999997</v>
      </c>
      <c r="M957">
        <v>-1.9105099999999999</v>
      </c>
      <c r="N957">
        <v>-1.9101999999999999</v>
      </c>
      <c r="O957">
        <v>53.724620000000002</v>
      </c>
      <c r="P957">
        <v>406001</v>
      </c>
      <c r="Q957">
        <v>425290</v>
      </c>
      <c r="R957">
        <v>406022</v>
      </c>
      <c r="S957">
        <v>426389</v>
      </c>
      <c r="T957">
        <v>53.733980000000003</v>
      </c>
      <c r="U957">
        <v>53.733899999999998</v>
      </c>
      <c r="V957">
        <v>-2.0042499999999999</v>
      </c>
      <c r="W957">
        <v>-2.0044300000000002</v>
      </c>
      <c r="Z957" t="s">
        <v>46</v>
      </c>
    </row>
    <row r="958" spans="1:26" hidden="1" x14ac:dyDescent="0.3">
      <c r="A958">
        <v>5720</v>
      </c>
      <c r="B958" t="s">
        <v>167</v>
      </c>
      <c r="C958" s="3">
        <v>5</v>
      </c>
      <c r="D958" s="11" t="s">
        <v>53</v>
      </c>
      <c r="E958" s="2" t="s">
        <v>58</v>
      </c>
      <c r="F958" s="1">
        <v>7.5999999999999998E-2</v>
      </c>
      <c r="G958" s="4">
        <v>45448</v>
      </c>
      <c r="H958" s="1">
        <f t="shared" si="31"/>
        <v>7.5999999999999998E-2</v>
      </c>
      <c r="I958" s="1" t="str">
        <f t="shared" si="32"/>
        <v/>
      </c>
      <c r="K958" s="3" t="s">
        <v>251</v>
      </c>
      <c r="L958">
        <v>53.737290000000002</v>
      </c>
      <c r="M958">
        <v>-1.93771</v>
      </c>
      <c r="N958">
        <v>-1.9375100000000001</v>
      </c>
      <c r="O958">
        <v>53.736280000000001</v>
      </c>
      <c r="P958">
        <v>404205</v>
      </c>
      <c r="Q958">
        <v>426768</v>
      </c>
      <c r="R958">
        <v>404219</v>
      </c>
      <c r="S958">
        <v>426398</v>
      </c>
      <c r="T958">
        <v>53.736669999999997</v>
      </c>
      <c r="U958">
        <v>53.733980000000003</v>
      </c>
      <c r="V958">
        <v>-2.0032299999999998</v>
      </c>
      <c r="W958">
        <v>-2.0074100000000001</v>
      </c>
      <c r="Z958" t="s">
        <v>46</v>
      </c>
    </row>
    <row r="959" spans="1:26" hidden="1" x14ac:dyDescent="0.3">
      <c r="A959">
        <v>5721</v>
      </c>
      <c r="B959" t="s">
        <v>62</v>
      </c>
      <c r="C959" s="3">
        <v>9</v>
      </c>
      <c r="D959" s="2">
        <v>497</v>
      </c>
      <c r="E959" s="2" t="s">
        <v>50</v>
      </c>
      <c r="F959" s="1">
        <v>0.155</v>
      </c>
      <c r="G959" s="4">
        <v>45451</v>
      </c>
      <c r="H959" s="1">
        <f t="shared" si="31"/>
        <v>0.155</v>
      </c>
      <c r="I959" s="1" t="str">
        <f t="shared" si="32"/>
        <v/>
      </c>
      <c r="K959" s="3" t="s">
        <v>856</v>
      </c>
      <c r="L959">
        <v>53.742249999999999</v>
      </c>
      <c r="M959">
        <v>-1.92289</v>
      </c>
      <c r="N959">
        <v>-1.9251</v>
      </c>
      <c r="O959">
        <v>53.74042</v>
      </c>
      <c r="P959">
        <v>405182</v>
      </c>
      <c r="Q959">
        <v>427321</v>
      </c>
      <c r="R959">
        <v>405037</v>
      </c>
      <c r="S959">
        <v>426382</v>
      </c>
      <c r="T959">
        <v>53.733899999999998</v>
      </c>
      <c r="U959">
        <v>53.73377</v>
      </c>
      <c r="V959">
        <v>-2.0044300000000002</v>
      </c>
      <c r="W959">
        <v>-2.0051800000000002</v>
      </c>
      <c r="Z959" t="s">
        <v>46</v>
      </c>
    </row>
    <row r="960" spans="1:26" hidden="1" x14ac:dyDescent="0.3">
      <c r="A960">
        <v>5722</v>
      </c>
      <c r="B960" t="s">
        <v>62</v>
      </c>
      <c r="C960" s="3">
        <v>9</v>
      </c>
      <c r="D960" s="2">
        <v>500</v>
      </c>
      <c r="E960" s="2" t="s">
        <v>58</v>
      </c>
      <c r="F960" s="1">
        <v>5.0999999999999997E-2</v>
      </c>
      <c r="G960" s="4">
        <v>45451</v>
      </c>
      <c r="H960" s="1">
        <f t="shared" si="31"/>
        <v>5.0999999999999997E-2</v>
      </c>
      <c r="I960" s="1" t="str">
        <f t="shared" si="32"/>
        <v/>
      </c>
      <c r="K960" s="3" t="s">
        <v>857</v>
      </c>
      <c r="L960">
        <v>53.740459999999999</v>
      </c>
      <c r="M960">
        <v>-1.9250700000000001</v>
      </c>
      <c r="N960">
        <v>-1.9250799999999999</v>
      </c>
      <c r="O960">
        <v>53.741190000000003</v>
      </c>
      <c r="P960">
        <v>405039</v>
      </c>
      <c r="Q960">
        <v>427122</v>
      </c>
      <c r="R960">
        <v>405038</v>
      </c>
      <c r="S960">
        <v>426146</v>
      </c>
      <c r="T960">
        <v>53.732109999999999</v>
      </c>
      <c r="U960">
        <v>53.73171</v>
      </c>
      <c r="V960">
        <v>-2.01227</v>
      </c>
      <c r="W960">
        <v>-2.0138199999999999</v>
      </c>
      <c r="Z960" t="s">
        <v>46</v>
      </c>
    </row>
    <row r="961" spans="1:26" hidden="1" x14ac:dyDescent="0.3">
      <c r="A961">
        <v>5724</v>
      </c>
      <c r="B961" t="s">
        <v>42</v>
      </c>
      <c r="C961" s="3">
        <v>1</v>
      </c>
      <c r="D961" s="2" t="s">
        <v>213</v>
      </c>
      <c r="E961" s="2" t="s">
        <v>53</v>
      </c>
      <c r="F961" s="1">
        <v>3.3000000000000002E-2</v>
      </c>
      <c r="H961" s="1" t="str">
        <f t="shared" si="31"/>
        <v/>
      </c>
      <c r="I961" s="1">
        <f t="shared" si="32"/>
        <v>3.3000000000000002E-2</v>
      </c>
      <c r="K961" s="3" t="s">
        <v>858</v>
      </c>
      <c r="L961">
        <v>53.785600000000002</v>
      </c>
      <c r="M961">
        <v>-2.0693700000000002</v>
      </c>
      <c r="N961">
        <v>-2.06867</v>
      </c>
      <c r="O961">
        <v>53.78566</v>
      </c>
      <c r="P961">
        <v>395526</v>
      </c>
      <c r="Q961">
        <v>432144</v>
      </c>
      <c r="R961">
        <v>395572</v>
      </c>
      <c r="S961">
        <v>424096</v>
      </c>
      <c r="T961">
        <v>53.714579999999998</v>
      </c>
      <c r="U961">
        <v>53.713189999999997</v>
      </c>
      <c r="V961">
        <v>-2.1492399999999998</v>
      </c>
      <c r="W961">
        <v>-2.1512799999999999</v>
      </c>
      <c r="Z961" t="s">
        <v>46</v>
      </c>
    </row>
    <row r="962" spans="1:26" hidden="1" x14ac:dyDescent="0.3">
      <c r="A962">
        <v>5728</v>
      </c>
      <c r="B962" t="s">
        <v>62</v>
      </c>
      <c r="C962" s="3">
        <v>9</v>
      </c>
      <c r="D962" s="2">
        <v>475</v>
      </c>
      <c r="E962" s="2" t="s">
        <v>58</v>
      </c>
      <c r="F962" s="1">
        <v>0.155</v>
      </c>
      <c r="H962" s="1" t="str">
        <f t="shared" si="31"/>
        <v/>
      </c>
      <c r="I962" s="1">
        <f t="shared" si="32"/>
        <v>0.155</v>
      </c>
      <c r="K962" s="3" t="s">
        <v>859</v>
      </c>
      <c r="L962">
        <v>53.735529999999997</v>
      </c>
      <c r="M962">
        <v>-1.89384</v>
      </c>
      <c r="N962">
        <v>-1.8907400000000001</v>
      </c>
      <c r="O962">
        <v>53.734360000000002</v>
      </c>
      <c r="P962">
        <v>407100</v>
      </c>
      <c r="Q962">
        <v>426576</v>
      </c>
      <c r="R962">
        <v>407304</v>
      </c>
      <c r="S962">
        <v>427201</v>
      </c>
      <c r="T962">
        <v>53.7423</v>
      </c>
      <c r="U962">
        <v>53.741129999999998</v>
      </c>
      <c r="V962">
        <v>-2.1210300000000002</v>
      </c>
      <c r="W962">
        <v>-2.1224500000000002</v>
      </c>
      <c r="Z962" t="s">
        <v>46</v>
      </c>
    </row>
    <row r="963" spans="1:26" hidden="1" x14ac:dyDescent="0.3">
      <c r="A963">
        <v>5749</v>
      </c>
      <c r="B963" t="s">
        <v>62</v>
      </c>
      <c r="C963" s="3">
        <v>9</v>
      </c>
      <c r="D963" s="2">
        <v>475</v>
      </c>
      <c r="E963" s="2" t="s">
        <v>50</v>
      </c>
      <c r="F963" s="1">
        <v>0.122</v>
      </c>
      <c r="H963" s="1" t="str">
        <f t="shared" si="31"/>
        <v/>
      </c>
      <c r="I963" s="1">
        <f t="shared" si="32"/>
        <v>0.122</v>
      </c>
      <c r="K963" s="3" t="s">
        <v>860</v>
      </c>
      <c r="L963">
        <v>53.734360000000002</v>
      </c>
      <c r="M963">
        <v>-1.8907400000000001</v>
      </c>
      <c r="N963">
        <v>-1.8879600000000001</v>
      </c>
      <c r="O963">
        <v>53.733759999999997</v>
      </c>
      <c r="P963">
        <v>407304</v>
      </c>
      <c r="Q963">
        <v>426446</v>
      </c>
      <c r="R963">
        <v>407488</v>
      </c>
      <c r="S963">
        <v>426982</v>
      </c>
      <c r="T963">
        <v>53.741140000000001</v>
      </c>
      <c r="U963">
        <v>53.739159999999998</v>
      </c>
      <c r="V963">
        <v>-2.1224599999999998</v>
      </c>
      <c r="W963">
        <v>-2.12426</v>
      </c>
      <c r="Z963" t="s">
        <v>46</v>
      </c>
    </row>
    <row r="964" spans="1:26" hidden="1" x14ac:dyDescent="0.3">
      <c r="A964">
        <v>5750</v>
      </c>
      <c r="B964" t="s">
        <v>62</v>
      </c>
      <c r="C964" s="3">
        <v>9</v>
      </c>
      <c r="D964" s="2">
        <v>474</v>
      </c>
      <c r="E964" s="2" t="s">
        <v>58</v>
      </c>
      <c r="F964" s="1">
        <v>3.5000000000000003E-2</v>
      </c>
      <c r="H964" s="1" t="str">
        <f t="shared" si="31"/>
        <v/>
      </c>
      <c r="I964" s="1">
        <f t="shared" si="32"/>
        <v>3.5000000000000003E-2</v>
      </c>
      <c r="K964" s="3" t="s">
        <v>861</v>
      </c>
      <c r="L964">
        <v>53.736179999999997</v>
      </c>
      <c r="M964">
        <v>-1.88771</v>
      </c>
      <c r="N964">
        <v>-1.88754</v>
      </c>
      <c r="O964">
        <v>53.735720000000001</v>
      </c>
      <c r="P964">
        <v>407504</v>
      </c>
      <c r="Q964">
        <v>426649</v>
      </c>
      <c r="R964">
        <v>407515</v>
      </c>
      <c r="S964">
        <v>426788</v>
      </c>
      <c r="T964">
        <v>53.739159999999998</v>
      </c>
      <c r="U964">
        <v>53.73742</v>
      </c>
      <c r="V964">
        <v>-2.12426</v>
      </c>
      <c r="W964">
        <v>-2.12581</v>
      </c>
      <c r="Z964" t="s">
        <v>46</v>
      </c>
    </row>
    <row r="965" spans="1:26" hidden="1" x14ac:dyDescent="0.3">
      <c r="A965">
        <v>5755</v>
      </c>
      <c r="B965" t="s">
        <v>62</v>
      </c>
      <c r="C965" s="3">
        <v>9</v>
      </c>
      <c r="D965" s="2">
        <v>693</v>
      </c>
      <c r="E965" s="2" t="s">
        <v>58</v>
      </c>
      <c r="F965" s="1">
        <v>5.2999999999999999E-2</v>
      </c>
      <c r="G965" s="4">
        <v>45453</v>
      </c>
      <c r="H965" s="1">
        <f t="shared" si="31"/>
        <v>5.2999999999999999E-2</v>
      </c>
      <c r="I965" s="1" t="str">
        <f t="shared" si="32"/>
        <v/>
      </c>
      <c r="K965" s="3" t="s">
        <v>862</v>
      </c>
      <c r="L965">
        <v>53.713000000000001</v>
      </c>
      <c r="M965">
        <v>-1.85476</v>
      </c>
      <c r="N965">
        <v>-1.85429</v>
      </c>
      <c r="O965">
        <v>53.713659999999997</v>
      </c>
      <c r="P965">
        <v>409683</v>
      </c>
      <c r="Q965">
        <v>424074</v>
      </c>
      <c r="R965">
        <v>409713</v>
      </c>
      <c r="S965">
        <v>426697</v>
      </c>
      <c r="T965">
        <v>53.73742</v>
      </c>
      <c r="U965">
        <v>53.736600000000003</v>
      </c>
      <c r="V965">
        <v>-2.1257999999999999</v>
      </c>
      <c r="W965">
        <v>-2.1263299999999998</v>
      </c>
      <c r="Z965" t="s">
        <v>46</v>
      </c>
    </row>
    <row r="966" spans="1:26" hidden="1" x14ac:dyDescent="0.3">
      <c r="A966">
        <v>5760</v>
      </c>
      <c r="B966" t="s">
        <v>196</v>
      </c>
      <c r="C966" s="3">
        <v>13</v>
      </c>
      <c r="D966" s="2">
        <v>135</v>
      </c>
      <c r="E966" s="2" t="s">
        <v>50</v>
      </c>
      <c r="F966" s="1">
        <v>3.5000000000000003E-2</v>
      </c>
      <c r="H966" s="1" t="str">
        <f t="shared" si="31"/>
        <v/>
      </c>
      <c r="I966" s="1">
        <f t="shared" si="32"/>
        <v>3.5000000000000003E-2</v>
      </c>
      <c r="K966" s="3" t="s">
        <v>863</v>
      </c>
      <c r="L966">
        <v>53.743540000000003</v>
      </c>
      <c r="M966">
        <v>-2</v>
      </c>
      <c r="N966">
        <v>-2.0002</v>
      </c>
      <c r="O966">
        <v>53.743989999999997</v>
      </c>
      <c r="P966">
        <v>400097</v>
      </c>
      <c r="Q966">
        <v>427462</v>
      </c>
      <c r="R966">
        <v>400083</v>
      </c>
      <c r="S966">
        <v>426220</v>
      </c>
      <c r="T966">
        <v>53.733080000000001</v>
      </c>
      <c r="U966">
        <v>53.732370000000003</v>
      </c>
      <c r="V966">
        <v>-2.04704</v>
      </c>
      <c r="W966">
        <v>-2.04765</v>
      </c>
      <c r="Z966" t="s">
        <v>46</v>
      </c>
    </row>
    <row r="967" spans="1:26" hidden="1" x14ac:dyDescent="0.3">
      <c r="A967">
        <v>5767</v>
      </c>
      <c r="B967" t="s">
        <v>42</v>
      </c>
      <c r="C967" s="3">
        <v>1</v>
      </c>
      <c r="D967" s="2" t="s">
        <v>461</v>
      </c>
      <c r="E967" s="2" t="s">
        <v>47</v>
      </c>
      <c r="F967" s="1">
        <v>0.35899999999999999</v>
      </c>
      <c r="H967" s="1" t="str">
        <f t="shared" si="31"/>
        <v/>
      </c>
      <c r="I967" s="1">
        <f t="shared" si="32"/>
        <v>0.35899999999999999</v>
      </c>
      <c r="K967" s="3" t="s">
        <v>864</v>
      </c>
      <c r="L967">
        <v>53.780470000000001</v>
      </c>
      <c r="M967">
        <v>-2.0488200000000001</v>
      </c>
      <c r="N967">
        <v>-2.0409700000000002</v>
      </c>
      <c r="O967">
        <v>53.778500000000001</v>
      </c>
      <c r="P967">
        <v>396880</v>
      </c>
      <c r="Q967">
        <v>431572</v>
      </c>
      <c r="R967">
        <v>397397</v>
      </c>
      <c r="S967">
        <v>426424</v>
      </c>
      <c r="T967">
        <v>53.734209999999997</v>
      </c>
      <c r="U967">
        <v>53.732399999999998</v>
      </c>
      <c r="V967">
        <v>-2.04481</v>
      </c>
      <c r="W967">
        <v>-2.0470299999999999</v>
      </c>
      <c r="Z967" t="s">
        <v>46</v>
      </c>
    </row>
    <row r="968" spans="1:26" hidden="1" x14ac:dyDescent="0.3">
      <c r="A968">
        <v>5768</v>
      </c>
      <c r="B968" t="s">
        <v>42</v>
      </c>
      <c r="C968" s="3">
        <v>1</v>
      </c>
      <c r="D968" s="2" t="s">
        <v>461</v>
      </c>
      <c r="E968" s="2" t="s">
        <v>51</v>
      </c>
      <c r="F968" s="1">
        <v>0.67300000000000004</v>
      </c>
      <c r="H968" s="1" t="str">
        <f t="shared" si="31"/>
        <v/>
      </c>
      <c r="I968" s="1">
        <f t="shared" si="32"/>
        <v>0.67300000000000004</v>
      </c>
      <c r="K968" s="3" t="s">
        <v>865</v>
      </c>
      <c r="L968">
        <v>53.778500000000001</v>
      </c>
      <c r="M968">
        <v>-2.0409600000000001</v>
      </c>
      <c r="N968">
        <v>-2.0268299999999999</v>
      </c>
      <c r="O968">
        <v>53.779060000000001</v>
      </c>
      <c r="P968">
        <v>397397</v>
      </c>
      <c r="Q968">
        <v>431352</v>
      </c>
      <c r="R968">
        <v>398329</v>
      </c>
      <c r="S968">
        <v>427228</v>
      </c>
      <c r="T968">
        <v>53.742319999999999</v>
      </c>
      <c r="U968">
        <v>53.741419999999998</v>
      </c>
      <c r="V968">
        <v>-1.94421</v>
      </c>
      <c r="W968">
        <v>-1.94553</v>
      </c>
      <c r="Z968" t="s">
        <v>46</v>
      </c>
    </row>
    <row r="969" spans="1:26" hidden="1" x14ac:dyDescent="0.3">
      <c r="A969">
        <v>5782</v>
      </c>
      <c r="B969" t="s">
        <v>61</v>
      </c>
      <c r="C969" s="3">
        <v>12</v>
      </c>
      <c r="D969" s="11">
        <v>34</v>
      </c>
      <c r="E969" s="2" t="s">
        <v>58</v>
      </c>
      <c r="F969" s="1">
        <v>0.14599999999999999</v>
      </c>
      <c r="G969" s="4">
        <v>45453</v>
      </c>
      <c r="H969" s="1">
        <f t="shared" si="31"/>
        <v>0.14599999999999999</v>
      </c>
      <c r="I969" s="1" t="str">
        <f t="shared" si="32"/>
        <v/>
      </c>
      <c r="K969" s="3" t="s">
        <v>766</v>
      </c>
      <c r="L969">
        <v>53.72175</v>
      </c>
      <c r="M969">
        <v>-1.8251999999999999</v>
      </c>
      <c r="N969">
        <v>-1.82443</v>
      </c>
      <c r="O969">
        <v>53.719720000000002</v>
      </c>
      <c r="P969">
        <v>411631</v>
      </c>
      <c r="Q969">
        <v>425052</v>
      </c>
      <c r="R969">
        <v>411683</v>
      </c>
      <c r="S969">
        <v>426615</v>
      </c>
      <c r="T969">
        <v>53.735970000000002</v>
      </c>
      <c r="U969">
        <v>53.735880000000002</v>
      </c>
      <c r="V969">
        <v>-2.0467200000000001</v>
      </c>
      <c r="W969">
        <v>-2.04758</v>
      </c>
      <c r="Z969" t="s">
        <v>46</v>
      </c>
    </row>
    <row r="970" spans="1:26" hidden="1" x14ac:dyDescent="0.3">
      <c r="A970">
        <v>5802</v>
      </c>
      <c r="B970" t="s">
        <v>196</v>
      </c>
      <c r="C970" s="3">
        <v>13</v>
      </c>
      <c r="D970" s="2">
        <v>128</v>
      </c>
      <c r="E970" s="2" t="s">
        <v>58</v>
      </c>
      <c r="F970" s="1">
        <v>2.5999999999999999E-2</v>
      </c>
      <c r="H970" s="1" t="str">
        <f t="shared" si="31"/>
        <v/>
      </c>
      <c r="I970" s="1">
        <f t="shared" si="32"/>
        <v>2.5999999999999999E-2</v>
      </c>
      <c r="K970" s="3" t="s">
        <v>866</v>
      </c>
      <c r="L970">
        <v>53.736890000000002</v>
      </c>
      <c r="M970">
        <v>-2.0077099999999999</v>
      </c>
      <c r="N970">
        <v>-2.0074000000000001</v>
      </c>
      <c r="O970">
        <v>53.736669999999997</v>
      </c>
      <c r="P970">
        <v>399588</v>
      </c>
      <c r="Q970">
        <v>426722</v>
      </c>
      <c r="R970">
        <v>399608</v>
      </c>
      <c r="S970">
        <v>426615</v>
      </c>
      <c r="T970">
        <v>53.73592</v>
      </c>
      <c r="U970">
        <v>53.735590000000002</v>
      </c>
      <c r="V970">
        <v>-2.0467200000000001</v>
      </c>
      <c r="W970">
        <v>-2.0475300000000001</v>
      </c>
      <c r="Z970" t="s">
        <v>46</v>
      </c>
    </row>
    <row r="971" spans="1:26" hidden="1" x14ac:dyDescent="0.3">
      <c r="A971">
        <v>5803</v>
      </c>
      <c r="B971" t="s">
        <v>196</v>
      </c>
      <c r="C971" s="3">
        <v>13</v>
      </c>
      <c r="D971" s="2" t="s">
        <v>211</v>
      </c>
      <c r="E971" s="2" t="s">
        <v>47</v>
      </c>
      <c r="F971" s="1">
        <v>3.4000000000000002E-2</v>
      </c>
      <c r="H971" s="1" t="str">
        <f t="shared" si="31"/>
        <v/>
      </c>
      <c r="I971" s="1">
        <f t="shared" si="32"/>
        <v>3.4000000000000002E-2</v>
      </c>
      <c r="K971" s="3" t="s">
        <v>610</v>
      </c>
      <c r="L971">
        <v>53.733499999999999</v>
      </c>
      <c r="M971">
        <v>-2.00576</v>
      </c>
      <c r="N971">
        <v>-2.0051800000000002</v>
      </c>
      <c r="O971">
        <v>53.733829999999998</v>
      </c>
      <c r="P971">
        <v>399717</v>
      </c>
      <c r="Q971">
        <v>426345</v>
      </c>
      <c r="R971">
        <v>399755</v>
      </c>
      <c r="S971">
        <v>419671</v>
      </c>
      <c r="T971">
        <v>53.673490000000001</v>
      </c>
      <c r="U971">
        <v>53.670879999999997</v>
      </c>
      <c r="V971">
        <v>-1.9311</v>
      </c>
      <c r="W971">
        <v>-1.93496</v>
      </c>
      <c r="Z971" t="s">
        <v>46</v>
      </c>
    </row>
    <row r="972" spans="1:26" hidden="1" x14ac:dyDescent="0.3">
      <c r="A972">
        <v>5804</v>
      </c>
      <c r="B972" t="s">
        <v>196</v>
      </c>
      <c r="C972" s="3">
        <v>13</v>
      </c>
      <c r="D972" s="2">
        <v>128</v>
      </c>
      <c r="E972" s="2" t="s">
        <v>44</v>
      </c>
      <c r="F972" s="1">
        <v>0.01</v>
      </c>
      <c r="H972" s="1" t="str">
        <f t="shared" si="31"/>
        <v/>
      </c>
      <c r="I972" s="1">
        <f t="shared" si="32"/>
        <v>0.01</v>
      </c>
      <c r="K972" s="3" t="s">
        <v>73</v>
      </c>
      <c r="L972">
        <v>53.733980000000003</v>
      </c>
      <c r="M972">
        <v>-2.0042499999999999</v>
      </c>
      <c r="N972">
        <v>-2.0044300000000002</v>
      </c>
      <c r="O972">
        <v>53.733899999999998</v>
      </c>
      <c r="P972">
        <v>399816</v>
      </c>
      <c r="Q972">
        <v>426398</v>
      </c>
      <c r="R972">
        <v>399804</v>
      </c>
      <c r="S972">
        <v>418742</v>
      </c>
      <c r="T972">
        <v>53.665570000000002</v>
      </c>
      <c r="U972">
        <v>53.665149999999997</v>
      </c>
      <c r="V972">
        <v>-1.9402600000000001</v>
      </c>
      <c r="W972">
        <v>-1.94089</v>
      </c>
      <c r="Z972" t="s">
        <v>46</v>
      </c>
    </row>
    <row r="973" spans="1:26" hidden="1" x14ac:dyDescent="0.3">
      <c r="A973">
        <v>5805</v>
      </c>
      <c r="B973" t="s">
        <v>196</v>
      </c>
      <c r="C973" s="3">
        <v>13</v>
      </c>
      <c r="D973" s="2">
        <v>128</v>
      </c>
      <c r="E973" s="2" t="s">
        <v>50</v>
      </c>
      <c r="F973" s="1">
        <v>0.28699999999999998</v>
      </c>
      <c r="H973" s="1" t="str">
        <f t="shared" si="31"/>
        <v/>
      </c>
      <c r="I973" s="1">
        <f t="shared" si="32"/>
        <v>0.28699999999999998</v>
      </c>
      <c r="K973" s="3" t="s">
        <v>867</v>
      </c>
      <c r="L973">
        <v>53.736669999999997</v>
      </c>
      <c r="M973">
        <v>-2.0074100000000001</v>
      </c>
      <c r="N973">
        <v>-2.0042499999999999</v>
      </c>
      <c r="O973">
        <v>53.733980000000003</v>
      </c>
      <c r="P973">
        <v>399608</v>
      </c>
      <c r="Q973">
        <v>426698</v>
      </c>
      <c r="R973">
        <v>399816</v>
      </c>
      <c r="S973">
        <v>418743</v>
      </c>
      <c r="T973">
        <v>53.665579999999999</v>
      </c>
      <c r="U973">
        <v>53.66516</v>
      </c>
      <c r="V973">
        <v>-1.9408799999999999</v>
      </c>
      <c r="W973">
        <v>-1.9409099999999999</v>
      </c>
      <c r="Z973" t="s">
        <v>46</v>
      </c>
    </row>
    <row r="974" spans="1:26" hidden="1" x14ac:dyDescent="0.3">
      <c r="A974">
        <v>5806</v>
      </c>
      <c r="B974" t="s">
        <v>196</v>
      </c>
      <c r="C974" s="3">
        <v>13</v>
      </c>
      <c r="D974" s="2">
        <v>128</v>
      </c>
      <c r="E974" s="2" t="s">
        <v>47</v>
      </c>
      <c r="F974" s="1">
        <v>3.5000000000000003E-2</v>
      </c>
      <c r="H974" s="1" t="str">
        <f t="shared" si="31"/>
        <v/>
      </c>
      <c r="I974" s="1">
        <f t="shared" si="32"/>
        <v>3.5000000000000003E-2</v>
      </c>
      <c r="K974" s="3" t="s">
        <v>868</v>
      </c>
      <c r="L974">
        <v>53.733899999999998</v>
      </c>
      <c r="M974">
        <v>-2.0044300000000002</v>
      </c>
      <c r="N974">
        <v>-2.0051800000000002</v>
      </c>
      <c r="O974">
        <v>53.733829999999998</v>
      </c>
      <c r="P974">
        <v>399804</v>
      </c>
      <c r="Q974">
        <v>426389</v>
      </c>
      <c r="R974">
        <v>399755</v>
      </c>
      <c r="S974">
        <v>418788</v>
      </c>
      <c r="T974">
        <v>53.665570000000002</v>
      </c>
      <c r="U974">
        <v>53.665019999999998</v>
      </c>
      <c r="V974">
        <v>-1.9479</v>
      </c>
      <c r="W974">
        <v>-1.94861</v>
      </c>
      <c r="Z974" t="s">
        <v>46</v>
      </c>
    </row>
    <row r="975" spans="1:26" hidden="1" x14ac:dyDescent="0.3">
      <c r="A975">
        <v>5807</v>
      </c>
      <c r="B975" t="s">
        <v>422</v>
      </c>
      <c r="C975" s="3">
        <v>4</v>
      </c>
      <c r="D975" s="2" t="s">
        <v>53</v>
      </c>
      <c r="E975" s="2" t="s">
        <v>43</v>
      </c>
      <c r="F975" s="1">
        <v>6.9000000000000006E-2</v>
      </c>
      <c r="H975" s="1" t="str">
        <f t="shared" si="31"/>
        <v/>
      </c>
      <c r="I975" s="1">
        <f t="shared" si="32"/>
        <v>6.9000000000000006E-2</v>
      </c>
      <c r="K975" s="3" t="s">
        <v>869</v>
      </c>
      <c r="L975">
        <v>53.732089999999999</v>
      </c>
      <c r="M975">
        <v>-2.0138199999999999</v>
      </c>
      <c r="N975">
        <v>-2.01227</v>
      </c>
      <c r="O975">
        <v>53.73171</v>
      </c>
      <c r="P975">
        <v>399185</v>
      </c>
      <c r="Q975">
        <v>426188</v>
      </c>
      <c r="R975">
        <v>399287</v>
      </c>
      <c r="S975">
        <v>425928</v>
      </c>
      <c r="T975">
        <v>53.729990000000001</v>
      </c>
      <c r="U975">
        <v>53.729680000000002</v>
      </c>
      <c r="V975">
        <v>-2.1284200000000002</v>
      </c>
      <c r="W975">
        <v>-2.12975</v>
      </c>
      <c r="Z975" t="s">
        <v>46</v>
      </c>
    </row>
    <row r="976" spans="1:26" hidden="1" x14ac:dyDescent="0.3">
      <c r="A976">
        <v>5810</v>
      </c>
      <c r="B976" t="s">
        <v>611</v>
      </c>
      <c r="C976" s="3">
        <v>6</v>
      </c>
      <c r="D976" s="2">
        <v>98</v>
      </c>
      <c r="E976" s="2" t="s">
        <v>44</v>
      </c>
      <c r="F976" s="1">
        <v>0.13500000000000001</v>
      </c>
      <c r="H976" s="1" t="str">
        <f t="shared" si="31"/>
        <v/>
      </c>
      <c r="I976" s="1">
        <f t="shared" si="32"/>
        <v>0.13500000000000001</v>
      </c>
      <c r="K976" s="3" t="s">
        <v>845</v>
      </c>
      <c r="L976">
        <v>53.714579999999998</v>
      </c>
      <c r="M976">
        <v>-2.1492399999999998</v>
      </c>
      <c r="N976">
        <v>-2.1512799999999999</v>
      </c>
      <c r="O976">
        <v>53.713189999999997</v>
      </c>
      <c r="P976">
        <v>390247</v>
      </c>
      <c r="Q976">
        <v>424250</v>
      </c>
      <c r="R976">
        <v>390112</v>
      </c>
      <c r="S976">
        <v>426627</v>
      </c>
      <c r="T976">
        <v>53.736260000000001</v>
      </c>
      <c r="U976">
        <v>53.735970000000002</v>
      </c>
      <c r="V976">
        <v>-2.1208999999999998</v>
      </c>
      <c r="W976">
        <v>-2.1239300000000001</v>
      </c>
      <c r="Z976" t="s">
        <v>46</v>
      </c>
    </row>
    <row r="977" spans="1:26" hidden="1" x14ac:dyDescent="0.3">
      <c r="A977">
        <v>5828</v>
      </c>
      <c r="B977" t="s">
        <v>611</v>
      </c>
      <c r="C977" s="3">
        <v>6</v>
      </c>
      <c r="D977" s="2">
        <v>49</v>
      </c>
      <c r="E977" s="2" t="s">
        <v>58</v>
      </c>
      <c r="F977" s="1">
        <v>0.1</v>
      </c>
      <c r="H977" s="1" t="str">
        <f t="shared" si="31"/>
        <v/>
      </c>
      <c r="I977" s="1">
        <f t="shared" si="32"/>
        <v>0.1</v>
      </c>
      <c r="K977" s="3" t="s">
        <v>870</v>
      </c>
      <c r="L977">
        <v>53.7423</v>
      </c>
      <c r="M977">
        <v>-2.1210300000000002</v>
      </c>
      <c r="N977">
        <v>-2.1224500000000002</v>
      </c>
      <c r="O977">
        <v>53.741129999999998</v>
      </c>
      <c r="P977">
        <v>392114</v>
      </c>
      <c r="Q977">
        <v>427331</v>
      </c>
      <c r="R977">
        <v>392020</v>
      </c>
      <c r="S977">
        <v>418576</v>
      </c>
      <c r="T977">
        <v>53.665939999999999</v>
      </c>
      <c r="U977">
        <v>53.66366</v>
      </c>
      <c r="V977">
        <v>-1.94381</v>
      </c>
      <c r="W977">
        <v>-1.94648</v>
      </c>
      <c r="Z977" t="s">
        <v>46</v>
      </c>
    </row>
    <row r="978" spans="1:26" hidden="1" x14ac:dyDescent="0.3">
      <c r="A978">
        <v>5829</v>
      </c>
      <c r="B978" t="s">
        <v>611</v>
      </c>
      <c r="C978" s="3">
        <v>6</v>
      </c>
      <c r="D978" s="2">
        <v>49</v>
      </c>
      <c r="E978" s="2" t="s">
        <v>50</v>
      </c>
      <c r="F978" s="1">
        <v>0.155</v>
      </c>
      <c r="H978" s="1" t="str">
        <f t="shared" si="31"/>
        <v/>
      </c>
      <c r="I978" s="1">
        <f t="shared" si="32"/>
        <v>0.155</v>
      </c>
      <c r="K978" s="3" t="s">
        <v>636</v>
      </c>
      <c r="L978">
        <v>53.741140000000001</v>
      </c>
      <c r="M978">
        <v>-2.1224599999999998</v>
      </c>
      <c r="N978">
        <v>-2.12426</v>
      </c>
      <c r="O978">
        <v>53.739159999999998</v>
      </c>
      <c r="P978">
        <v>392019</v>
      </c>
      <c r="Q978">
        <v>427202</v>
      </c>
      <c r="R978">
        <v>391900</v>
      </c>
      <c r="S978">
        <v>418535</v>
      </c>
      <c r="T978">
        <v>53.663640000000001</v>
      </c>
      <c r="U978">
        <v>53.663290000000003</v>
      </c>
      <c r="V978">
        <v>-1.9419200000000001</v>
      </c>
      <c r="W978">
        <v>-1.9437899999999999</v>
      </c>
      <c r="Z978" t="s">
        <v>46</v>
      </c>
    </row>
    <row r="979" spans="1:26" hidden="1" x14ac:dyDescent="0.3">
      <c r="A979">
        <v>5830</v>
      </c>
      <c r="B979" t="s">
        <v>611</v>
      </c>
      <c r="C979" s="3">
        <v>6</v>
      </c>
      <c r="D979" s="2">
        <v>49</v>
      </c>
      <c r="E979" s="2" t="s">
        <v>44</v>
      </c>
      <c r="F979" s="1">
        <v>0.13600000000000001</v>
      </c>
      <c r="H979" s="1" t="str">
        <f t="shared" si="31"/>
        <v/>
      </c>
      <c r="I979" s="1">
        <f t="shared" si="32"/>
        <v>0.13600000000000001</v>
      </c>
      <c r="K979" s="3" t="s">
        <v>871</v>
      </c>
      <c r="L979">
        <v>53.739159999999998</v>
      </c>
      <c r="M979">
        <v>-2.12426</v>
      </c>
      <c r="N979">
        <v>-2.12581</v>
      </c>
      <c r="O979">
        <v>53.73742</v>
      </c>
      <c r="P979">
        <v>391900</v>
      </c>
      <c r="Q979">
        <v>426982</v>
      </c>
      <c r="R979">
        <v>391798</v>
      </c>
      <c r="S979">
        <v>414380</v>
      </c>
      <c r="T979">
        <v>53.625950000000003</v>
      </c>
      <c r="U979">
        <v>53.625729999999997</v>
      </c>
      <c r="V979">
        <v>-2.02752</v>
      </c>
      <c r="W979">
        <v>-2.0282499999999999</v>
      </c>
      <c r="Z979" t="s">
        <v>46</v>
      </c>
    </row>
    <row r="980" spans="1:26" hidden="1" x14ac:dyDescent="0.3">
      <c r="A980">
        <v>5831</v>
      </c>
      <c r="B980" t="s">
        <v>611</v>
      </c>
      <c r="C980" s="3">
        <v>6</v>
      </c>
      <c r="D980" s="2">
        <v>49</v>
      </c>
      <c r="E980" s="2" t="s">
        <v>47</v>
      </c>
      <c r="F980" s="1">
        <v>6.0999999999999999E-2</v>
      </c>
      <c r="H980" s="1" t="str">
        <f t="shared" si="31"/>
        <v/>
      </c>
      <c r="I980" s="1">
        <f t="shared" si="32"/>
        <v>6.0999999999999999E-2</v>
      </c>
      <c r="K980" s="3" t="s">
        <v>872</v>
      </c>
      <c r="L980">
        <v>53.73742</v>
      </c>
      <c r="M980">
        <v>-2.1257999999999999</v>
      </c>
      <c r="N980">
        <v>-2.1263299999999998</v>
      </c>
      <c r="O980">
        <v>53.736600000000003</v>
      </c>
      <c r="P980">
        <v>391798</v>
      </c>
      <c r="Q980">
        <v>426788</v>
      </c>
      <c r="R980">
        <v>391763</v>
      </c>
      <c r="S980">
        <v>414479</v>
      </c>
      <c r="T980">
        <v>53.626840000000001</v>
      </c>
      <c r="U980">
        <v>53.625959999999999</v>
      </c>
      <c r="V980">
        <v>-2.0272700000000001</v>
      </c>
      <c r="W980">
        <v>-2.0282499999999999</v>
      </c>
      <c r="Z980" t="s">
        <v>46</v>
      </c>
    </row>
    <row r="981" spans="1:26" hidden="1" x14ac:dyDescent="0.3">
      <c r="A981">
        <v>5833</v>
      </c>
      <c r="B981" t="s">
        <v>440</v>
      </c>
      <c r="C981" s="3">
        <v>2</v>
      </c>
      <c r="D981" s="2">
        <v>79</v>
      </c>
      <c r="E981" s="2" t="s">
        <v>50</v>
      </c>
      <c r="F981" s="1">
        <v>5.5E-2</v>
      </c>
      <c r="H981" s="1" t="str">
        <f t="shared" si="31"/>
        <v/>
      </c>
      <c r="I981" s="1">
        <f t="shared" si="32"/>
        <v>5.5E-2</v>
      </c>
      <c r="K981" s="3" t="s">
        <v>873</v>
      </c>
      <c r="L981">
        <v>53.733080000000001</v>
      </c>
      <c r="M981">
        <v>-2.04765</v>
      </c>
      <c r="N981">
        <v>-2.04704</v>
      </c>
      <c r="O981">
        <v>53.732370000000003</v>
      </c>
      <c r="P981">
        <v>396953</v>
      </c>
      <c r="Q981">
        <v>426299</v>
      </c>
      <c r="R981">
        <v>396993</v>
      </c>
      <c r="S981">
        <v>414574</v>
      </c>
      <c r="T981">
        <v>53.627699999999997</v>
      </c>
      <c r="U981">
        <v>53.626840000000001</v>
      </c>
      <c r="V981">
        <v>-2.0257399999999999</v>
      </c>
      <c r="W981">
        <v>-2.0272600000000001</v>
      </c>
      <c r="Z981" t="s">
        <v>46</v>
      </c>
    </row>
    <row r="982" spans="1:26" hidden="1" x14ac:dyDescent="0.3">
      <c r="A982">
        <v>5834</v>
      </c>
      <c r="B982" t="s">
        <v>440</v>
      </c>
      <c r="C982" s="3">
        <v>2</v>
      </c>
      <c r="D982" s="2">
        <v>94</v>
      </c>
      <c r="E982" s="2" t="s">
        <v>58</v>
      </c>
      <c r="F982" s="1">
        <v>0.16200000000000001</v>
      </c>
      <c r="H982" s="1" t="str">
        <f t="shared" si="31"/>
        <v/>
      </c>
      <c r="I982" s="1">
        <f t="shared" si="32"/>
        <v>0.16200000000000001</v>
      </c>
      <c r="K982" s="3" t="s">
        <v>874</v>
      </c>
      <c r="L982">
        <v>53.732399999999998</v>
      </c>
      <c r="M982">
        <v>-2.0470299999999999</v>
      </c>
      <c r="N982">
        <v>-2.04481</v>
      </c>
      <c r="O982">
        <v>53.734200000000001</v>
      </c>
      <c r="P982">
        <v>396994</v>
      </c>
      <c r="Q982">
        <v>426224</v>
      </c>
      <c r="R982">
        <v>397141</v>
      </c>
      <c r="S982">
        <v>425752</v>
      </c>
      <c r="T982">
        <v>53.728160000000003</v>
      </c>
      <c r="U982">
        <v>53.727409999999999</v>
      </c>
      <c r="V982">
        <v>-2.0531600000000001</v>
      </c>
      <c r="W982">
        <v>-2.05416</v>
      </c>
      <c r="Z982" t="s">
        <v>46</v>
      </c>
    </row>
    <row r="983" spans="1:26" hidden="1" x14ac:dyDescent="0.3">
      <c r="A983">
        <v>5840</v>
      </c>
      <c r="B983" t="s">
        <v>167</v>
      </c>
      <c r="C983" s="3">
        <v>5</v>
      </c>
      <c r="D983" s="2" t="s">
        <v>47</v>
      </c>
      <c r="E983" s="2" t="s">
        <v>47</v>
      </c>
      <c r="F983" s="1">
        <v>8.5999999999999993E-2</v>
      </c>
      <c r="H983" s="1" t="str">
        <f t="shared" si="31"/>
        <v/>
      </c>
      <c r="I983" s="1">
        <f t="shared" si="32"/>
        <v>8.5999999999999993E-2</v>
      </c>
      <c r="K983" s="3" t="s">
        <v>146</v>
      </c>
      <c r="L983">
        <v>53.742319999999999</v>
      </c>
      <c r="M983">
        <v>-1.94421</v>
      </c>
      <c r="N983">
        <v>-1.94553</v>
      </c>
      <c r="O983">
        <v>53.741419999999998</v>
      </c>
      <c r="P983">
        <v>403776</v>
      </c>
      <c r="Q983">
        <v>427328</v>
      </c>
      <c r="R983">
        <v>403689</v>
      </c>
      <c r="S983">
        <v>425573</v>
      </c>
      <c r="T983">
        <v>53.727469999999997</v>
      </c>
      <c r="U983">
        <v>53.726550000000003</v>
      </c>
      <c r="V983">
        <v>-2.0541700000000001</v>
      </c>
      <c r="W983">
        <v>-2.0558100000000001</v>
      </c>
      <c r="Z983" t="s">
        <v>46</v>
      </c>
    </row>
    <row r="984" spans="1:26" hidden="1" x14ac:dyDescent="0.3">
      <c r="A984">
        <v>5841</v>
      </c>
      <c r="B984" t="s">
        <v>440</v>
      </c>
      <c r="C984" s="3">
        <v>2</v>
      </c>
      <c r="D984" s="2">
        <v>70</v>
      </c>
      <c r="E984" s="2" t="s">
        <v>228</v>
      </c>
      <c r="F984" s="1">
        <v>3.6999999999999998E-2</v>
      </c>
      <c r="H984" s="1" t="str">
        <f t="shared" ref="H984:H1035" si="33">IF(NOT(ISBLANK(G984)), (F984), "")</f>
        <v/>
      </c>
      <c r="I984" s="1">
        <f t="shared" ref="I984:I1026" si="34">IF((ISBLANK(G984)), (F984), "")</f>
        <v>3.6999999999999998E-2</v>
      </c>
      <c r="K984" s="3" t="s">
        <v>875</v>
      </c>
      <c r="L984">
        <v>53.735880000000002</v>
      </c>
      <c r="M984">
        <v>-2.04758</v>
      </c>
      <c r="N984">
        <v>-2.0467200000000001</v>
      </c>
      <c r="O984">
        <v>53.73592</v>
      </c>
      <c r="P984">
        <v>396958</v>
      </c>
      <c r="Q984">
        <v>426611</v>
      </c>
      <c r="R984">
        <v>397015</v>
      </c>
      <c r="S984">
        <v>423975</v>
      </c>
      <c r="T984">
        <v>53.712130000000002</v>
      </c>
      <c r="U984">
        <v>53.711069999999999</v>
      </c>
      <c r="V984">
        <v>-2.1611400000000001</v>
      </c>
      <c r="W984">
        <v>-2.16262</v>
      </c>
      <c r="Z984" t="s">
        <v>46</v>
      </c>
    </row>
    <row r="985" spans="1:26" hidden="1" x14ac:dyDescent="0.3">
      <c r="A985">
        <v>5842</v>
      </c>
      <c r="B985" t="s">
        <v>440</v>
      </c>
      <c r="C985" s="3">
        <v>2</v>
      </c>
      <c r="D985" s="2">
        <v>77</v>
      </c>
      <c r="E985" s="2" t="s">
        <v>214</v>
      </c>
      <c r="F985" s="1">
        <v>4.4999999999999998E-2</v>
      </c>
      <c r="H985" s="1" t="str">
        <f t="shared" si="33"/>
        <v/>
      </c>
      <c r="I985" s="1">
        <f t="shared" si="34"/>
        <v>4.4999999999999998E-2</v>
      </c>
      <c r="K985" s="3" t="s">
        <v>876</v>
      </c>
      <c r="L985">
        <v>53.735669999999999</v>
      </c>
      <c r="M985">
        <v>-2.0475300000000001</v>
      </c>
      <c r="N985">
        <v>-2.0467200000000001</v>
      </c>
      <c r="O985">
        <v>53.73592</v>
      </c>
      <c r="P985">
        <v>396961</v>
      </c>
      <c r="Q985">
        <v>426587</v>
      </c>
      <c r="R985">
        <v>397015</v>
      </c>
      <c r="S985">
        <v>423862</v>
      </c>
      <c r="T985">
        <v>53.713169999999998</v>
      </c>
      <c r="U985">
        <v>53.711069999999999</v>
      </c>
      <c r="V985">
        <v>-2.16262</v>
      </c>
      <c r="W985">
        <v>-2.16629</v>
      </c>
      <c r="Z985" t="s">
        <v>46</v>
      </c>
    </row>
    <row r="986" spans="1:26" hidden="1" x14ac:dyDescent="0.3">
      <c r="A986">
        <v>5845</v>
      </c>
      <c r="B986" t="s">
        <v>165</v>
      </c>
      <c r="C986" s="3">
        <v>7</v>
      </c>
      <c r="D986" s="2">
        <v>92</v>
      </c>
      <c r="E986" s="2" t="s">
        <v>58</v>
      </c>
      <c r="F986" s="1">
        <v>0.26200000000000001</v>
      </c>
      <c r="G986" s="4">
        <v>45433</v>
      </c>
      <c r="H986" s="1">
        <f t="shared" si="33"/>
        <v>0.26200000000000001</v>
      </c>
      <c r="I986" s="1" t="str">
        <f t="shared" si="34"/>
        <v/>
      </c>
      <c r="K986" s="3" t="s">
        <v>877</v>
      </c>
      <c r="L986">
        <v>53.670909999999999</v>
      </c>
      <c r="M986">
        <v>-1.93496</v>
      </c>
      <c r="N986">
        <v>-1.9311</v>
      </c>
      <c r="O986">
        <v>53.673490000000001</v>
      </c>
      <c r="P986">
        <v>404394</v>
      </c>
      <c r="Q986">
        <v>419383</v>
      </c>
      <c r="R986">
        <v>404648</v>
      </c>
      <c r="S986">
        <v>423166</v>
      </c>
      <c r="T986">
        <v>53.711069999999999</v>
      </c>
      <c r="U986">
        <v>53.704819999999998</v>
      </c>
      <c r="V986">
        <v>-2.1596500000000001</v>
      </c>
      <c r="W986">
        <v>-2.1642100000000002</v>
      </c>
      <c r="Z986" t="s">
        <v>46</v>
      </c>
    </row>
    <row r="987" spans="1:26" hidden="1" x14ac:dyDescent="0.3">
      <c r="A987">
        <v>5849</v>
      </c>
      <c r="B987" t="s">
        <v>165</v>
      </c>
      <c r="C987" s="3">
        <v>7</v>
      </c>
      <c r="D987" s="11">
        <v>100</v>
      </c>
      <c r="E987" s="2" t="s">
        <v>51</v>
      </c>
      <c r="F987" s="1">
        <v>0.04</v>
      </c>
      <c r="G987" s="4">
        <v>45433</v>
      </c>
      <c r="H987" s="1">
        <f t="shared" si="33"/>
        <v>0.04</v>
      </c>
      <c r="I987" s="1" t="str">
        <f t="shared" si="34"/>
        <v/>
      </c>
      <c r="K987" s="3" t="s">
        <v>878</v>
      </c>
      <c r="L987">
        <v>53.665570000000002</v>
      </c>
      <c r="M987">
        <v>-1.9402600000000001</v>
      </c>
      <c r="N987">
        <v>-1.94089</v>
      </c>
      <c r="O987">
        <v>53.665149999999997</v>
      </c>
      <c r="P987">
        <v>404044</v>
      </c>
      <c r="Q987">
        <v>418789</v>
      </c>
      <c r="R987">
        <v>404002</v>
      </c>
      <c r="S987">
        <v>421690</v>
      </c>
      <c r="T987">
        <v>53.693379999999998</v>
      </c>
      <c r="U987">
        <v>53.691580000000002</v>
      </c>
      <c r="V987">
        <v>-2.14012</v>
      </c>
      <c r="W987">
        <v>-2.14324</v>
      </c>
      <c r="Z987" t="s">
        <v>46</v>
      </c>
    </row>
    <row r="988" spans="1:26" hidden="1" x14ac:dyDescent="0.3">
      <c r="A988">
        <v>5852</v>
      </c>
      <c r="B988" t="s">
        <v>165</v>
      </c>
      <c r="C988" s="3">
        <v>7</v>
      </c>
      <c r="D988" s="11">
        <v>97</v>
      </c>
      <c r="E988" s="2" t="s">
        <v>53</v>
      </c>
      <c r="F988" s="1">
        <v>2.9000000000000001E-2</v>
      </c>
      <c r="G988" s="4">
        <v>45433</v>
      </c>
      <c r="H988" s="1">
        <f t="shared" si="33"/>
        <v>2.9000000000000001E-2</v>
      </c>
      <c r="I988" s="1" t="str">
        <f t="shared" si="34"/>
        <v/>
      </c>
      <c r="K988" s="3" t="s">
        <v>879</v>
      </c>
      <c r="L988">
        <v>53.665579999999999</v>
      </c>
      <c r="M988">
        <v>-1.94089</v>
      </c>
      <c r="N988">
        <v>-1.9408799999999999</v>
      </c>
      <c r="O988">
        <v>53.66516</v>
      </c>
      <c r="P988">
        <v>404002</v>
      </c>
      <c r="Q988">
        <v>418790</v>
      </c>
      <c r="R988">
        <v>404003</v>
      </c>
      <c r="S988">
        <v>421491</v>
      </c>
      <c r="T988">
        <v>53.690010000000001</v>
      </c>
      <c r="U988">
        <v>53.689799999999998</v>
      </c>
      <c r="V988">
        <v>-2.1335600000000001</v>
      </c>
      <c r="W988">
        <v>-2.13659</v>
      </c>
      <c r="Z988" t="s">
        <v>46</v>
      </c>
    </row>
    <row r="989" spans="1:26" hidden="1" x14ac:dyDescent="0.3">
      <c r="A989">
        <v>5853</v>
      </c>
      <c r="B989" t="s">
        <v>165</v>
      </c>
      <c r="C989" s="3">
        <v>7</v>
      </c>
      <c r="D989" s="11">
        <v>50</v>
      </c>
      <c r="E989" s="2" t="s">
        <v>53</v>
      </c>
      <c r="F989" s="1">
        <v>4.7E-2</v>
      </c>
      <c r="G989" s="4">
        <v>45433</v>
      </c>
      <c r="H989" s="1">
        <f t="shared" si="33"/>
        <v>4.7E-2</v>
      </c>
      <c r="I989" s="1" t="str">
        <f t="shared" si="34"/>
        <v/>
      </c>
      <c r="K989" s="3" t="s">
        <v>880</v>
      </c>
      <c r="L989">
        <v>53.665019999999998</v>
      </c>
      <c r="M989">
        <v>-1.9479</v>
      </c>
      <c r="N989">
        <v>-1.94861</v>
      </c>
      <c r="O989">
        <v>53.665570000000002</v>
      </c>
      <c r="P989">
        <v>403539</v>
      </c>
      <c r="Q989">
        <v>418727</v>
      </c>
      <c r="R989">
        <v>403492</v>
      </c>
      <c r="S989">
        <v>421532</v>
      </c>
      <c r="T989">
        <v>53.690170000000002</v>
      </c>
      <c r="U989">
        <v>53.690010000000001</v>
      </c>
      <c r="V989">
        <v>-2.1366000000000001</v>
      </c>
      <c r="W989">
        <v>-2.1378200000000001</v>
      </c>
      <c r="Z989" t="s">
        <v>46</v>
      </c>
    </row>
    <row r="990" spans="1:26" hidden="1" x14ac:dyDescent="0.3">
      <c r="A990">
        <v>5854</v>
      </c>
      <c r="B990" t="s">
        <v>611</v>
      </c>
      <c r="C990" s="3">
        <v>6</v>
      </c>
      <c r="D990" s="2">
        <v>49</v>
      </c>
      <c r="E990" s="2" t="s">
        <v>263</v>
      </c>
      <c r="F990" s="1">
        <v>6.3E-2</v>
      </c>
      <c r="H990" s="1" t="str">
        <f t="shared" si="33"/>
        <v/>
      </c>
      <c r="I990" s="1">
        <f t="shared" si="34"/>
        <v>6.3E-2</v>
      </c>
      <c r="K990" s="3" t="s">
        <v>881</v>
      </c>
      <c r="L990">
        <v>53.729990000000001</v>
      </c>
      <c r="M990">
        <v>-2.1284200000000002</v>
      </c>
      <c r="N990">
        <v>-2.12975</v>
      </c>
      <c r="O990">
        <v>53.729680000000002</v>
      </c>
      <c r="P990">
        <v>391624</v>
      </c>
      <c r="Q990">
        <v>425962</v>
      </c>
      <c r="R990">
        <v>391536</v>
      </c>
      <c r="S990">
        <v>421536</v>
      </c>
      <c r="T990">
        <v>53.690199999999997</v>
      </c>
      <c r="U990">
        <v>53.690170000000002</v>
      </c>
      <c r="V990">
        <v>-2.13781</v>
      </c>
      <c r="W990">
        <v>-2.13795</v>
      </c>
      <c r="Z990" t="s">
        <v>46</v>
      </c>
    </row>
    <row r="991" spans="1:26" hidden="1" x14ac:dyDescent="0.3">
      <c r="A991">
        <v>5855</v>
      </c>
      <c r="B991" t="s">
        <v>611</v>
      </c>
      <c r="C991" s="3">
        <v>6</v>
      </c>
      <c r="D991" s="2">
        <v>49</v>
      </c>
      <c r="E991" s="2" t="s">
        <v>263</v>
      </c>
      <c r="F991" s="1">
        <v>0.128</v>
      </c>
      <c r="H991" s="1" t="str">
        <f t="shared" si="33"/>
        <v/>
      </c>
      <c r="I991" s="1">
        <f t="shared" si="34"/>
        <v>0.128</v>
      </c>
      <c r="K991" s="3" t="s">
        <v>881</v>
      </c>
      <c r="L991">
        <v>53.736260000000001</v>
      </c>
      <c r="M991">
        <v>-2.1239300000000001</v>
      </c>
      <c r="N991">
        <v>-2.1208999999999998</v>
      </c>
      <c r="O991">
        <v>53.735970000000002</v>
      </c>
      <c r="P991">
        <v>391921</v>
      </c>
      <c r="Q991">
        <v>426659</v>
      </c>
      <c r="R991">
        <v>392121</v>
      </c>
      <c r="S991">
        <v>427035</v>
      </c>
      <c r="T991">
        <v>53.739699999999999</v>
      </c>
      <c r="U991">
        <v>53.738500000000002</v>
      </c>
      <c r="V991">
        <v>-1.9775799999999999</v>
      </c>
      <c r="W991">
        <v>-1.98234</v>
      </c>
      <c r="Z991" t="s">
        <v>46</v>
      </c>
    </row>
    <row r="992" spans="1:26" hidden="1" x14ac:dyDescent="0.3">
      <c r="A992">
        <v>5869</v>
      </c>
      <c r="B992" t="s">
        <v>165</v>
      </c>
      <c r="C992" s="3">
        <v>7</v>
      </c>
      <c r="D992" s="11">
        <v>51</v>
      </c>
      <c r="E992" s="2" t="s">
        <v>431</v>
      </c>
      <c r="F992" s="1">
        <v>0.20799999999999999</v>
      </c>
      <c r="G992" s="4">
        <v>45433</v>
      </c>
      <c r="H992" s="1">
        <f t="shared" si="33"/>
        <v>0.20799999999999999</v>
      </c>
      <c r="I992" s="1" t="str">
        <f t="shared" si="34"/>
        <v/>
      </c>
      <c r="K992" s="3" t="s">
        <v>882</v>
      </c>
      <c r="L992">
        <v>53.665939999999999</v>
      </c>
      <c r="M992">
        <v>-1.94648</v>
      </c>
      <c r="N992">
        <v>-1.94381</v>
      </c>
      <c r="O992">
        <v>53.66366</v>
      </c>
      <c r="P992">
        <v>403633</v>
      </c>
      <c r="Q992">
        <v>418830</v>
      </c>
      <c r="R992">
        <v>403809</v>
      </c>
      <c r="S992">
        <v>426508</v>
      </c>
      <c r="T992">
        <v>53.734920000000002</v>
      </c>
      <c r="U992">
        <v>53.734369999999998</v>
      </c>
      <c r="V992">
        <v>-1.89062</v>
      </c>
      <c r="W992">
        <v>-1.8912800000000001</v>
      </c>
      <c r="Z992" t="s">
        <v>46</v>
      </c>
    </row>
    <row r="993" spans="1:26" hidden="1" x14ac:dyDescent="0.3">
      <c r="A993">
        <v>5870</v>
      </c>
      <c r="B993" t="s">
        <v>165</v>
      </c>
      <c r="C993" s="3">
        <v>7</v>
      </c>
      <c r="D993" s="11">
        <v>51</v>
      </c>
      <c r="E993" s="2" t="s">
        <v>255</v>
      </c>
      <c r="F993" s="1">
        <v>8.3000000000000004E-2</v>
      </c>
      <c r="G993" s="4">
        <v>45433</v>
      </c>
      <c r="H993" s="1">
        <f t="shared" si="33"/>
        <v>8.3000000000000004E-2</v>
      </c>
      <c r="I993" s="1" t="str">
        <f t="shared" si="34"/>
        <v/>
      </c>
      <c r="K993" s="3" t="s">
        <v>883</v>
      </c>
      <c r="L993">
        <v>53.663640000000001</v>
      </c>
      <c r="M993">
        <v>-1.9437899999999999</v>
      </c>
      <c r="N993">
        <v>-1.9419200000000001</v>
      </c>
      <c r="O993">
        <v>53.663290000000003</v>
      </c>
      <c r="P993">
        <v>403811</v>
      </c>
      <c r="Q993">
        <v>418574</v>
      </c>
      <c r="R993">
        <v>403934</v>
      </c>
      <c r="S993">
        <v>427075</v>
      </c>
      <c r="T993">
        <v>53.740119999999997</v>
      </c>
      <c r="U993">
        <v>53.740029999999997</v>
      </c>
      <c r="V993">
        <v>-1.9255199999999999</v>
      </c>
      <c r="W993">
        <v>-1.9281200000000001</v>
      </c>
      <c r="Z993" t="s">
        <v>46</v>
      </c>
    </row>
    <row r="994" spans="1:26" hidden="1" x14ac:dyDescent="0.3">
      <c r="A994">
        <v>5871</v>
      </c>
      <c r="B994" t="s">
        <v>165</v>
      </c>
      <c r="C994" s="3">
        <v>7</v>
      </c>
      <c r="D994" s="2">
        <v>148</v>
      </c>
      <c r="E994" s="2" t="s">
        <v>50</v>
      </c>
      <c r="F994" s="1">
        <v>3.4000000000000002E-2</v>
      </c>
      <c r="H994" s="1" t="str">
        <f t="shared" si="33"/>
        <v/>
      </c>
      <c r="I994" s="1">
        <f t="shared" si="34"/>
        <v>3.4000000000000002E-2</v>
      </c>
      <c r="K994" s="3" t="s">
        <v>884</v>
      </c>
      <c r="L994">
        <v>53.625729999999997</v>
      </c>
      <c r="M994">
        <v>-2.02752</v>
      </c>
      <c r="N994">
        <v>-2.0282499999999999</v>
      </c>
      <c r="O994">
        <v>53.625950000000003</v>
      </c>
      <c r="P994">
        <v>398276</v>
      </c>
      <c r="Q994">
        <v>414355</v>
      </c>
      <c r="R994">
        <v>398228</v>
      </c>
      <c r="S994">
        <v>427475</v>
      </c>
      <c r="T994">
        <v>53.744630000000001</v>
      </c>
      <c r="U994">
        <v>53.743650000000002</v>
      </c>
      <c r="V994">
        <v>-2.03071</v>
      </c>
      <c r="W994">
        <v>-2.03091</v>
      </c>
      <c r="Z994" t="s">
        <v>46</v>
      </c>
    </row>
    <row r="995" spans="1:26" hidden="1" x14ac:dyDescent="0.3">
      <c r="A995">
        <v>5873</v>
      </c>
      <c r="B995" t="s">
        <v>165</v>
      </c>
      <c r="C995" s="3">
        <v>7</v>
      </c>
      <c r="D995" s="2">
        <v>148</v>
      </c>
      <c r="E995" s="2" t="s">
        <v>44</v>
      </c>
      <c r="F995" s="1">
        <v>8.1000000000000003E-2</v>
      </c>
      <c r="H995" s="1" t="str">
        <f t="shared" si="33"/>
        <v/>
      </c>
      <c r="I995" s="1">
        <f t="shared" si="34"/>
        <v>8.1000000000000003E-2</v>
      </c>
      <c r="K995" s="3" t="s">
        <v>885</v>
      </c>
      <c r="L995">
        <v>53.625959999999999</v>
      </c>
      <c r="M995">
        <v>-2.0282499999999999</v>
      </c>
      <c r="N995">
        <v>-2.0272700000000001</v>
      </c>
      <c r="O995">
        <v>53.626840000000001</v>
      </c>
      <c r="P995">
        <v>398228</v>
      </c>
      <c r="Q995">
        <v>414381</v>
      </c>
      <c r="R995">
        <v>398293</v>
      </c>
      <c r="S995">
        <v>429087</v>
      </c>
      <c r="T995">
        <v>53.758139999999997</v>
      </c>
      <c r="U995">
        <v>53.758110000000002</v>
      </c>
      <c r="V995">
        <v>-2.0733199999999998</v>
      </c>
      <c r="W995">
        <v>-2.0741499999999999</v>
      </c>
      <c r="Z995" t="s">
        <v>46</v>
      </c>
    </row>
    <row r="996" spans="1:26" hidden="1" x14ac:dyDescent="0.3">
      <c r="A996">
        <v>5876</v>
      </c>
      <c r="B996" t="s">
        <v>165</v>
      </c>
      <c r="C996" s="3">
        <v>7</v>
      </c>
      <c r="D996" s="2">
        <v>148</v>
      </c>
      <c r="E996" s="2" t="s">
        <v>47</v>
      </c>
      <c r="F996" s="1">
        <v>8.7999999999999995E-2</v>
      </c>
      <c r="H996" s="1" t="str">
        <f t="shared" si="33"/>
        <v/>
      </c>
      <c r="I996" s="1">
        <f t="shared" si="34"/>
        <v>8.7999999999999995E-2</v>
      </c>
      <c r="K996" s="3" t="s">
        <v>886</v>
      </c>
      <c r="L996">
        <v>53.626840000000001</v>
      </c>
      <c r="M996">
        <v>-2.0272600000000001</v>
      </c>
      <c r="N996">
        <v>-2.0257399999999999</v>
      </c>
      <c r="O996">
        <v>53.627699999999997</v>
      </c>
      <c r="P996">
        <v>398294</v>
      </c>
      <c r="Q996">
        <v>414479</v>
      </c>
      <c r="R996">
        <v>398394</v>
      </c>
      <c r="S996">
        <v>429107</v>
      </c>
      <c r="T996">
        <v>53.758299999999998</v>
      </c>
      <c r="U996">
        <v>53.758119999999998</v>
      </c>
      <c r="V996">
        <v>-2.0726100000000001</v>
      </c>
      <c r="W996">
        <v>-2.0733100000000002</v>
      </c>
      <c r="Z996" t="s">
        <v>46</v>
      </c>
    </row>
    <row r="997" spans="1:26" hidden="1" x14ac:dyDescent="0.3">
      <c r="A997">
        <v>5922</v>
      </c>
      <c r="B997" t="s">
        <v>611</v>
      </c>
      <c r="C997" s="3">
        <v>6</v>
      </c>
      <c r="D997" s="2">
        <v>9</v>
      </c>
      <c r="E997" s="2" t="s">
        <v>213</v>
      </c>
      <c r="F997" s="1">
        <v>6.6000000000000003E-2</v>
      </c>
      <c r="H997" s="1" t="str">
        <f t="shared" si="33"/>
        <v/>
      </c>
      <c r="I997" s="1">
        <f t="shared" si="34"/>
        <v>6.6000000000000003E-2</v>
      </c>
      <c r="K997" s="3" t="s">
        <v>887</v>
      </c>
      <c r="L997">
        <v>53.727409999999999</v>
      </c>
      <c r="M997">
        <v>-2.05416</v>
      </c>
      <c r="N997">
        <v>-2.0531600000000001</v>
      </c>
      <c r="O997">
        <v>53.728160000000003</v>
      </c>
      <c r="P997">
        <v>396523</v>
      </c>
      <c r="Q997">
        <v>425669</v>
      </c>
      <c r="R997">
        <v>396589</v>
      </c>
      <c r="S997">
        <v>428942</v>
      </c>
      <c r="T997">
        <v>53.758310000000002</v>
      </c>
      <c r="U997">
        <v>53.756810000000002</v>
      </c>
      <c r="V997">
        <v>-2.06955</v>
      </c>
      <c r="W997">
        <v>-2.0726100000000001</v>
      </c>
      <c r="Z997" t="s">
        <v>46</v>
      </c>
    </row>
    <row r="998" spans="1:26" hidden="1" x14ac:dyDescent="0.3">
      <c r="A998">
        <v>5923</v>
      </c>
      <c r="B998" t="s">
        <v>611</v>
      </c>
      <c r="C998" s="3">
        <v>6</v>
      </c>
      <c r="D998" s="2" t="s">
        <v>219</v>
      </c>
      <c r="E998" s="2" t="s">
        <v>58</v>
      </c>
      <c r="F998" s="1">
        <v>0.14199999999999999</v>
      </c>
      <c r="H998" s="1" t="str">
        <f t="shared" si="33"/>
        <v/>
      </c>
      <c r="I998" s="1">
        <f t="shared" si="34"/>
        <v>0.14199999999999999</v>
      </c>
      <c r="K998" s="3" t="s">
        <v>504</v>
      </c>
      <c r="L998">
        <v>53.72683</v>
      </c>
      <c r="M998">
        <v>-2.0546000000000002</v>
      </c>
      <c r="N998">
        <v>-2.0558100000000001</v>
      </c>
      <c r="O998">
        <v>53.726550000000003</v>
      </c>
      <c r="P998">
        <v>396494</v>
      </c>
      <c r="Q998">
        <v>425604</v>
      </c>
      <c r="R998">
        <v>396414</v>
      </c>
      <c r="S998">
        <v>425692</v>
      </c>
      <c r="T998">
        <v>53.727849999999997</v>
      </c>
      <c r="U998">
        <v>53.727609999999999</v>
      </c>
      <c r="V998">
        <v>-1.93401</v>
      </c>
      <c r="W998">
        <v>-1.93424</v>
      </c>
      <c r="Z998" t="s">
        <v>46</v>
      </c>
    </row>
    <row r="999" spans="1:26" hidden="1" x14ac:dyDescent="0.3">
      <c r="A999">
        <v>5929</v>
      </c>
      <c r="B999" t="s">
        <v>611</v>
      </c>
      <c r="C999" s="3">
        <v>6</v>
      </c>
      <c r="D999" s="2">
        <v>96</v>
      </c>
      <c r="E999" s="2" t="s">
        <v>44</v>
      </c>
      <c r="F999" s="1">
        <v>0.10299999999999999</v>
      </c>
      <c r="H999" s="1" t="str">
        <f t="shared" si="33"/>
        <v/>
      </c>
      <c r="I999" s="1">
        <f t="shared" si="34"/>
        <v>0.10299999999999999</v>
      </c>
      <c r="K999" s="3" t="s">
        <v>888</v>
      </c>
      <c r="L999">
        <v>53.711069999999999</v>
      </c>
      <c r="M999">
        <v>-2.16262</v>
      </c>
      <c r="N999">
        <v>-2.1611400000000001</v>
      </c>
      <c r="O999">
        <v>53.712090000000003</v>
      </c>
      <c r="P999">
        <v>389363</v>
      </c>
      <c r="Q999">
        <v>423862</v>
      </c>
      <c r="R999">
        <v>389461</v>
      </c>
      <c r="S999">
        <v>423806</v>
      </c>
      <c r="T999">
        <v>53.713189999999997</v>
      </c>
      <c r="U999">
        <v>53.71058</v>
      </c>
      <c r="V999">
        <v>-2.1512799999999999</v>
      </c>
      <c r="W999">
        <v>-2.1549100000000001</v>
      </c>
      <c r="Z999" t="s">
        <v>46</v>
      </c>
    </row>
    <row r="1000" spans="1:26" hidden="1" x14ac:dyDescent="0.3">
      <c r="A1000">
        <v>5930</v>
      </c>
      <c r="B1000" t="s">
        <v>611</v>
      </c>
      <c r="C1000" s="3">
        <v>6</v>
      </c>
      <c r="D1000" s="2">
        <v>96</v>
      </c>
      <c r="E1000" s="2" t="s">
        <v>50</v>
      </c>
      <c r="F1000" s="1">
        <v>0.20899999999999999</v>
      </c>
      <c r="H1000" s="1" t="str">
        <f t="shared" si="33"/>
        <v/>
      </c>
      <c r="I1000" s="1">
        <f t="shared" si="34"/>
        <v>0.20899999999999999</v>
      </c>
      <c r="K1000" s="3" t="s">
        <v>889</v>
      </c>
      <c r="L1000">
        <v>53.713169999999998</v>
      </c>
      <c r="M1000">
        <v>-2.16629</v>
      </c>
      <c r="N1000">
        <v>-2.16262</v>
      </c>
      <c r="O1000">
        <v>53.711069999999999</v>
      </c>
      <c r="P1000">
        <v>389121</v>
      </c>
      <c r="Q1000">
        <v>424096</v>
      </c>
      <c r="R1000">
        <v>389363</v>
      </c>
      <c r="S1000">
        <v>420286</v>
      </c>
      <c r="T1000">
        <v>53.681130000000003</v>
      </c>
      <c r="U1000">
        <v>53.679029999999997</v>
      </c>
      <c r="V1000">
        <v>-1.94967</v>
      </c>
      <c r="W1000">
        <v>-1.94997</v>
      </c>
      <c r="Z1000" t="s">
        <v>46</v>
      </c>
    </row>
    <row r="1001" spans="1:26" hidden="1" x14ac:dyDescent="0.3">
      <c r="A1001">
        <v>5931</v>
      </c>
      <c r="B1001" t="s">
        <v>611</v>
      </c>
      <c r="C1001" s="3">
        <v>6</v>
      </c>
      <c r="D1001" s="2">
        <v>96</v>
      </c>
      <c r="E1001" s="2" t="s">
        <v>47</v>
      </c>
      <c r="F1001" s="1">
        <v>0.53</v>
      </c>
      <c r="H1001" s="1" t="str">
        <f t="shared" si="33"/>
        <v/>
      </c>
      <c r="I1001" s="1">
        <f t="shared" si="34"/>
        <v>0.53</v>
      </c>
      <c r="K1001" s="3" t="s">
        <v>890</v>
      </c>
      <c r="L1001">
        <v>53.711069999999999</v>
      </c>
      <c r="M1001">
        <v>-2.16262</v>
      </c>
      <c r="N1001">
        <v>-2.16032</v>
      </c>
      <c r="O1001">
        <v>53.704819999999998</v>
      </c>
      <c r="P1001">
        <v>389363</v>
      </c>
      <c r="Q1001">
        <v>423862</v>
      </c>
      <c r="R1001">
        <v>389513</v>
      </c>
      <c r="S1001">
        <v>425933</v>
      </c>
      <c r="T1001">
        <v>53.72972</v>
      </c>
      <c r="U1001">
        <v>53.728999999999999</v>
      </c>
      <c r="V1001">
        <v>-1.8644799999999999</v>
      </c>
      <c r="W1001">
        <v>-1.8660099999999999</v>
      </c>
      <c r="Z1001" t="s">
        <v>46</v>
      </c>
    </row>
    <row r="1002" spans="1:26" hidden="1" x14ac:dyDescent="0.3">
      <c r="A1002">
        <v>5937</v>
      </c>
      <c r="B1002" t="s">
        <v>611</v>
      </c>
      <c r="C1002" s="3">
        <v>6</v>
      </c>
      <c r="D1002" s="2">
        <v>131</v>
      </c>
      <c r="E1002" s="2" t="s">
        <v>47</v>
      </c>
      <c r="F1002" s="1">
        <v>0.183</v>
      </c>
      <c r="H1002" s="1" t="str">
        <f t="shared" si="33"/>
        <v/>
      </c>
      <c r="I1002" s="1">
        <f t="shared" si="34"/>
        <v>0.183</v>
      </c>
      <c r="K1002" s="3" t="s">
        <v>891</v>
      </c>
      <c r="L1002">
        <v>53.693379999999998</v>
      </c>
      <c r="M1002">
        <v>-2.14324</v>
      </c>
      <c r="N1002">
        <v>-2.14012</v>
      </c>
      <c r="O1002">
        <v>53.691580000000002</v>
      </c>
      <c r="P1002">
        <v>390638</v>
      </c>
      <c r="Q1002">
        <v>421891</v>
      </c>
      <c r="R1002">
        <v>390844</v>
      </c>
      <c r="S1002">
        <v>426662</v>
      </c>
      <c r="T1002">
        <v>53.736519999999999</v>
      </c>
      <c r="U1002">
        <v>53.73621</v>
      </c>
      <c r="V1002">
        <v>-1.8144100000000001</v>
      </c>
      <c r="W1002">
        <v>-1.81453</v>
      </c>
      <c r="Z1002" t="s">
        <v>46</v>
      </c>
    </row>
    <row r="1003" spans="1:26" hidden="1" x14ac:dyDescent="0.3">
      <c r="A1003">
        <v>5941</v>
      </c>
      <c r="B1003" t="s">
        <v>611</v>
      </c>
      <c r="C1003" s="3">
        <v>6</v>
      </c>
      <c r="D1003" s="2">
        <v>131</v>
      </c>
      <c r="E1003" s="2" t="s">
        <v>263</v>
      </c>
      <c r="F1003" s="1">
        <v>0.128</v>
      </c>
      <c r="H1003" s="1" t="str">
        <f t="shared" si="33"/>
        <v/>
      </c>
      <c r="I1003" s="1">
        <f t="shared" si="34"/>
        <v>0.128</v>
      </c>
      <c r="K1003" s="3" t="s">
        <v>892</v>
      </c>
      <c r="L1003">
        <v>53.690010000000001</v>
      </c>
      <c r="M1003">
        <v>-2.13659</v>
      </c>
      <c r="N1003">
        <v>-2.1335600000000001</v>
      </c>
      <c r="O1003">
        <v>53.689799999999998</v>
      </c>
      <c r="P1003">
        <v>391076</v>
      </c>
      <c r="Q1003">
        <v>421515</v>
      </c>
      <c r="R1003">
        <v>391277</v>
      </c>
      <c r="S1003">
        <v>426697</v>
      </c>
      <c r="T1003">
        <v>53.736550000000001</v>
      </c>
      <c r="U1003">
        <v>53.735959999999999</v>
      </c>
      <c r="V1003">
        <v>-1.81453</v>
      </c>
      <c r="W1003">
        <v>-1.81562</v>
      </c>
      <c r="Z1003" t="s">
        <v>46</v>
      </c>
    </row>
    <row r="1004" spans="1:26" hidden="1" x14ac:dyDescent="0.3">
      <c r="A1004">
        <v>5942</v>
      </c>
      <c r="B1004" t="s">
        <v>611</v>
      </c>
      <c r="C1004" s="3">
        <v>6</v>
      </c>
      <c r="D1004" s="2">
        <v>131</v>
      </c>
      <c r="E1004" s="2" t="s">
        <v>461</v>
      </c>
      <c r="F1004" s="1">
        <v>5.1999999999999998E-2</v>
      </c>
      <c r="H1004" s="1" t="str">
        <f t="shared" si="33"/>
        <v/>
      </c>
      <c r="I1004" s="1">
        <f t="shared" si="34"/>
        <v>5.1999999999999998E-2</v>
      </c>
      <c r="K1004" s="3" t="s">
        <v>893</v>
      </c>
      <c r="L1004">
        <v>53.690010000000001</v>
      </c>
      <c r="M1004">
        <v>-2.1366000000000001</v>
      </c>
      <c r="N1004">
        <v>-2.1378200000000001</v>
      </c>
      <c r="O1004">
        <v>53.690159999999999</v>
      </c>
      <c r="P1004">
        <v>391076</v>
      </c>
      <c r="Q1004">
        <v>421515</v>
      </c>
      <c r="R1004">
        <v>390995</v>
      </c>
      <c r="S1004">
        <v>426697</v>
      </c>
      <c r="T1004">
        <v>53.736519999999999</v>
      </c>
      <c r="U1004">
        <v>53.733429999999998</v>
      </c>
      <c r="V1004">
        <v>-1.81562</v>
      </c>
      <c r="W1004">
        <v>-1.82325</v>
      </c>
      <c r="Z1004" t="s">
        <v>46</v>
      </c>
    </row>
    <row r="1005" spans="1:26" hidden="1" x14ac:dyDescent="0.3">
      <c r="A1005">
        <v>5943</v>
      </c>
      <c r="B1005" t="s">
        <v>611</v>
      </c>
      <c r="C1005" s="3">
        <v>6</v>
      </c>
      <c r="D1005" s="2">
        <v>131</v>
      </c>
      <c r="E1005" s="2" t="s">
        <v>431</v>
      </c>
      <c r="F1005" s="1">
        <v>6.0000000000000001E-3</v>
      </c>
      <c r="H1005" s="1" t="str">
        <f t="shared" si="33"/>
        <v/>
      </c>
      <c r="I1005" s="1">
        <f t="shared" si="34"/>
        <v>6.0000000000000001E-3</v>
      </c>
      <c r="K1005" s="3" t="s">
        <v>894</v>
      </c>
      <c r="L1005">
        <v>53.690170000000002</v>
      </c>
      <c r="M1005">
        <v>-2.13781</v>
      </c>
      <c r="N1005">
        <v>-2.13795</v>
      </c>
      <c r="O1005">
        <v>53.690199999999997</v>
      </c>
      <c r="P1005">
        <v>390996</v>
      </c>
      <c r="Q1005">
        <v>421533</v>
      </c>
      <c r="R1005">
        <v>390987</v>
      </c>
      <c r="S1005">
        <v>416891</v>
      </c>
      <c r="T1005">
        <v>53.649459999999998</v>
      </c>
      <c r="U1005">
        <v>53.648420000000002</v>
      </c>
      <c r="V1005">
        <v>-1.89286</v>
      </c>
      <c r="W1005">
        <v>-1.8936500000000001</v>
      </c>
      <c r="Z1005" t="s">
        <v>46</v>
      </c>
    </row>
    <row r="1006" spans="1:26" hidden="1" x14ac:dyDescent="0.3">
      <c r="A1006">
        <v>5965</v>
      </c>
      <c r="B1006" t="s">
        <v>196</v>
      </c>
      <c r="C1006" s="3">
        <v>13</v>
      </c>
      <c r="D1006" s="2">
        <v>30</v>
      </c>
      <c r="E1006" s="2" t="s">
        <v>50</v>
      </c>
      <c r="F1006" s="1">
        <v>0.24199999999999999</v>
      </c>
      <c r="H1006" s="1" t="str">
        <f t="shared" si="33"/>
        <v/>
      </c>
      <c r="I1006" s="1">
        <f t="shared" si="34"/>
        <v>0.24199999999999999</v>
      </c>
      <c r="K1006" s="3" t="s">
        <v>732</v>
      </c>
      <c r="L1006">
        <v>53.738860000000003</v>
      </c>
      <c r="M1006">
        <v>-1.98234</v>
      </c>
      <c r="N1006">
        <v>-1.9775799999999999</v>
      </c>
      <c r="O1006">
        <v>53.739699999999999</v>
      </c>
      <c r="P1006">
        <v>401261</v>
      </c>
      <c r="Q1006">
        <v>426941</v>
      </c>
      <c r="R1006">
        <v>401575</v>
      </c>
      <c r="S1006">
        <v>427115</v>
      </c>
      <c r="T1006">
        <v>53.743160000000003</v>
      </c>
      <c r="U1006">
        <v>53.740409999999997</v>
      </c>
      <c r="V1006">
        <v>-1.93669</v>
      </c>
      <c r="W1006">
        <v>-1.9399500000000001</v>
      </c>
      <c r="Z1006" t="s">
        <v>46</v>
      </c>
    </row>
    <row r="1007" spans="1:26" hidden="1" x14ac:dyDescent="0.3">
      <c r="A1007">
        <v>5973</v>
      </c>
      <c r="B1007" t="s">
        <v>62</v>
      </c>
      <c r="C1007" s="3">
        <v>9</v>
      </c>
      <c r="D1007" s="2">
        <v>476</v>
      </c>
      <c r="E1007" s="2" t="s">
        <v>58</v>
      </c>
      <c r="F1007" s="1">
        <v>0.05</v>
      </c>
      <c r="H1007" s="1" t="str">
        <f t="shared" si="33"/>
        <v/>
      </c>
      <c r="I1007" s="1">
        <f t="shared" si="34"/>
        <v>0.05</v>
      </c>
      <c r="K1007" s="3" t="s">
        <v>895</v>
      </c>
      <c r="L1007">
        <v>53.734369999999998</v>
      </c>
      <c r="M1007">
        <v>-1.89073</v>
      </c>
      <c r="N1007">
        <v>-1.8912800000000001</v>
      </c>
      <c r="O1007">
        <v>53.734920000000002</v>
      </c>
      <c r="P1007">
        <v>407305</v>
      </c>
      <c r="Q1007">
        <v>426447</v>
      </c>
      <c r="R1007">
        <v>407269</v>
      </c>
      <c r="S1007">
        <v>427743</v>
      </c>
      <c r="T1007">
        <v>53.746279999999999</v>
      </c>
      <c r="U1007">
        <v>53.746049999999997</v>
      </c>
      <c r="V1007">
        <v>-1.9324699999999999</v>
      </c>
      <c r="W1007">
        <v>-1.9339200000000001</v>
      </c>
      <c r="Z1007" t="s">
        <v>46</v>
      </c>
    </row>
    <row r="1008" spans="1:26" hidden="1" x14ac:dyDescent="0.3">
      <c r="A1008">
        <v>5987</v>
      </c>
      <c r="B1008" t="s">
        <v>62</v>
      </c>
      <c r="C1008" s="3">
        <v>9</v>
      </c>
      <c r="D1008" s="2">
        <v>502</v>
      </c>
      <c r="E1008" s="2" t="s">
        <v>50</v>
      </c>
      <c r="F1008" s="1">
        <v>0.106</v>
      </c>
      <c r="H1008" s="1" t="str">
        <f t="shared" si="33"/>
        <v/>
      </c>
      <c r="I1008" s="1">
        <f t="shared" si="34"/>
        <v>0.106</v>
      </c>
      <c r="K1008" s="3" t="s">
        <v>896</v>
      </c>
      <c r="L1008">
        <v>53.740119999999997</v>
      </c>
      <c r="M1008">
        <v>-1.9281200000000001</v>
      </c>
      <c r="N1008">
        <v>-1.9255199999999999</v>
      </c>
      <c r="O1008">
        <v>53.74004</v>
      </c>
      <c r="P1008">
        <v>404838</v>
      </c>
      <c r="Q1008">
        <v>427084</v>
      </c>
      <c r="R1008">
        <v>405009</v>
      </c>
      <c r="S1008">
        <v>420538</v>
      </c>
      <c r="T1008">
        <v>53.682099999999998</v>
      </c>
      <c r="U1008">
        <v>53.681269999999998</v>
      </c>
      <c r="V1008">
        <v>-2.0900699999999999</v>
      </c>
      <c r="W1008">
        <v>-2.0911</v>
      </c>
      <c r="Z1008" t="s">
        <v>46</v>
      </c>
    </row>
    <row r="1009" spans="1:26" hidden="1" x14ac:dyDescent="0.3">
      <c r="A1009">
        <v>5997</v>
      </c>
      <c r="B1009" t="s">
        <v>440</v>
      </c>
      <c r="C1009" s="3">
        <v>2</v>
      </c>
      <c r="D1009" s="2">
        <v>32</v>
      </c>
      <c r="E1009" s="2" t="s">
        <v>58</v>
      </c>
      <c r="F1009" s="1">
        <v>6.8000000000000005E-2</v>
      </c>
      <c r="H1009" s="1" t="str">
        <f t="shared" si="33"/>
        <v/>
      </c>
      <c r="I1009" s="1">
        <f t="shared" si="34"/>
        <v>6.8000000000000005E-2</v>
      </c>
      <c r="K1009" s="3" t="s">
        <v>897</v>
      </c>
      <c r="L1009">
        <v>53.744630000000001</v>
      </c>
      <c r="M1009">
        <v>-2.03071</v>
      </c>
      <c r="N1009">
        <v>-2.03091</v>
      </c>
      <c r="O1009">
        <v>53.743650000000002</v>
      </c>
      <c r="P1009">
        <v>398071</v>
      </c>
      <c r="Q1009">
        <v>427584</v>
      </c>
      <c r="R1009">
        <v>398058</v>
      </c>
      <c r="S1009">
        <v>420391</v>
      </c>
      <c r="T1009">
        <v>53.681280000000001</v>
      </c>
      <c r="U1009">
        <v>53.679949999999998</v>
      </c>
      <c r="V1009">
        <v>-2.0894599999999999</v>
      </c>
      <c r="W1009">
        <v>-2.0900699999999999</v>
      </c>
      <c r="Z1009" t="s">
        <v>46</v>
      </c>
    </row>
    <row r="1010" spans="1:26" hidden="1" x14ac:dyDescent="0.3">
      <c r="A1010">
        <v>5998</v>
      </c>
      <c r="B1010" t="s">
        <v>440</v>
      </c>
      <c r="C1010" s="3">
        <v>2</v>
      </c>
      <c r="D1010" s="2" t="s">
        <v>51</v>
      </c>
      <c r="E1010" s="2" t="s">
        <v>161</v>
      </c>
      <c r="F1010" s="1">
        <v>3.3000000000000002E-2</v>
      </c>
      <c r="H1010" s="1" t="str">
        <f t="shared" si="33"/>
        <v/>
      </c>
      <c r="I1010" s="1">
        <f t="shared" si="34"/>
        <v>3.3000000000000002E-2</v>
      </c>
      <c r="K1010" s="3" t="s">
        <v>898</v>
      </c>
      <c r="L1010">
        <v>53.758139999999997</v>
      </c>
      <c r="M1010">
        <v>-2.0741499999999999</v>
      </c>
      <c r="N1010">
        <v>-2.0733199999999998</v>
      </c>
      <c r="O1010">
        <v>53.758119999999998</v>
      </c>
      <c r="P1010">
        <v>395208</v>
      </c>
      <c r="Q1010">
        <v>429089</v>
      </c>
      <c r="R1010">
        <v>395263</v>
      </c>
      <c r="S1010">
        <v>420612</v>
      </c>
      <c r="T1010">
        <v>53.682119999999998</v>
      </c>
      <c r="U1010">
        <v>53.681930000000001</v>
      </c>
      <c r="V1010">
        <v>-2.0895800000000002</v>
      </c>
      <c r="W1010">
        <v>-2.0910899999999999</v>
      </c>
      <c r="Z1010" t="s">
        <v>46</v>
      </c>
    </row>
    <row r="1011" spans="1:26" hidden="1" x14ac:dyDescent="0.3">
      <c r="A1011">
        <v>6001</v>
      </c>
      <c r="B1011" t="s">
        <v>440</v>
      </c>
      <c r="C1011" s="3">
        <v>2</v>
      </c>
      <c r="D1011" s="2" t="s">
        <v>219</v>
      </c>
      <c r="E1011" s="2" t="s">
        <v>51</v>
      </c>
      <c r="F1011" s="1">
        <v>3.2000000000000001E-2</v>
      </c>
      <c r="H1011" s="1" t="str">
        <f t="shared" si="33"/>
        <v/>
      </c>
      <c r="I1011" s="1">
        <f t="shared" si="34"/>
        <v>3.2000000000000001E-2</v>
      </c>
      <c r="K1011" s="3" t="s">
        <v>220</v>
      </c>
      <c r="L1011">
        <v>53.758119999999998</v>
      </c>
      <c r="M1011">
        <v>-2.0733100000000002</v>
      </c>
      <c r="N1011">
        <v>-2.0726100000000001</v>
      </c>
      <c r="O1011">
        <v>53.758299999999998</v>
      </c>
      <c r="P1011">
        <v>395263</v>
      </c>
      <c r="Q1011">
        <v>429087</v>
      </c>
      <c r="R1011">
        <v>395309</v>
      </c>
      <c r="S1011">
        <v>420423</v>
      </c>
      <c r="T1011">
        <v>53.680239999999998</v>
      </c>
      <c r="U1011">
        <v>53.679929999999999</v>
      </c>
      <c r="V1011">
        <v>-2.0897000000000001</v>
      </c>
      <c r="W1011">
        <v>-2.0899899999999998</v>
      </c>
      <c r="Z1011" t="s">
        <v>46</v>
      </c>
    </row>
    <row r="1012" spans="1:26" hidden="1" x14ac:dyDescent="0.3">
      <c r="A1012">
        <v>6002</v>
      </c>
      <c r="B1012" t="s">
        <v>440</v>
      </c>
      <c r="C1012" s="3">
        <v>2</v>
      </c>
      <c r="D1012" s="2" t="s">
        <v>219</v>
      </c>
      <c r="E1012" s="2" t="s">
        <v>47</v>
      </c>
      <c r="F1012" s="1">
        <v>0.16700000000000001</v>
      </c>
      <c r="H1012" s="1" t="str">
        <f t="shared" si="33"/>
        <v/>
      </c>
      <c r="I1012" s="1">
        <f t="shared" si="34"/>
        <v>0.16700000000000001</v>
      </c>
      <c r="K1012" s="3" t="s">
        <v>899</v>
      </c>
      <c r="L1012">
        <v>53.758299999999998</v>
      </c>
      <c r="M1012">
        <v>-2.0726100000000001</v>
      </c>
      <c r="N1012">
        <v>-2.06955</v>
      </c>
      <c r="O1012">
        <v>53.756819999999998</v>
      </c>
      <c r="P1012">
        <v>395309</v>
      </c>
      <c r="Q1012">
        <v>429107</v>
      </c>
      <c r="R1012">
        <v>395511</v>
      </c>
      <c r="S1012">
        <v>417681</v>
      </c>
      <c r="T1012">
        <v>53.65605</v>
      </c>
      <c r="U1012">
        <v>53.655589999999997</v>
      </c>
      <c r="V1012">
        <v>-1.9089700000000001</v>
      </c>
      <c r="W1012">
        <v>-1.90968</v>
      </c>
      <c r="Z1012" t="s">
        <v>46</v>
      </c>
    </row>
    <row r="1013" spans="1:26" hidden="1" x14ac:dyDescent="0.3">
      <c r="A1013">
        <v>6007</v>
      </c>
      <c r="B1013" t="s">
        <v>62</v>
      </c>
      <c r="C1013" s="3">
        <v>9</v>
      </c>
      <c r="D1013" s="11">
        <v>534</v>
      </c>
      <c r="E1013" s="2" t="s">
        <v>58</v>
      </c>
      <c r="F1013" s="1">
        <v>2.1000000000000001E-2</v>
      </c>
      <c r="G1013" s="4">
        <v>45448</v>
      </c>
      <c r="H1013" s="1">
        <f t="shared" si="33"/>
        <v>2.1000000000000001E-2</v>
      </c>
      <c r="I1013" s="1" t="str">
        <f t="shared" si="34"/>
        <v/>
      </c>
      <c r="K1013" s="3" t="s">
        <v>900</v>
      </c>
      <c r="L1013">
        <v>53.727849999999997</v>
      </c>
      <c r="M1013">
        <v>-1.93424</v>
      </c>
      <c r="N1013">
        <v>-1.93401</v>
      </c>
      <c r="O1013">
        <v>53.727609999999999</v>
      </c>
      <c r="P1013">
        <v>404435</v>
      </c>
      <c r="Q1013">
        <v>425718</v>
      </c>
      <c r="R1013">
        <v>404450</v>
      </c>
      <c r="S1013">
        <v>426542</v>
      </c>
      <c r="T1013">
        <v>53.735639999999997</v>
      </c>
      <c r="U1013">
        <v>53.735199999999999</v>
      </c>
      <c r="V1013">
        <v>-1.8848100000000001</v>
      </c>
      <c r="W1013">
        <v>-1.8854</v>
      </c>
      <c r="Z1013" t="s">
        <v>46</v>
      </c>
    </row>
    <row r="1014" spans="1:26" hidden="1" x14ac:dyDescent="0.3">
      <c r="A1014">
        <v>6009</v>
      </c>
      <c r="B1014" t="s">
        <v>62</v>
      </c>
      <c r="C1014" s="3">
        <v>9</v>
      </c>
      <c r="D1014" s="11">
        <v>536</v>
      </c>
      <c r="E1014" s="2" t="s">
        <v>58</v>
      </c>
      <c r="F1014" s="1">
        <v>0.107</v>
      </c>
      <c r="G1014" s="4">
        <v>45448</v>
      </c>
      <c r="H1014" s="1">
        <f t="shared" si="33"/>
        <v>0.107</v>
      </c>
      <c r="I1014" s="1" t="str">
        <f t="shared" si="34"/>
        <v/>
      </c>
      <c r="K1014" s="3" t="s">
        <v>901</v>
      </c>
      <c r="L1014">
        <v>53.729439999999997</v>
      </c>
      <c r="M1014">
        <v>-1.93279</v>
      </c>
      <c r="N1014">
        <v>-1.93218</v>
      </c>
      <c r="O1014">
        <v>53.728029999999997</v>
      </c>
      <c r="P1014">
        <v>404531</v>
      </c>
      <c r="Q1014">
        <v>425895</v>
      </c>
      <c r="R1014">
        <v>404571</v>
      </c>
      <c r="S1014">
        <v>425338</v>
      </c>
      <c r="T1014">
        <v>53.724420000000002</v>
      </c>
      <c r="U1014">
        <v>53.724110000000003</v>
      </c>
      <c r="V1014">
        <v>-1.92056</v>
      </c>
      <c r="W1014">
        <v>-1.92069</v>
      </c>
      <c r="Z1014" t="s">
        <v>801</v>
      </c>
    </row>
    <row r="1015" spans="1:26" hidden="1" x14ac:dyDescent="0.3">
      <c r="A1015">
        <v>6012</v>
      </c>
      <c r="B1015" t="s">
        <v>611</v>
      </c>
      <c r="C1015" s="3">
        <v>6</v>
      </c>
      <c r="D1015" s="2">
        <v>98</v>
      </c>
      <c r="E1015" s="2" t="s">
        <v>47</v>
      </c>
      <c r="F1015" s="1">
        <v>0.26</v>
      </c>
      <c r="H1015" s="1" t="str">
        <f t="shared" si="33"/>
        <v/>
      </c>
      <c r="I1015" s="1">
        <f t="shared" si="34"/>
        <v>0.26</v>
      </c>
      <c r="K1015" s="3" t="s">
        <v>902</v>
      </c>
      <c r="L1015">
        <v>53.713189999999997</v>
      </c>
      <c r="M1015">
        <v>-2.1512799999999999</v>
      </c>
      <c r="N1015">
        <v>-2.1549100000000001</v>
      </c>
      <c r="O1015">
        <v>53.71058</v>
      </c>
      <c r="P1015">
        <v>390112</v>
      </c>
      <c r="Q1015">
        <v>424096</v>
      </c>
      <c r="R1015">
        <v>389872</v>
      </c>
      <c r="S1015">
        <v>419052</v>
      </c>
      <c r="T1015">
        <v>53.667850000000001</v>
      </c>
      <c r="U1015">
        <v>53.666719999999998</v>
      </c>
      <c r="V1015">
        <v>-1.8475699999999999</v>
      </c>
      <c r="W1015">
        <v>-1.84866</v>
      </c>
      <c r="Z1015" t="s">
        <v>46</v>
      </c>
    </row>
    <row r="1016" spans="1:26" hidden="1" x14ac:dyDescent="0.3">
      <c r="A1016">
        <v>6027</v>
      </c>
      <c r="B1016" t="s">
        <v>165</v>
      </c>
      <c r="C1016" s="3">
        <v>7</v>
      </c>
      <c r="D1016" s="11" t="s">
        <v>186</v>
      </c>
      <c r="E1016" s="2" t="s">
        <v>58</v>
      </c>
      <c r="F1016" s="1">
        <v>0.14699999999999999</v>
      </c>
      <c r="G1016" s="4">
        <v>45408</v>
      </c>
      <c r="H1016" s="1">
        <f t="shared" si="33"/>
        <v>0.14699999999999999</v>
      </c>
      <c r="I1016" s="1" t="str">
        <f t="shared" si="34"/>
        <v/>
      </c>
      <c r="K1016" s="3" t="s">
        <v>733</v>
      </c>
      <c r="L1016">
        <v>53.681130000000003</v>
      </c>
      <c r="M1016">
        <v>-1.9497100000000001</v>
      </c>
      <c r="N1016">
        <v>-1.94997</v>
      </c>
      <c r="O1016">
        <v>53.679029999999997</v>
      </c>
      <c r="P1016">
        <v>403418</v>
      </c>
      <c r="Q1016">
        <v>420520</v>
      </c>
      <c r="R1016">
        <v>403401</v>
      </c>
      <c r="S1016">
        <v>418855</v>
      </c>
      <c r="T1016">
        <v>53.666710000000002</v>
      </c>
      <c r="U1016">
        <v>53.666080000000001</v>
      </c>
      <c r="V1016">
        <v>-1.8470899999999999</v>
      </c>
      <c r="W1016">
        <v>-1.8481000000000001</v>
      </c>
      <c r="Z1016" t="s">
        <v>46</v>
      </c>
    </row>
    <row r="1017" spans="1:26" hidden="1" x14ac:dyDescent="0.3">
      <c r="A1017">
        <v>6087</v>
      </c>
      <c r="B1017" t="s">
        <v>62</v>
      </c>
      <c r="C1017" s="3">
        <v>9</v>
      </c>
      <c r="D1017" s="2">
        <v>581</v>
      </c>
      <c r="E1017" s="2" t="s">
        <v>58</v>
      </c>
      <c r="F1017" s="1">
        <v>0.08</v>
      </c>
      <c r="G1017" s="4">
        <v>45460</v>
      </c>
      <c r="H1017" s="1">
        <f t="shared" si="33"/>
        <v>0.08</v>
      </c>
      <c r="I1017" s="1" t="str">
        <f t="shared" si="34"/>
        <v/>
      </c>
      <c r="K1017" s="3" t="s">
        <v>903</v>
      </c>
      <c r="L1017">
        <v>53.728999999999999</v>
      </c>
      <c r="M1017">
        <v>-1.8644799999999999</v>
      </c>
      <c r="N1017">
        <v>-1.8660099999999999</v>
      </c>
      <c r="O1017">
        <v>53.72972</v>
      </c>
      <c r="P1017">
        <v>409038</v>
      </c>
      <c r="Q1017">
        <v>425853</v>
      </c>
      <c r="R1017">
        <v>408937</v>
      </c>
      <c r="S1017">
        <v>430782</v>
      </c>
      <c r="T1017">
        <v>53.773339999999997</v>
      </c>
      <c r="U1017">
        <v>53.772120000000001</v>
      </c>
      <c r="V1017">
        <v>-1.9016900000000001</v>
      </c>
      <c r="W1017">
        <v>-1.90439</v>
      </c>
      <c r="Z1017" t="s">
        <v>46</v>
      </c>
    </row>
    <row r="1018" spans="1:26" hidden="1" x14ac:dyDescent="0.3">
      <c r="A1018">
        <v>6099</v>
      </c>
      <c r="B1018" t="s">
        <v>61</v>
      </c>
      <c r="C1018" s="3">
        <v>12</v>
      </c>
      <c r="D1018" s="11" t="s">
        <v>51</v>
      </c>
      <c r="E1018" s="2" t="s">
        <v>50</v>
      </c>
      <c r="F1018" s="1">
        <v>2.3E-2</v>
      </c>
      <c r="G1018" s="4">
        <v>45415</v>
      </c>
      <c r="H1018" s="1">
        <f t="shared" si="33"/>
        <v>2.3E-2</v>
      </c>
      <c r="I1018" s="1" t="str">
        <f t="shared" si="34"/>
        <v/>
      </c>
      <c r="N1018">
        <v>-1.8144100000000001</v>
      </c>
      <c r="O1018">
        <v>53.73621</v>
      </c>
      <c r="P1018">
        <v>412331</v>
      </c>
      <c r="Q1018">
        <v>426697</v>
      </c>
      <c r="R1018">
        <v>412339</v>
      </c>
      <c r="S1018">
        <v>430646</v>
      </c>
      <c r="T1018">
        <v>53.772120000000001</v>
      </c>
      <c r="U1018">
        <v>53.771250000000002</v>
      </c>
      <c r="V1018">
        <v>-1.90439</v>
      </c>
      <c r="W1018">
        <v>-1.90926</v>
      </c>
      <c r="Z1018" t="s">
        <v>46</v>
      </c>
    </row>
    <row r="1019" spans="1:26" hidden="1" x14ac:dyDescent="0.3">
      <c r="A1019">
        <v>6104</v>
      </c>
      <c r="B1019" t="s">
        <v>61</v>
      </c>
      <c r="C1019" s="3">
        <v>12</v>
      </c>
      <c r="D1019" s="11" t="s">
        <v>51</v>
      </c>
      <c r="E1019" s="2" t="s">
        <v>44</v>
      </c>
      <c r="F1019" s="1">
        <v>0.10199999999999999</v>
      </c>
      <c r="G1019" s="4">
        <v>45415</v>
      </c>
      <c r="H1019" s="1">
        <f t="shared" si="33"/>
        <v>0.10199999999999999</v>
      </c>
      <c r="I1019" s="1" t="str">
        <f t="shared" si="34"/>
        <v/>
      </c>
      <c r="N1019">
        <v>-1.81562</v>
      </c>
      <c r="O1019">
        <v>53.736519999999999</v>
      </c>
      <c r="P1019">
        <v>412331</v>
      </c>
      <c r="Q1019">
        <v>426697</v>
      </c>
      <c r="R1019">
        <v>412259</v>
      </c>
      <c r="S1019">
        <v>430574</v>
      </c>
      <c r="T1019">
        <v>53.773780000000002</v>
      </c>
      <c r="U1019">
        <v>53.771479999999997</v>
      </c>
      <c r="V1019">
        <v>-1.90926</v>
      </c>
      <c r="W1019">
        <v>-1.9291400000000001</v>
      </c>
      <c r="Z1019" t="s">
        <v>46</v>
      </c>
    </row>
    <row r="1020" spans="1:26" hidden="1" x14ac:dyDescent="0.3">
      <c r="A1020">
        <v>6105</v>
      </c>
      <c r="B1020" t="s">
        <v>62</v>
      </c>
      <c r="C1020" s="3">
        <v>9</v>
      </c>
      <c r="D1020" s="11">
        <v>362</v>
      </c>
      <c r="E1020" s="2" t="s">
        <v>44</v>
      </c>
      <c r="F1020" s="1">
        <v>0.41099999999999998</v>
      </c>
      <c r="G1020" s="4">
        <v>45415</v>
      </c>
      <c r="H1020" s="1">
        <f t="shared" si="33"/>
        <v>0.41099999999999998</v>
      </c>
      <c r="I1020" s="1" t="str">
        <f t="shared" si="34"/>
        <v/>
      </c>
      <c r="N1020">
        <v>-1.81562</v>
      </c>
      <c r="O1020">
        <v>53.736519999999999</v>
      </c>
      <c r="P1020">
        <v>411757</v>
      </c>
      <c r="Q1020">
        <v>426353</v>
      </c>
      <c r="R1020">
        <v>412259</v>
      </c>
      <c r="S1020">
        <v>430683</v>
      </c>
      <c r="T1020">
        <v>53.773609999999998</v>
      </c>
      <c r="U1020">
        <v>53.772469999999998</v>
      </c>
      <c r="V1020">
        <v>-1.9291499999999999</v>
      </c>
      <c r="W1020">
        <v>-1.93292</v>
      </c>
      <c r="Z1020" t="s">
        <v>46</v>
      </c>
    </row>
    <row r="1021" spans="1:26" hidden="1" x14ac:dyDescent="0.3">
      <c r="A1021">
        <v>6129</v>
      </c>
      <c r="B1021" t="s">
        <v>143</v>
      </c>
      <c r="C1021" s="3">
        <v>11</v>
      </c>
      <c r="D1021" s="11">
        <v>79</v>
      </c>
      <c r="E1021" s="2" t="s">
        <v>214</v>
      </c>
      <c r="F1021" s="1">
        <v>8.7999999999999995E-2</v>
      </c>
      <c r="G1021" s="4">
        <v>45429</v>
      </c>
      <c r="H1021" s="1">
        <f t="shared" si="33"/>
        <v>8.7999999999999995E-2</v>
      </c>
      <c r="I1021" s="1" t="str">
        <f t="shared" si="34"/>
        <v/>
      </c>
      <c r="K1021" s="3" t="s">
        <v>904</v>
      </c>
      <c r="L1021">
        <v>53.649459999999998</v>
      </c>
      <c r="M1021">
        <v>-1.8936500000000001</v>
      </c>
      <c r="N1021">
        <v>-1.89286</v>
      </c>
      <c r="O1021">
        <v>53.648479999999999</v>
      </c>
      <c r="P1021">
        <v>407126</v>
      </c>
      <c r="Q1021">
        <v>417000</v>
      </c>
      <c r="R1021">
        <v>407179</v>
      </c>
      <c r="S1021">
        <v>427004</v>
      </c>
      <c r="T1021">
        <v>53.741320000000002</v>
      </c>
      <c r="U1021">
        <v>53.739359999999998</v>
      </c>
      <c r="V1021">
        <v>-1.86971</v>
      </c>
      <c r="W1021">
        <v>-1.8740600000000001</v>
      </c>
      <c r="Z1021" t="s">
        <v>46</v>
      </c>
    </row>
    <row r="1022" spans="1:26" hidden="1" x14ac:dyDescent="0.3">
      <c r="A1022">
        <v>6132</v>
      </c>
      <c r="B1022" t="s">
        <v>167</v>
      </c>
      <c r="C1022" s="3">
        <v>5</v>
      </c>
      <c r="D1022" s="2" t="s">
        <v>905</v>
      </c>
      <c r="E1022" s="2" t="s">
        <v>50</v>
      </c>
      <c r="F1022" s="1">
        <v>0.24199999999999999</v>
      </c>
      <c r="H1022" s="1" t="str">
        <f t="shared" si="33"/>
        <v/>
      </c>
      <c r="I1022" s="1">
        <f t="shared" si="34"/>
        <v>0.24199999999999999</v>
      </c>
      <c r="K1022" s="3" t="s">
        <v>906</v>
      </c>
      <c r="L1022">
        <v>53.743160000000003</v>
      </c>
      <c r="M1022">
        <v>-1.93669</v>
      </c>
      <c r="N1022">
        <v>-1.9399500000000001</v>
      </c>
      <c r="O1022">
        <v>53.740409999999997</v>
      </c>
      <c r="P1022">
        <v>404272</v>
      </c>
      <c r="Q1022">
        <v>427422</v>
      </c>
      <c r="R1022">
        <v>404057</v>
      </c>
      <c r="S1022">
        <v>427223</v>
      </c>
      <c r="T1022">
        <v>53.742600000000003</v>
      </c>
      <c r="U1022">
        <v>53.741320000000002</v>
      </c>
      <c r="V1022">
        <v>-1.8697900000000001</v>
      </c>
      <c r="W1022">
        <v>-1.87056</v>
      </c>
      <c r="Z1022" t="s">
        <v>46</v>
      </c>
    </row>
    <row r="1023" spans="1:26" hidden="1" x14ac:dyDescent="0.3">
      <c r="A1023">
        <v>6136</v>
      </c>
      <c r="B1023" t="s">
        <v>62</v>
      </c>
      <c r="C1023" s="3">
        <v>9</v>
      </c>
      <c r="D1023" s="2">
        <v>181</v>
      </c>
      <c r="E1023" s="2" t="s">
        <v>50</v>
      </c>
      <c r="F1023" s="1">
        <v>6.3E-2</v>
      </c>
      <c r="H1023" s="1" t="str">
        <f t="shared" si="33"/>
        <v/>
      </c>
      <c r="I1023" s="1">
        <f t="shared" si="34"/>
        <v>6.3E-2</v>
      </c>
      <c r="K1023" s="3" t="s">
        <v>907</v>
      </c>
      <c r="L1023">
        <v>53.746279999999999</v>
      </c>
      <c r="M1023">
        <v>-1.9339200000000001</v>
      </c>
      <c r="N1023">
        <v>-1.9324699999999999</v>
      </c>
      <c r="O1023">
        <v>53.746049999999997</v>
      </c>
      <c r="P1023">
        <v>404454</v>
      </c>
      <c r="Q1023">
        <v>427769</v>
      </c>
      <c r="R1023">
        <v>404550</v>
      </c>
      <c r="S1023">
        <v>423244</v>
      </c>
      <c r="T1023">
        <v>53.706159999999997</v>
      </c>
      <c r="U1023">
        <v>53.705570000000002</v>
      </c>
      <c r="V1023">
        <v>-1.8838600000000001</v>
      </c>
      <c r="W1023">
        <v>-1.8856599999999999</v>
      </c>
      <c r="Z1023" t="s">
        <v>46</v>
      </c>
    </row>
    <row r="1024" spans="1:26" hidden="1" x14ac:dyDescent="0.3">
      <c r="A1024">
        <v>6154</v>
      </c>
      <c r="B1024" t="s">
        <v>611</v>
      </c>
      <c r="C1024" s="3">
        <v>6</v>
      </c>
      <c r="D1024" s="2">
        <v>143</v>
      </c>
      <c r="E1024" s="2" t="s">
        <v>47</v>
      </c>
      <c r="F1024" s="1">
        <v>7.0999999999999994E-2</v>
      </c>
      <c r="H1024" s="1" t="str">
        <f t="shared" si="33"/>
        <v/>
      </c>
      <c r="I1024" s="1">
        <f t="shared" si="34"/>
        <v>7.0999999999999994E-2</v>
      </c>
      <c r="K1024" s="3" t="s">
        <v>397</v>
      </c>
      <c r="L1024">
        <v>53.682099999999998</v>
      </c>
      <c r="M1024">
        <v>-2.0911</v>
      </c>
      <c r="N1024">
        <v>-2.0900699999999999</v>
      </c>
      <c r="O1024">
        <v>53.681269999999998</v>
      </c>
      <c r="P1024">
        <v>394079</v>
      </c>
      <c r="Q1024">
        <v>420630</v>
      </c>
      <c r="R1024">
        <v>394147</v>
      </c>
      <c r="S1024">
        <v>423265</v>
      </c>
      <c r="T1024">
        <v>53.705759999999998</v>
      </c>
      <c r="U1024">
        <v>53.705500000000001</v>
      </c>
      <c r="V1024">
        <v>-1.88228</v>
      </c>
      <c r="W1024">
        <v>-1.8838600000000001</v>
      </c>
      <c r="Z1024" t="s">
        <v>46</v>
      </c>
    </row>
    <row r="1025" spans="1:26" hidden="1" x14ac:dyDescent="0.3">
      <c r="A1025">
        <v>6155</v>
      </c>
      <c r="B1025" t="s">
        <v>611</v>
      </c>
      <c r="C1025" s="3">
        <v>6</v>
      </c>
      <c r="D1025" s="2">
        <v>143</v>
      </c>
      <c r="E1025" s="2" t="s">
        <v>51</v>
      </c>
      <c r="F1025" s="1">
        <v>0.10299999999999999</v>
      </c>
      <c r="H1025" s="1" t="str">
        <f t="shared" si="33"/>
        <v/>
      </c>
      <c r="I1025" s="1">
        <f t="shared" si="34"/>
        <v>0.10299999999999999</v>
      </c>
      <c r="K1025" s="3" t="s">
        <v>908</v>
      </c>
      <c r="L1025">
        <v>53.681280000000001</v>
      </c>
      <c r="M1025">
        <v>-2.0900699999999999</v>
      </c>
      <c r="N1025">
        <v>-2.08969</v>
      </c>
      <c r="O1025">
        <v>53.679949999999998</v>
      </c>
      <c r="P1025">
        <v>394147</v>
      </c>
      <c r="Q1025">
        <v>420539</v>
      </c>
      <c r="R1025">
        <v>394172</v>
      </c>
      <c r="S1025">
        <v>423094</v>
      </c>
      <c r="T1025">
        <v>53.70485</v>
      </c>
      <c r="U1025">
        <v>53.704230000000003</v>
      </c>
      <c r="V1025">
        <v>-1.8856200000000001</v>
      </c>
      <c r="W1025">
        <v>-1.88612</v>
      </c>
      <c r="Z1025" t="s">
        <v>46</v>
      </c>
    </row>
    <row r="1026" spans="1:26" hidden="1" x14ac:dyDescent="0.3">
      <c r="A1026">
        <v>6157</v>
      </c>
      <c r="B1026" t="s">
        <v>611</v>
      </c>
      <c r="C1026" s="3">
        <v>6</v>
      </c>
      <c r="D1026" s="2">
        <v>215</v>
      </c>
      <c r="E1026" s="2" t="s">
        <v>58</v>
      </c>
      <c r="F1026" s="1">
        <v>7.1999999999999995E-2</v>
      </c>
      <c r="H1026" s="1" t="str">
        <f t="shared" si="33"/>
        <v/>
      </c>
      <c r="I1026" s="1">
        <f t="shared" si="34"/>
        <v>7.1999999999999995E-2</v>
      </c>
      <c r="K1026" s="3" t="s">
        <v>909</v>
      </c>
      <c r="L1026">
        <v>53.682099999999998</v>
      </c>
      <c r="M1026">
        <v>-2.0910899999999999</v>
      </c>
      <c r="N1026">
        <v>-2.0895800000000002</v>
      </c>
      <c r="O1026">
        <v>53.681939999999997</v>
      </c>
      <c r="P1026">
        <v>394080</v>
      </c>
      <c r="Q1026">
        <v>420630</v>
      </c>
      <c r="R1026">
        <v>394180</v>
      </c>
      <c r="S1026">
        <v>426832</v>
      </c>
      <c r="T1026">
        <v>53.737839999999998</v>
      </c>
      <c r="U1026">
        <v>53.73733</v>
      </c>
      <c r="V1026">
        <v>-1.9071800000000001</v>
      </c>
      <c r="W1026">
        <v>-1.9081900000000001</v>
      </c>
      <c r="Z1026" t="s">
        <v>46</v>
      </c>
    </row>
    <row r="1027" spans="1:26" hidden="1" x14ac:dyDescent="0.3">
      <c r="A1027">
        <v>6158</v>
      </c>
      <c r="B1027" t="s">
        <v>611</v>
      </c>
      <c r="C1027" s="3">
        <v>6</v>
      </c>
      <c r="D1027" s="2">
        <v>214</v>
      </c>
      <c r="E1027" s="2" t="s">
        <v>58</v>
      </c>
      <c r="F1027" s="1">
        <v>2.7E-2</v>
      </c>
      <c r="H1027" s="1" t="str">
        <f t="shared" si="33"/>
        <v/>
      </c>
      <c r="I1027" s="1">
        <f t="shared" ref="I1027:I1090" si="35">IF((ISBLANK(G1027)), (F1027), "")</f>
        <v>2.7E-2</v>
      </c>
      <c r="K1027" s="3" t="s">
        <v>910</v>
      </c>
      <c r="L1027">
        <v>53.679940000000002</v>
      </c>
      <c r="M1027">
        <v>-2.0897000000000001</v>
      </c>
      <c r="N1027">
        <v>-2.0899899999999998</v>
      </c>
      <c r="O1027">
        <v>53.680239999999998</v>
      </c>
      <c r="P1027">
        <v>394172</v>
      </c>
      <c r="Q1027">
        <v>420390</v>
      </c>
      <c r="R1027">
        <v>394152</v>
      </c>
      <c r="S1027">
        <v>426570</v>
      </c>
      <c r="T1027">
        <v>53.736109999999996</v>
      </c>
      <c r="U1027">
        <v>53.735480000000003</v>
      </c>
      <c r="V1027">
        <v>-1.90201</v>
      </c>
      <c r="W1027">
        <v>-1.9034</v>
      </c>
      <c r="Z1027" t="s">
        <v>46</v>
      </c>
    </row>
    <row r="1028" spans="1:26" hidden="1" x14ac:dyDescent="0.3">
      <c r="A1028">
        <v>6164</v>
      </c>
      <c r="B1028" t="s">
        <v>143</v>
      </c>
      <c r="C1028" s="3">
        <v>11</v>
      </c>
      <c r="D1028" s="2">
        <v>119</v>
      </c>
      <c r="E1028" s="2" t="s">
        <v>58</v>
      </c>
      <c r="F1028" s="1">
        <v>4.2999999999999997E-2</v>
      </c>
      <c r="G1028" s="4">
        <v>45429</v>
      </c>
      <c r="H1028" s="1">
        <f t="shared" si="33"/>
        <v>4.2999999999999997E-2</v>
      </c>
      <c r="I1028" s="1" t="str">
        <f t="shared" si="35"/>
        <v/>
      </c>
      <c r="K1028" s="3" t="s">
        <v>169</v>
      </c>
      <c r="L1028">
        <v>53.65605</v>
      </c>
      <c r="M1028">
        <v>-1.90968</v>
      </c>
      <c r="N1028">
        <v>-1.9089700000000001</v>
      </c>
      <c r="O1028">
        <v>53.655589999999997</v>
      </c>
      <c r="P1028">
        <v>406066</v>
      </c>
      <c r="Q1028">
        <v>417732</v>
      </c>
      <c r="R1028">
        <v>406113</v>
      </c>
      <c r="S1028">
        <v>426515</v>
      </c>
      <c r="T1028">
        <v>53.735480000000003</v>
      </c>
      <c r="U1028">
        <v>53.734990000000003</v>
      </c>
      <c r="V1028">
        <v>-1.9034</v>
      </c>
      <c r="W1028">
        <v>-1.9054899999999999</v>
      </c>
      <c r="Z1028" t="s">
        <v>46</v>
      </c>
    </row>
    <row r="1029" spans="1:26" hidden="1" x14ac:dyDescent="0.3">
      <c r="A1029">
        <v>6187</v>
      </c>
      <c r="B1029" t="s">
        <v>62</v>
      </c>
      <c r="C1029" s="3">
        <v>9</v>
      </c>
      <c r="D1029" s="2">
        <v>473</v>
      </c>
      <c r="E1029" s="2" t="s">
        <v>58</v>
      </c>
      <c r="F1029" s="1">
        <v>5.2999999999999999E-2</v>
      </c>
      <c r="H1029" s="1" t="str">
        <f t="shared" si="33"/>
        <v/>
      </c>
      <c r="I1029" s="1">
        <f t="shared" si="35"/>
        <v>5.2999999999999999E-2</v>
      </c>
      <c r="K1029" s="3" t="s">
        <v>911</v>
      </c>
      <c r="L1029">
        <v>53.735639999999997</v>
      </c>
      <c r="M1029">
        <v>-1.88497</v>
      </c>
      <c r="N1029">
        <v>-1.8854</v>
      </c>
      <c r="O1029">
        <v>53.735219999999998</v>
      </c>
      <c r="P1029">
        <v>407685</v>
      </c>
      <c r="Q1029">
        <v>426589</v>
      </c>
      <c r="R1029">
        <v>407656</v>
      </c>
      <c r="S1029">
        <v>426770</v>
      </c>
      <c r="T1029">
        <v>53.737279999999998</v>
      </c>
      <c r="U1029">
        <v>53.737110000000001</v>
      </c>
      <c r="V1029">
        <v>-1.90412</v>
      </c>
      <c r="W1029">
        <v>-1.90571</v>
      </c>
      <c r="Z1029" t="s">
        <v>46</v>
      </c>
    </row>
    <row r="1030" spans="1:26" hidden="1" x14ac:dyDescent="0.3">
      <c r="A1030">
        <v>6189</v>
      </c>
      <c r="B1030" t="s">
        <v>62</v>
      </c>
      <c r="C1030" s="3">
        <v>9</v>
      </c>
      <c r="D1030" s="2">
        <v>632</v>
      </c>
      <c r="E1030" s="2" t="s">
        <v>58</v>
      </c>
      <c r="F1030" s="1">
        <v>2.3E-2</v>
      </c>
      <c r="G1030" s="4">
        <v>45451</v>
      </c>
      <c r="H1030" s="1">
        <f t="shared" si="33"/>
        <v>2.3E-2</v>
      </c>
      <c r="I1030" s="1" t="str">
        <f t="shared" si="35"/>
        <v/>
      </c>
      <c r="K1030" s="3" t="s">
        <v>912</v>
      </c>
      <c r="L1030">
        <v>53.724110000000003</v>
      </c>
      <c r="M1030">
        <v>-1.9206000000000001</v>
      </c>
      <c r="N1030">
        <v>-1.92056</v>
      </c>
      <c r="O1030">
        <v>53.724420000000002</v>
      </c>
      <c r="P1030">
        <v>405336</v>
      </c>
      <c r="Q1030">
        <v>425303</v>
      </c>
      <c r="R1030">
        <v>405338</v>
      </c>
      <c r="S1030">
        <v>426775</v>
      </c>
      <c r="T1030">
        <v>53.737630000000003</v>
      </c>
      <c r="U1030">
        <v>53.737279999999998</v>
      </c>
      <c r="V1030">
        <v>-1.90571</v>
      </c>
      <c r="W1030">
        <v>-1.90717</v>
      </c>
      <c r="Z1030" t="s">
        <v>46</v>
      </c>
    </row>
    <row r="1031" spans="1:26" hidden="1" x14ac:dyDescent="0.3">
      <c r="A1031">
        <v>6191</v>
      </c>
      <c r="B1031" t="s">
        <v>143</v>
      </c>
      <c r="C1031" s="3">
        <v>11</v>
      </c>
      <c r="D1031" s="2">
        <v>96</v>
      </c>
      <c r="E1031" s="2" t="s">
        <v>58</v>
      </c>
      <c r="F1031" s="1">
        <v>0.109</v>
      </c>
      <c r="G1031" s="4">
        <v>45436</v>
      </c>
      <c r="H1031" s="1">
        <f t="shared" si="33"/>
        <v>0.109</v>
      </c>
      <c r="I1031" s="1" t="str">
        <f t="shared" si="35"/>
        <v/>
      </c>
      <c r="K1031" s="3" t="s">
        <v>854</v>
      </c>
      <c r="L1031">
        <v>53.666719999999998</v>
      </c>
      <c r="M1031">
        <v>-1.8481000000000001</v>
      </c>
      <c r="N1031">
        <v>-1.8475699999999999</v>
      </c>
      <c r="O1031">
        <v>53.667850000000001</v>
      </c>
      <c r="P1031">
        <v>410133</v>
      </c>
      <c r="Q1031">
        <v>418926</v>
      </c>
      <c r="R1031">
        <v>410168</v>
      </c>
      <c r="S1031">
        <v>426837</v>
      </c>
      <c r="T1031">
        <v>53.73789</v>
      </c>
      <c r="U1031">
        <v>53.737749999999998</v>
      </c>
      <c r="V1031">
        <v>-1.90842</v>
      </c>
      <c r="W1031">
        <v>-1.90907</v>
      </c>
      <c r="Z1031" t="s">
        <v>46</v>
      </c>
    </row>
    <row r="1032" spans="1:26" hidden="1" x14ac:dyDescent="0.3">
      <c r="A1032">
        <v>6192</v>
      </c>
      <c r="B1032" t="s">
        <v>143</v>
      </c>
      <c r="C1032" s="3">
        <v>11</v>
      </c>
      <c r="D1032" s="11">
        <v>67</v>
      </c>
      <c r="E1032" s="2" t="s">
        <v>43</v>
      </c>
      <c r="F1032" s="1">
        <v>6.2E-2</v>
      </c>
      <c r="G1032" s="4">
        <v>45436</v>
      </c>
      <c r="H1032" s="1">
        <f t="shared" si="33"/>
        <v>6.2E-2</v>
      </c>
      <c r="I1032" s="1" t="str">
        <f t="shared" si="35"/>
        <v/>
      </c>
      <c r="K1032" s="3" t="s">
        <v>223</v>
      </c>
      <c r="L1032">
        <v>53.666710000000002</v>
      </c>
      <c r="M1032">
        <v>-1.8481000000000001</v>
      </c>
      <c r="N1032">
        <v>-1.8470899999999999</v>
      </c>
      <c r="O1032">
        <v>53.666080000000001</v>
      </c>
      <c r="P1032">
        <v>410133</v>
      </c>
      <c r="Q1032">
        <v>418925</v>
      </c>
      <c r="R1032">
        <v>410200</v>
      </c>
      <c r="S1032">
        <v>424919</v>
      </c>
      <c r="T1032">
        <v>53.720660000000002</v>
      </c>
      <c r="U1032">
        <v>53.720269999999999</v>
      </c>
      <c r="V1032">
        <v>-2.0691000000000002</v>
      </c>
      <c r="W1032">
        <v>-2.07125</v>
      </c>
      <c r="Z1032" t="s">
        <v>46</v>
      </c>
    </row>
    <row r="1033" spans="1:26" hidden="1" x14ac:dyDescent="0.3">
      <c r="A1033">
        <v>6194</v>
      </c>
      <c r="B1033" t="s">
        <v>62</v>
      </c>
      <c r="C1033" s="3">
        <v>9</v>
      </c>
      <c r="D1033" s="2">
        <v>68</v>
      </c>
      <c r="E1033" s="2" t="s">
        <v>47</v>
      </c>
      <c r="F1033" s="1">
        <v>0.14000000000000001</v>
      </c>
      <c r="G1033" s="4">
        <v>45464</v>
      </c>
      <c r="H1033" s="1">
        <f t="shared" si="33"/>
        <v>0.14000000000000001</v>
      </c>
      <c r="I1033" s="1" t="str">
        <f t="shared" si="35"/>
        <v/>
      </c>
      <c r="K1033" s="3" t="s">
        <v>574</v>
      </c>
      <c r="L1033">
        <v>53.772120000000001</v>
      </c>
      <c r="M1033">
        <v>-1.90439</v>
      </c>
      <c r="N1033">
        <v>-1.9016900000000001</v>
      </c>
      <c r="O1033">
        <v>53.773339999999997</v>
      </c>
      <c r="P1033">
        <v>406398</v>
      </c>
      <c r="Q1033">
        <v>430646</v>
      </c>
      <c r="R1033">
        <v>406576</v>
      </c>
      <c r="S1033">
        <v>424919</v>
      </c>
      <c r="T1033">
        <v>53.721080000000001</v>
      </c>
      <c r="U1033">
        <v>53.720660000000002</v>
      </c>
      <c r="V1033">
        <v>-2.0704899999999999</v>
      </c>
      <c r="W1033">
        <v>-2.07125</v>
      </c>
      <c r="Z1033" t="s">
        <v>46</v>
      </c>
    </row>
    <row r="1034" spans="1:26" hidden="1" x14ac:dyDescent="0.3">
      <c r="A1034">
        <v>6195</v>
      </c>
      <c r="B1034" t="s">
        <v>62</v>
      </c>
      <c r="C1034" s="3">
        <v>9</v>
      </c>
      <c r="D1034" s="2">
        <v>68</v>
      </c>
      <c r="E1034" s="2" t="s">
        <v>44</v>
      </c>
      <c r="F1034" s="1">
        <v>0.21299999999999999</v>
      </c>
      <c r="G1034" s="4">
        <v>45464</v>
      </c>
      <c r="H1034" s="1">
        <f t="shared" si="33"/>
        <v>0.21299999999999999</v>
      </c>
      <c r="I1034" s="1" t="str">
        <f t="shared" si="35"/>
        <v/>
      </c>
      <c r="K1034" s="3" t="s">
        <v>655</v>
      </c>
      <c r="L1034">
        <v>53.771470000000001</v>
      </c>
      <c r="M1034">
        <v>-1.90926</v>
      </c>
      <c r="N1034">
        <v>-1.90439</v>
      </c>
      <c r="O1034">
        <v>53.772120000000001</v>
      </c>
      <c r="P1034">
        <v>406077</v>
      </c>
      <c r="Q1034">
        <v>430573</v>
      </c>
      <c r="R1034">
        <v>406398</v>
      </c>
      <c r="S1034">
        <v>422509</v>
      </c>
      <c r="T1034">
        <v>53.698880000000003</v>
      </c>
      <c r="U1034">
        <v>53.697380000000003</v>
      </c>
      <c r="V1034">
        <v>-1.8135399999999999</v>
      </c>
      <c r="W1034">
        <v>-1.8143199999999999</v>
      </c>
      <c r="Z1034" t="s">
        <v>46</v>
      </c>
    </row>
    <row r="1035" spans="1:26" hidden="1" x14ac:dyDescent="0.3">
      <c r="A1035">
        <v>6196</v>
      </c>
      <c r="B1035" t="s">
        <v>62</v>
      </c>
      <c r="C1035" s="3">
        <v>9</v>
      </c>
      <c r="D1035" s="2">
        <v>68</v>
      </c>
      <c r="E1035" s="2" t="s">
        <v>50</v>
      </c>
      <c r="F1035" s="1">
        <v>0.84699999999999998</v>
      </c>
      <c r="G1035" s="4">
        <v>45464</v>
      </c>
      <c r="H1035" s="1">
        <f t="shared" si="33"/>
        <v>0.84699999999999998</v>
      </c>
      <c r="I1035" s="1" t="str">
        <f t="shared" si="35"/>
        <v/>
      </c>
      <c r="K1035" s="3" t="s">
        <v>633</v>
      </c>
      <c r="L1035">
        <v>53.773609999999998</v>
      </c>
      <c r="M1035">
        <v>-1.9291400000000001</v>
      </c>
      <c r="N1035">
        <v>-1.90926</v>
      </c>
      <c r="O1035">
        <v>53.771479999999997</v>
      </c>
      <c r="P1035">
        <v>404767</v>
      </c>
      <c r="Q1035">
        <v>430810</v>
      </c>
      <c r="R1035">
        <v>406077</v>
      </c>
      <c r="S1035">
        <v>422162</v>
      </c>
      <c r="T1035">
        <v>53.697380000000003</v>
      </c>
      <c r="U1035">
        <v>53.69576</v>
      </c>
      <c r="V1035">
        <v>-1.8138399999999999</v>
      </c>
      <c r="W1035">
        <v>-1.8144100000000001</v>
      </c>
      <c r="Z1035" t="s">
        <v>46</v>
      </c>
    </row>
    <row r="1036" spans="1:26" hidden="1" x14ac:dyDescent="0.3">
      <c r="A1036">
        <v>6197</v>
      </c>
      <c r="B1036" t="s">
        <v>62</v>
      </c>
      <c r="C1036" s="3">
        <v>9</v>
      </c>
      <c r="D1036" s="2">
        <v>68</v>
      </c>
      <c r="E1036" s="2" t="s">
        <v>58</v>
      </c>
      <c r="F1036" s="1">
        <v>0.17299999999999999</v>
      </c>
      <c r="G1036" s="4">
        <v>45464</v>
      </c>
      <c r="H1036" s="1">
        <f t="shared" ref="H1036:H1097" si="36">IF(NOT(ISBLANK(G1036)), (F1036), "")</f>
        <v>0.17299999999999999</v>
      </c>
      <c r="I1036" s="1" t="str">
        <f t="shared" si="35"/>
        <v/>
      </c>
      <c r="K1036" s="3" t="s">
        <v>261</v>
      </c>
      <c r="L1036">
        <v>53.773609999999998</v>
      </c>
      <c r="M1036">
        <v>-1.9291499999999999</v>
      </c>
      <c r="N1036">
        <v>-1.93292</v>
      </c>
      <c r="O1036">
        <v>53.772469999999998</v>
      </c>
      <c r="P1036">
        <v>404766</v>
      </c>
      <c r="Q1036">
        <v>430810</v>
      </c>
      <c r="R1036">
        <v>404518</v>
      </c>
      <c r="S1036">
        <v>423163</v>
      </c>
      <c r="T1036">
        <v>53.705620000000003</v>
      </c>
      <c r="U1036">
        <v>53.70485</v>
      </c>
      <c r="V1036">
        <v>-1.88561</v>
      </c>
      <c r="W1036">
        <v>-1.88635</v>
      </c>
      <c r="Z1036" t="s">
        <v>46</v>
      </c>
    </row>
    <row r="1037" spans="1:26" hidden="1" x14ac:dyDescent="0.3">
      <c r="A1037">
        <v>6209</v>
      </c>
      <c r="B1037" t="s">
        <v>62</v>
      </c>
      <c r="C1037" s="3">
        <v>9</v>
      </c>
      <c r="D1037" s="2">
        <v>433</v>
      </c>
      <c r="E1037" s="2" t="s">
        <v>50</v>
      </c>
      <c r="F1037" s="1">
        <v>0.23599999999999999</v>
      </c>
      <c r="H1037" s="1" t="str">
        <f t="shared" si="36"/>
        <v/>
      </c>
      <c r="I1037" s="1">
        <f t="shared" si="35"/>
        <v>0.23599999999999999</v>
      </c>
      <c r="K1037" s="3" t="s">
        <v>913</v>
      </c>
      <c r="L1037">
        <v>53.741320000000002</v>
      </c>
      <c r="M1037">
        <v>-1.8697900000000001</v>
      </c>
      <c r="N1037">
        <v>-1.8740600000000001</v>
      </c>
      <c r="O1037">
        <v>53.739359999999998</v>
      </c>
      <c r="P1037">
        <v>408685</v>
      </c>
      <c r="Q1037">
        <v>427223</v>
      </c>
      <c r="R1037">
        <v>408404</v>
      </c>
      <c r="S1037">
        <v>422415</v>
      </c>
      <c r="T1037">
        <v>53.698169999999998</v>
      </c>
      <c r="U1037">
        <v>53.697339999999997</v>
      </c>
      <c r="V1037">
        <v>-1.97004</v>
      </c>
      <c r="W1037">
        <v>-1.97438</v>
      </c>
      <c r="Z1037" t="s">
        <v>46</v>
      </c>
    </row>
    <row r="1038" spans="1:26" hidden="1" x14ac:dyDescent="0.3">
      <c r="A1038">
        <v>6210</v>
      </c>
      <c r="B1038" t="s">
        <v>62</v>
      </c>
      <c r="C1038" s="3">
        <v>9</v>
      </c>
      <c r="D1038" s="2">
        <v>433</v>
      </c>
      <c r="E1038" s="2" t="s">
        <v>58</v>
      </c>
      <c r="F1038" s="1">
        <v>0.109</v>
      </c>
      <c r="H1038" s="1" t="str">
        <f t="shared" si="36"/>
        <v/>
      </c>
      <c r="I1038" s="1">
        <f t="shared" si="35"/>
        <v>0.109</v>
      </c>
      <c r="K1038" s="3" t="s">
        <v>914</v>
      </c>
      <c r="L1038">
        <v>53.742460000000001</v>
      </c>
      <c r="M1038">
        <v>-1.87033</v>
      </c>
      <c r="N1038">
        <v>-1.8697900000000001</v>
      </c>
      <c r="O1038">
        <v>53.741320000000002</v>
      </c>
      <c r="P1038">
        <v>408649</v>
      </c>
      <c r="Q1038">
        <v>427350</v>
      </c>
      <c r="R1038">
        <v>408685</v>
      </c>
      <c r="S1038">
        <v>427579</v>
      </c>
      <c r="T1038">
        <v>53.745640000000002</v>
      </c>
      <c r="U1038">
        <v>53.744590000000002</v>
      </c>
      <c r="V1038">
        <v>-1.9918</v>
      </c>
      <c r="W1038">
        <v>-1.99272</v>
      </c>
      <c r="Z1038" t="s">
        <v>46</v>
      </c>
    </row>
    <row r="1039" spans="1:26" hidden="1" x14ac:dyDescent="0.3">
      <c r="A1039">
        <v>6264</v>
      </c>
      <c r="B1039" t="s">
        <v>62</v>
      </c>
      <c r="C1039" s="3">
        <v>9</v>
      </c>
      <c r="D1039" s="11">
        <v>677</v>
      </c>
      <c r="E1039" s="2" t="s">
        <v>44</v>
      </c>
      <c r="F1039" s="1">
        <v>0.104</v>
      </c>
      <c r="G1039" s="4">
        <v>45412</v>
      </c>
      <c r="H1039" s="1">
        <f t="shared" si="36"/>
        <v>0.104</v>
      </c>
      <c r="I1039" s="1" t="str">
        <f t="shared" si="35"/>
        <v/>
      </c>
      <c r="K1039" s="3" t="s">
        <v>915</v>
      </c>
      <c r="L1039">
        <v>53.705770000000001</v>
      </c>
      <c r="M1039">
        <v>-1.8856599999999999</v>
      </c>
      <c r="N1039">
        <v>-1.8838600000000001</v>
      </c>
      <c r="O1039">
        <v>53.705570000000002</v>
      </c>
      <c r="P1039">
        <v>407644</v>
      </c>
      <c r="Q1039">
        <v>423266</v>
      </c>
      <c r="R1039">
        <v>407763</v>
      </c>
      <c r="S1039">
        <v>424899</v>
      </c>
      <c r="T1039">
        <v>53.721069999999997</v>
      </c>
      <c r="U1039">
        <v>53.72043</v>
      </c>
      <c r="V1039">
        <v>-2.06101</v>
      </c>
      <c r="W1039">
        <v>-2.0639500000000002</v>
      </c>
      <c r="Z1039" t="s">
        <v>46</v>
      </c>
    </row>
    <row r="1040" spans="1:26" hidden="1" x14ac:dyDescent="0.3">
      <c r="A1040">
        <v>6265</v>
      </c>
      <c r="B1040" t="s">
        <v>62</v>
      </c>
      <c r="C1040" s="3">
        <v>9</v>
      </c>
      <c r="D1040" s="11">
        <v>677</v>
      </c>
      <c r="E1040" s="2" t="s">
        <v>58</v>
      </c>
      <c r="F1040" s="1">
        <v>7.1999999999999995E-2</v>
      </c>
      <c r="G1040" s="4">
        <v>45412</v>
      </c>
      <c r="H1040" s="1">
        <f t="shared" si="36"/>
        <v>7.1999999999999995E-2</v>
      </c>
      <c r="I1040" s="1" t="str">
        <f t="shared" si="35"/>
        <v/>
      </c>
      <c r="K1040" s="3" t="s">
        <v>916</v>
      </c>
      <c r="L1040">
        <v>53.705559999999998</v>
      </c>
      <c r="M1040">
        <v>-1.8838600000000001</v>
      </c>
      <c r="N1040">
        <v>-1.88228</v>
      </c>
      <c r="O1040">
        <v>53.705759999999998</v>
      </c>
      <c r="P1040">
        <v>407763</v>
      </c>
      <c r="Q1040">
        <v>423243</v>
      </c>
      <c r="R1040">
        <v>407868</v>
      </c>
      <c r="S1040">
        <v>427518</v>
      </c>
      <c r="T1040">
        <v>53.744039999999998</v>
      </c>
      <c r="U1040">
        <v>53.742959999999997</v>
      </c>
      <c r="V1040">
        <v>-2.036</v>
      </c>
      <c r="W1040">
        <v>-2.0384500000000001</v>
      </c>
      <c r="Z1040" t="s">
        <v>46</v>
      </c>
    </row>
    <row r="1041" spans="1:26" hidden="1" x14ac:dyDescent="0.3">
      <c r="A1041">
        <v>6266</v>
      </c>
      <c r="B1041" t="s">
        <v>167</v>
      </c>
      <c r="C1041" s="3">
        <v>5</v>
      </c>
      <c r="D1041" s="11">
        <v>81</v>
      </c>
      <c r="E1041" s="11" t="s">
        <v>50</v>
      </c>
      <c r="F1041" s="1">
        <v>5.0999999999999997E-2</v>
      </c>
      <c r="G1041" s="4">
        <v>45412</v>
      </c>
      <c r="H1041" s="1">
        <f t="shared" si="36"/>
        <v>5.0999999999999997E-2</v>
      </c>
      <c r="I1041" s="1" t="str">
        <f t="shared" si="35"/>
        <v/>
      </c>
      <c r="K1041" s="3" t="s">
        <v>917</v>
      </c>
      <c r="L1041">
        <v>53.70485</v>
      </c>
      <c r="M1041">
        <v>-1.8856200000000001</v>
      </c>
      <c r="N1041">
        <v>-1.8859900000000001</v>
      </c>
      <c r="O1041">
        <v>53.704230000000003</v>
      </c>
      <c r="P1041">
        <v>407647</v>
      </c>
      <c r="Q1041">
        <v>423163</v>
      </c>
      <c r="R1041">
        <v>407623</v>
      </c>
      <c r="S1041">
        <v>427400</v>
      </c>
      <c r="T1041">
        <v>53.742989999999999</v>
      </c>
      <c r="U1041">
        <v>53.742939999999997</v>
      </c>
      <c r="V1041">
        <v>-2.0349400000000002</v>
      </c>
      <c r="W1041">
        <v>-2.036</v>
      </c>
      <c r="Z1041" t="s">
        <v>46</v>
      </c>
    </row>
    <row r="1042" spans="1:26" hidden="1" x14ac:dyDescent="0.3">
      <c r="A1042">
        <v>6273</v>
      </c>
      <c r="B1042" t="s">
        <v>196</v>
      </c>
      <c r="C1042" s="3">
        <v>13</v>
      </c>
      <c r="D1042" s="2">
        <v>134</v>
      </c>
      <c r="E1042" s="2" t="s">
        <v>58</v>
      </c>
      <c r="F1042" s="1">
        <v>0.184</v>
      </c>
      <c r="H1042" s="1" t="str">
        <f t="shared" si="36"/>
        <v/>
      </c>
      <c r="I1042" s="1">
        <f t="shared" si="35"/>
        <v>0.184</v>
      </c>
      <c r="K1042" s="3" t="s">
        <v>918</v>
      </c>
      <c r="L1042">
        <v>53.739159999999998</v>
      </c>
      <c r="M1042">
        <v>-2.0087600000000001</v>
      </c>
      <c r="N1042">
        <v>-2.0077199999999999</v>
      </c>
      <c r="O1042">
        <v>53.736910000000002</v>
      </c>
      <c r="P1042">
        <v>399519</v>
      </c>
      <c r="Q1042">
        <v>426975</v>
      </c>
      <c r="R1042">
        <v>399587</v>
      </c>
      <c r="S1042">
        <v>427349</v>
      </c>
      <c r="T1042">
        <v>53.742519999999999</v>
      </c>
      <c r="U1042">
        <v>53.74192</v>
      </c>
      <c r="V1042">
        <v>-2.0362300000000002</v>
      </c>
      <c r="W1042">
        <v>-2.0377700000000001</v>
      </c>
      <c r="Z1042" t="s">
        <v>801</v>
      </c>
    </row>
    <row r="1043" spans="1:26" hidden="1" x14ac:dyDescent="0.3">
      <c r="A1043">
        <v>6277</v>
      </c>
      <c r="B1043" t="s">
        <v>62</v>
      </c>
      <c r="C1043" s="3">
        <v>9</v>
      </c>
      <c r="D1043" s="2">
        <v>756</v>
      </c>
      <c r="E1043" s="2" t="s">
        <v>44</v>
      </c>
      <c r="F1043" s="1">
        <v>0.115</v>
      </c>
      <c r="H1043" s="1" t="str">
        <f t="shared" si="36"/>
        <v/>
      </c>
      <c r="I1043" s="1">
        <f t="shared" si="35"/>
        <v>0.115</v>
      </c>
      <c r="K1043" s="3" t="s">
        <v>919</v>
      </c>
      <c r="L1043">
        <v>53.755879999999998</v>
      </c>
      <c r="M1043">
        <v>-1.8788</v>
      </c>
      <c r="N1043">
        <v>-1.8777900000000001</v>
      </c>
      <c r="O1043">
        <v>53.757420000000003</v>
      </c>
      <c r="P1043">
        <v>408088</v>
      </c>
      <c r="Q1043">
        <v>428842</v>
      </c>
      <c r="R1043">
        <v>408154</v>
      </c>
      <c r="S1043">
        <v>427398</v>
      </c>
      <c r="T1043">
        <v>53.742959999999997</v>
      </c>
      <c r="U1043">
        <v>53.742519999999999</v>
      </c>
      <c r="V1043">
        <v>-2.036</v>
      </c>
      <c r="W1043">
        <v>-2.0362300000000002</v>
      </c>
      <c r="Z1043" t="s">
        <v>920</v>
      </c>
    </row>
    <row r="1044" spans="1:26" hidden="1" x14ac:dyDescent="0.3">
      <c r="A1044">
        <v>6278</v>
      </c>
      <c r="B1044" t="s">
        <v>62</v>
      </c>
      <c r="C1044" s="3">
        <v>9</v>
      </c>
      <c r="D1044" s="2">
        <v>756</v>
      </c>
      <c r="E1044" s="2" t="s">
        <v>50</v>
      </c>
      <c r="F1044" s="1">
        <v>0.115</v>
      </c>
      <c r="H1044" s="1" t="str">
        <f t="shared" si="36"/>
        <v/>
      </c>
      <c r="I1044" s="1">
        <f t="shared" si="35"/>
        <v>0.115</v>
      </c>
      <c r="K1044" s="3" t="s">
        <v>921</v>
      </c>
      <c r="L1044">
        <v>53.754379999999998</v>
      </c>
      <c r="M1044">
        <v>-1.87999</v>
      </c>
      <c r="N1044">
        <v>-1.8788</v>
      </c>
      <c r="O1044">
        <v>53.755879999999998</v>
      </c>
      <c r="P1044">
        <v>408010</v>
      </c>
      <c r="Q1044">
        <v>428675</v>
      </c>
      <c r="R1044">
        <v>408088</v>
      </c>
      <c r="S1044">
        <v>424130</v>
      </c>
      <c r="T1044">
        <v>53.715850000000003</v>
      </c>
      <c r="U1044">
        <v>53.71349</v>
      </c>
      <c r="V1044">
        <v>-1.84612</v>
      </c>
      <c r="W1044">
        <v>-1.8462700000000001</v>
      </c>
      <c r="Z1044" t="s">
        <v>920</v>
      </c>
    </row>
    <row r="1045" spans="1:26" hidden="1" x14ac:dyDescent="0.3">
      <c r="A1045">
        <v>6281</v>
      </c>
      <c r="B1045" t="s">
        <v>62</v>
      </c>
      <c r="C1045" s="3">
        <v>9</v>
      </c>
      <c r="D1045" s="2">
        <v>486</v>
      </c>
      <c r="E1045" s="2" t="s">
        <v>50</v>
      </c>
      <c r="F1045" s="1">
        <v>5.7000000000000002E-2</v>
      </c>
      <c r="G1045" s="4">
        <v>45451</v>
      </c>
      <c r="H1045" s="1">
        <f t="shared" si="36"/>
        <v>5.7000000000000002E-2</v>
      </c>
      <c r="I1045" s="1" t="str">
        <f t="shared" si="35"/>
        <v/>
      </c>
      <c r="K1045" s="3" t="s">
        <v>922</v>
      </c>
      <c r="L1045">
        <v>53.73733</v>
      </c>
      <c r="M1045">
        <v>-1.9071800000000001</v>
      </c>
      <c r="N1045">
        <v>-1.9081900000000001</v>
      </c>
      <c r="O1045">
        <v>53.737839999999998</v>
      </c>
      <c r="P1045">
        <v>406219</v>
      </c>
      <c r="Q1045">
        <v>426775</v>
      </c>
      <c r="R1045">
        <v>406153</v>
      </c>
      <c r="S1045">
        <v>421423</v>
      </c>
      <c r="T1045">
        <v>53.689390000000003</v>
      </c>
      <c r="U1045">
        <v>53.689239999999998</v>
      </c>
      <c r="V1045">
        <v>-1.9881</v>
      </c>
      <c r="W1045">
        <v>-1.9889699999999999</v>
      </c>
      <c r="Z1045" t="s">
        <v>46</v>
      </c>
    </row>
    <row r="1046" spans="1:26" hidden="1" x14ac:dyDescent="0.3">
      <c r="A1046">
        <v>6282</v>
      </c>
      <c r="B1046" t="s">
        <v>62</v>
      </c>
      <c r="C1046" s="3">
        <v>9</v>
      </c>
      <c r="D1046" s="11">
        <v>487</v>
      </c>
      <c r="E1046" s="2" t="s">
        <v>58</v>
      </c>
      <c r="F1046" s="1">
        <v>7.0999999999999994E-2</v>
      </c>
      <c r="G1046" s="4">
        <v>45451</v>
      </c>
      <c r="H1046" s="1">
        <f t="shared" si="36"/>
        <v>7.0999999999999994E-2</v>
      </c>
      <c r="I1046" s="1" t="str">
        <f t="shared" si="35"/>
        <v/>
      </c>
      <c r="K1046" s="3" t="s">
        <v>923</v>
      </c>
      <c r="L1046">
        <v>53.736109999999996</v>
      </c>
      <c r="M1046">
        <v>-1.90201</v>
      </c>
      <c r="N1046">
        <v>-1.9034</v>
      </c>
      <c r="O1046">
        <v>53.735480000000003</v>
      </c>
      <c r="P1046">
        <v>406560</v>
      </c>
      <c r="Q1046">
        <v>426640</v>
      </c>
      <c r="R1046">
        <v>406469</v>
      </c>
      <c r="S1046">
        <v>419154</v>
      </c>
      <c r="T1046">
        <v>53.668930000000003</v>
      </c>
      <c r="U1046">
        <v>53.668860000000002</v>
      </c>
      <c r="V1046">
        <v>-1.97549</v>
      </c>
      <c r="W1046">
        <v>-1.9757800000000001</v>
      </c>
      <c r="Z1046" t="s">
        <v>46</v>
      </c>
    </row>
    <row r="1047" spans="1:26" hidden="1" x14ac:dyDescent="0.3">
      <c r="A1047">
        <v>6283</v>
      </c>
      <c r="B1047" t="s">
        <v>62</v>
      </c>
      <c r="C1047" s="3">
        <v>9</v>
      </c>
      <c r="D1047" s="11">
        <v>487</v>
      </c>
      <c r="E1047" s="2" t="s">
        <v>50</v>
      </c>
      <c r="F1047" s="1">
        <v>9.6000000000000002E-2</v>
      </c>
      <c r="G1047" s="4">
        <v>45451</v>
      </c>
      <c r="H1047" s="1">
        <f t="shared" si="36"/>
        <v>9.6000000000000002E-2</v>
      </c>
      <c r="I1047" s="1" t="str">
        <f t="shared" si="35"/>
        <v/>
      </c>
      <c r="K1047" s="3" t="s">
        <v>924</v>
      </c>
      <c r="L1047">
        <v>53.735480000000003</v>
      </c>
      <c r="M1047">
        <v>-1.9034</v>
      </c>
      <c r="N1047">
        <v>-1.9054899999999999</v>
      </c>
      <c r="O1047">
        <v>53.734990000000003</v>
      </c>
      <c r="P1047">
        <v>406469</v>
      </c>
      <c r="Q1047">
        <v>426570</v>
      </c>
      <c r="R1047">
        <v>406331</v>
      </c>
      <c r="S1047">
        <v>419161</v>
      </c>
      <c r="T1047">
        <v>53.669330000000002</v>
      </c>
      <c r="U1047">
        <v>53.668930000000003</v>
      </c>
      <c r="V1047">
        <v>-1.9757899999999999</v>
      </c>
      <c r="W1047">
        <v>-1.97864</v>
      </c>
      <c r="Z1047" t="s">
        <v>46</v>
      </c>
    </row>
    <row r="1048" spans="1:26" hidden="1" x14ac:dyDescent="0.3">
      <c r="A1048">
        <v>6285</v>
      </c>
      <c r="B1048" t="s">
        <v>62</v>
      </c>
      <c r="C1048" s="3">
        <v>9</v>
      </c>
      <c r="D1048" s="2">
        <v>486</v>
      </c>
      <c r="E1048" s="2" t="s">
        <v>44</v>
      </c>
      <c r="F1048" s="1">
        <v>7.3999999999999996E-2</v>
      </c>
      <c r="G1048" s="4">
        <v>45451</v>
      </c>
      <c r="H1048" s="1">
        <f t="shared" si="36"/>
        <v>7.3999999999999996E-2</v>
      </c>
      <c r="I1048" s="1" t="str">
        <f t="shared" si="35"/>
        <v/>
      </c>
      <c r="K1048" s="3" t="s">
        <v>925</v>
      </c>
      <c r="L1048">
        <v>53.737270000000002</v>
      </c>
      <c r="M1048">
        <v>-1.90412</v>
      </c>
      <c r="N1048">
        <v>-1.90571</v>
      </c>
      <c r="O1048">
        <v>53.737279999999998</v>
      </c>
      <c r="P1048">
        <v>406421</v>
      </c>
      <c r="Q1048">
        <v>426769</v>
      </c>
      <c r="R1048">
        <v>406316</v>
      </c>
      <c r="S1048">
        <v>424775</v>
      </c>
      <c r="T1048">
        <v>53.72007</v>
      </c>
      <c r="U1048">
        <v>53.719369999999998</v>
      </c>
      <c r="V1048">
        <v>-2.06474</v>
      </c>
      <c r="W1048">
        <v>-2.0655800000000002</v>
      </c>
      <c r="Z1048" t="s">
        <v>46</v>
      </c>
    </row>
    <row r="1049" spans="1:26" hidden="1" x14ac:dyDescent="0.3">
      <c r="A1049">
        <v>6286</v>
      </c>
      <c r="B1049" t="s">
        <v>62</v>
      </c>
      <c r="C1049" s="3">
        <v>9</v>
      </c>
      <c r="D1049" s="2">
        <v>486</v>
      </c>
      <c r="E1049" s="2" t="s">
        <v>58</v>
      </c>
      <c r="F1049" s="1">
        <v>7.4999999999999997E-2</v>
      </c>
      <c r="G1049" s="4">
        <v>45451</v>
      </c>
      <c r="H1049" s="1">
        <f t="shared" si="36"/>
        <v>7.4999999999999997E-2</v>
      </c>
      <c r="I1049" s="1" t="str">
        <f t="shared" si="35"/>
        <v/>
      </c>
      <c r="K1049" s="3" t="s">
        <v>926</v>
      </c>
      <c r="L1049">
        <v>53.737279999999998</v>
      </c>
      <c r="M1049">
        <v>-1.90571</v>
      </c>
      <c r="N1049">
        <v>-1.90717</v>
      </c>
      <c r="O1049">
        <v>53.73733</v>
      </c>
      <c r="P1049">
        <v>406316</v>
      </c>
      <c r="Q1049">
        <v>426770</v>
      </c>
      <c r="R1049">
        <v>406220</v>
      </c>
      <c r="S1049">
        <v>424738</v>
      </c>
      <c r="T1049">
        <v>53.719329999999999</v>
      </c>
      <c r="U1049">
        <v>53.71904</v>
      </c>
      <c r="V1049">
        <v>-2.0645899999999999</v>
      </c>
      <c r="W1049">
        <v>-2.0656300000000001</v>
      </c>
      <c r="Z1049" t="s">
        <v>46</v>
      </c>
    </row>
    <row r="1050" spans="1:26" hidden="1" x14ac:dyDescent="0.3">
      <c r="A1050">
        <v>6287</v>
      </c>
      <c r="B1050" t="s">
        <v>62</v>
      </c>
      <c r="C1050" s="3">
        <v>9</v>
      </c>
      <c r="D1050" s="2">
        <v>484</v>
      </c>
      <c r="E1050" s="2" t="s">
        <v>50</v>
      </c>
      <c r="F1050" s="1">
        <v>2.8000000000000001E-2</v>
      </c>
      <c r="G1050" s="4">
        <v>45451</v>
      </c>
      <c r="H1050" s="1">
        <f t="shared" si="36"/>
        <v>2.8000000000000001E-2</v>
      </c>
      <c r="I1050" s="1" t="str">
        <f t="shared" si="35"/>
        <v/>
      </c>
      <c r="K1050" s="3" t="s">
        <v>927</v>
      </c>
      <c r="L1050">
        <v>53.737749999999998</v>
      </c>
      <c r="M1050">
        <v>-1.90842</v>
      </c>
      <c r="N1050">
        <v>-1.90907</v>
      </c>
      <c r="O1050">
        <v>53.73789</v>
      </c>
      <c r="P1050">
        <v>406137</v>
      </c>
      <c r="Q1050">
        <v>426822</v>
      </c>
      <c r="R1050">
        <v>406095</v>
      </c>
      <c r="S1050">
        <v>424676</v>
      </c>
      <c r="T1050">
        <v>53.719369999999998</v>
      </c>
      <c r="U1050">
        <v>53.71848</v>
      </c>
      <c r="V1050">
        <v>-2.0655800000000002</v>
      </c>
      <c r="W1050">
        <v>-2.0680100000000001</v>
      </c>
      <c r="Z1050" t="s">
        <v>46</v>
      </c>
    </row>
    <row r="1051" spans="1:26" hidden="1" x14ac:dyDescent="0.3">
      <c r="A1051">
        <v>6293</v>
      </c>
      <c r="B1051" t="s">
        <v>611</v>
      </c>
      <c r="C1051" s="3">
        <v>6</v>
      </c>
      <c r="D1051" s="2">
        <v>37</v>
      </c>
      <c r="E1051" s="2" t="s">
        <v>228</v>
      </c>
      <c r="F1051" s="1">
        <v>0.1</v>
      </c>
      <c r="H1051" s="1" t="str">
        <f t="shared" si="36"/>
        <v/>
      </c>
      <c r="I1051" s="1">
        <f t="shared" si="35"/>
        <v>0.1</v>
      </c>
      <c r="K1051" s="3" t="s">
        <v>928</v>
      </c>
      <c r="L1051">
        <v>53.720269999999999</v>
      </c>
      <c r="M1051">
        <v>-2.0691000000000002</v>
      </c>
      <c r="N1051">
        <v>-2.07125</v>
      </c>
      <c r="O1051">
        <v>53.720660000000002</v>
      </c>
      <c r="P1051">
        <v>395537</v>
      </c>
      <c r="Q1051">
        <v>424875</v>
      </c>
      <c r="R1051">
        <v>395395</v>
      </c>
      <c r="S1051">
        <v>426588</v>
      </c>
      <c r="T1051">
        <v>53.735770000000002</v>
      </c>
      <c r="U1051">
        <v>53.735619999999997</v>
      </c>
      <c r="V1051">
        <v>-2.04921</v>
      </c>
      <c r="W1051">
        <v>-2.0498599999999998</v>
      </c>
      <c r="Z1051" t="s">
        <v>46</v>
      </c>
    </row>
    <row r="1052" spans="1:26" hidden="1" x14ac:dyDescent="0.3">
      <c r="A1052">
        <v>6294</v>
      </c>
      <c r="B1052" t="s">
        <v>611</v>
      </c>
      <c r="C1052" s="3">
        <v>6</v>
      </c>
      <c r="D1052" s="2">
        <v>37</v>
      </c>
      <c r="E1052" s="2" t="s">
        <v>213</v>
      </c>
      <c r="F1052" s="1">
        <v>0.05</v>
      </c>
      <c r="H1052" s="1" t="str">
        <f t="shared" si="36"/>
        <v/>
      </c>
      <c r="I1052" s="1">
        <f t="shared" si="35"/>
        <v>0.05</v>
      </c>
      <c r="K1052" s="3" t="s">
        <v>929</v>
      </c>
      <c r="L1052">
        <v>53.721080000000001</v>
      </c>
      <c r="M1052">
        <v>-2.0704899999999999</v>
      </c>
      <c r="N1052">
        <v>-2.07125</v>
      </c>
      <c r="O1052">
        <v>53.720660000000002</v>
      </c>
      <c r="P1052">
        <v>395445</v>
      </c>
      <c r="Q1052">
        <v>424965</v>
      </c>
      <c r="R1052">
        <v>395395</v>
      </c>
      <c r="S1052">
        <v>426667</v>
      </c>
      <c r="T1052">
        <v>53.737180000000002</v>
      </c>
      <c r="U1052">
        <v>53.73639</v>
      </c>
      <c r="V1052">
        <v>-2.0386700000000002</v>
      </c>
      <c r="W1052">
        <v>-2.0404399999999998</v>
      </c>
      <c r="Z1052" t="s">
        <v>46</v>
      </c>
    </row>
    <row r="1053" spans="1:26" hidden="1" x14ac:dyDescent="0.3">
      <c r="A1053">
        <v>6321</v>
      </c>
      <c r="B1053" t="s">
        <v>61</v>
      </c>
      <c r="C1053" s="3">
        <v>12</v>
      </c>
      <c r="D1053" s="11">
        <v>42</v>
      </c>
      <c r="E1053" s="2" t="s">
        <v>58</v>
      </c>
      <c r="F1053" s="1">
        <v>0.11700000000000001</v>
      </c>
      <c r="G1053" s="4">
        <v>45453</v>
      </c>
      <c r="H1053" s="1">
        <f t="shared" si="36"/>
        <v>0.11700000000000001</v>
      </c>
      <c r="I1053" s="1" t="str">
        <f t="shared" si="35"/>
        <v/>
      </c>
      <c r="K1053" s="3" t="s">
        <v>738</v>
      </c>
      <c r="L1053">
        <v>53.697380000000003</v>
      </c>
      <c r="M1053">
        <v>-1.81412</v>
      </c>
      <c r="N1053">
        <v>-1.8136699999999999</v>
      </c>
      <c r="O1053">
        <v>53.698880000000003</v>
      </c>
      <c r="P1053">
        <v>412369</v>
      </c>
      <c r="Q1053">
        <v>422342</v>
      </c>
      <c r="R1053">
        <v>412399</v>
      </c>
      <c r="S1053">
        <v>430761</v>
      </c>
      <c r="T1053">
        <v>53.773130000000002</v>
      </c>
      <c r="U1053">
        <v>53.773060000000001</v>
      </c>
      <c r="V1053">
        <v>-1.8778699999999999</v>
      </c>
      <c r="W1053">
        <v>-1.87802</v>
      </c>
      <c r="Z1053" t="s">
        <v>46</v>
      </c>
    </row>
    <row r="1054" spans="1:26" hidden="1" x14ac:dyDescent="0.3">
      <c r="A1054">
        <v>6322</v>
      </c>
      <c r="B1054" t="s">
        <v>61</v>
      </c>
      <c r="C1054" s="3">
        <v>12</v>
      </c>
      <c r="D1054" s="11">
        <v>42</v>
      </c>
      <c r="E1054" s="2" t="s">
        <v>50</v>
      </c>
      <c r="F1054" s="1">
        <v>0.129</v>
      </c>
      <c r="G1054" s="4">
        <v>45453</v>
      </c>
      <c r="H1054" s="1">
        <f t="shared" si="36"/>
        <v>0.129</v>
      </c>
      <c r="I1054" s="1" t="str">
        <f t="shared" si="35"/>
        <v/>
      </c>
      <c r="K1054" s="3" t="s">
        <v>736</v>
      </c>
      <c r="L1054">
        <v>53.697380000000003</v>
      </c>
      <c r="M1054">
        <v>-1.8141099999999999</v>
      </c>
      <c r="N1054">
        <v>-1.8140799999999999</v>
      </c>
      <c r="O1054">
        <v>53.69576</v>
      </c>
      <c r="P1054">
        <v>412370</v>
      </c>
      <c r="Q1054">
        <v>422342</v>
      </c>
      <c r="R1054">
        <v>412373</v>
      </c>
      <c r="S1054">
        <v>430753</v>
      </c>
      <c r="T1054">
        <v>53.773060000000001</v>
      </c>
      <c r="U1054">
        <v>53.770899999999997</v>
      </c>
      <c r="V1054">
        <v>-1.8773</v>
      </c>
      <c r="W1054">
        <v>-1.8782399999999999</v>
      </c>
      <c r="Z1054" t="s">
        <v>46</v>
      </c>
    </row>
    <row r="1055" spans="1:26" hidden="1" x14ac:dyDescent="0.3">
      <c r="A1055">
        <v>6338</v>
      </c>
      <c r="B1055" t="s">
        <v>167</v>
      </c>
      <c r="C1055" s="3">
        <v>5</v>
      </c>
      <c r="D1055" s="11">
        <v>81</v>
      </c>
      <c r="E1055" s="2" t="s">
        <v>263</v>
      </c>
      <c r="F1055" s="1">
        <v>7.2999999999999995E-2</v>
      </c>
      <c r="G1055" s="4">
        <v>45412</v>
      </c>
      <c r="H1055" s="1">
        <f t="shared" si="36"/>
        <v>7.2999999999999995E-2</v>
      </c>
      <c r="I1055" s="1" t="str">
        <f t="shared" si="35"/>
        <v/>
      </c>
      <c r="K1055" s="3" t="s">
        <v>930</v>
      </c>
      <c r="L1055">
        <v>53.705620000000003</v>
      </c>
      <c r="M1055">
        <v>-1.88585</v>
      </c>
      <c r="N1055">
        <v>-1.88561</v>
      </c>
      <c r="O1055">
        <v>53.70485</v>
      </c>
      <c r="P1055">
        <v>407632</v>
      </c>
      <c r="Q1055">
        <v>423249</v>
      </c>
      <c r="R1055">
        <v>407648</v>
      </c>
      <c r="S1055">
        <v>430799</v>
      </c>
      <c r="T1055">
        <v>53.773470000000003</v>
      </c>
      <c r="U1055">
        <v>53.773130000000002</v>
      </c>
      <c r="V1055">
        <v>-1.8778699999999999</v>
      </c>
      <c r="W1055">
        <v>-1.8791800000000001</v>
      </c>
      <c r="Z1055" t="s">
        <v>46</v>
      </c>
    </row>
    <row r="1056" spans="1:26" hidden="1" x14ac:dyDescent="0.3">
      <c r="A1056">
        <v>6361</v>
      </c>
      <c r="B1056" t="s">
        <v>167</v>
      </c>
      <c r="C1056" s="3">
        <v>5</v>
      </c>
      <c r="D1056" s="11">
        <v>170</v>
      </c>
      <c r="E1056" s="2" t="s">
        <v>51</v>
      </c>
      <c r="F1056" s="1">
        <v>0.19600000000000001</v>
      </c>
      <c r="G1056" s="4">
        <v>45440</v>
      </c>
      <c r="H1056" s="1">
        <f t="shared" si="36"/>
        <v>0.19600000000000001</v>
      </c>
      <c r="I1056" s="1" t="str">
        <f t="shared" si="35"/>
        <v/>
      </c>
      <c r="K1056" s="3" t="s">
        <v>707</v>
      </c>
      <c r="L1056">
        <v>53.697400000000002</v>
      </c>
      <c r="M1056">
        <v>-1.97438</v>
      </c>
      <c r="N1056">
        <v>-1.97004</v>
      </c>
      <c r="O1056">
        <v>53.698169999999998</v>
      </c>
      <c r="P1056">
        <v>401788</v>
      </c>
      <c r="Q1056">
        <v>422329</v>
      </c>
      <c r="R1056">
        <v>402075</v>
      </c>
      <c r="S1056">
        <v>425810</v>
      </c>
      <c r="T1056">
        <v>53.728679999999997</v>
      </c>
      <c r="U1056">
        <v>53.72719</v>
      </c>
      <c r="V1056">
        <v>-2.05783</v>
      </c>
      <c r="W1056">
        <v>-2.0591200000000001</v>
      </c>
      <c r="Z1056" t="s">
        <v>46</v>
      </c>
    </row>
    <row r="1057" spans="1:26" hidden="1" x14ac:dyDescent="0.3">
      <c r="A1057">
        <v>6367</v>
      </c>
      <c r="B1057" t="s">
        <v>42</v>
      </c>
      <c r="C1057" s="3">
        <v>1</v>
      </c>
      <c r="D1057" s="2">
        <v>77</v>
      </c>
      <c r="E1057" s="2" t="s">
        <v>58</v>
      </c>
      <c r="F1057" s="1">
        <v>8.3000000000000004E-2</v>
      </c>
      <c r="H1057" s="1" t="str">
        <f t="shared" si="36"/>
        <v/>
      </c>
      <c r="I1057" s="1">
        <f t="shared" si="35"/>
        <v>8.3000000000000004E-2</v>
      </c>
      <c r="K1057" s="3" t="s">
        <v>302</v>
      </c>
      <c r="L1057">
        <v>53.745640000000002</v>
      </c>
      <c r="M1057">
        <v>-1.9918</v>
      </c>
      <c r="N1057">
        <v>-1.99272</v>
      </c>
      <c r="O1057">
        <v>53.744590000000002</v>
      </c>
      <c r="P1057">
        <v>400637</v>
      </c>
      <c r="Q1057">
        <v>427696</v>
      </c>
      <c r="R1057">
        <v>400577</v>
      </c>
      <c r="S1057">
        <v>425922</v>
      </c>
      <c r="T1057">
        <v>53.729680000000002</v>
      </c>
      <c r="U1057">
        <v>53.728679999999997</v>
      </c>
      <c r="V1057">
        <v>-2.0591200000000001</v>
      </c>
      <c r="W1057">
        <v>-2.0595500000000002</v>
      </c>
      <c r="Z1057" t="s">
        <v>46</v>
      </c>
    </row>
    <row r="1058" spans="1:26" hidden="1" x14ac:dyDescent="0.3">
      <c r="A1058">
        <v>6369</v>
      </c>
      <c r="B1058" t="s">
        <v>611</v>
      </c>
      <c r="C1058" s="3">
        <v>6</v>
      </c>
      <c r="D1058" s="2">
        <v>37</v>
      </c>
      <c r="E1058" s="2" t="s">
        <v>58</v>
      </c>
      <c r="F1058" s="1">
        <v>0.13200000000000001</v>
      </c>
      <c r="H1058" s="1" t="str">
        <f t="shared" si="36"/>
        <v/>
      </c>
      <c r="I1058" s="1">
        <f t="shared" si="35"/>
        <v>0.13200000000000001</v>
      </c>
      <c r="K1058" s="3" t="s">
        <v>471</v>
      </c>
      <c r="L1058">
        <v>53.721069999999997</v>
      </c>
      <c r="M1058">
        <v>-2.06101</v>
      </c>
      <c r="N1058">
        <v>-2.0639500000000002</v>
      </c>
      <c r="O1058">
        <v>53.720489999999998</v>
      </c>
      <c r="P1058">
        <v>396071</v>
      </c>
      <c r="Q1058">
        <v>424964</v>
      </c>
      <c r="R1058">
        <v>395876</v>
      </c>
      <c r="S1058">
        <v>431630</v>
      </c>
      <c r="T1058">
        <v>53.781239999999997</v>
      </c>
      <c r="U1058">
        <v>53.780970000000003</v>
      </c>
      <c r="V1058">
        <v>-1.9134899999999999</v>
      </c>
      <c r="W1058">
        <v>-1.91534</v>
      </c>
      <c r="Z1058" t="s">
        <v>46</v>
      </c>
    </row>
    <row r="1059" spans="1:26" hidden="1" x14ac:dyDescent="0.3">
      <c r="A1059">
        <v>6385</v>
      </c>
      <c r="B1059" t="s">
        <v>440</v>
      </c>
      <c r="C1059" s="3">
        <v>2</v>
      </c>
      <c r="D1059" s="2">
        <v>32</v>
      </c>
      <c r="E1059" s="2" t="s">
        <v>51</v>
      </c>
      <c r="F1059" s="1">
        <v>0.124</v>
      </c>
      <c r="H1059" s="1" t="str">
        <f t="shared" si="36"/>
        <v/>
      </c>
      <c r="I1059" s="1">
        <f t="shared" si="35"/>
        <v>0.124</v>
      </c>
      <c r="K1059" s="3" t="s">
        <v>931</v>
      </c>
      <c r="L1059">
        <v>53.742959999999997</v>
      </c>
      <c r="M1059">
        <v>-2.036</v>
      </c>
      <c r="N1059">
        <v>-2.0384500000000001</v>
      </c>
      <c r="O1059">
        <v>53.744039999999998</v>
      </c>
      <c r="P1059">
        <v>397722</v>
      </c>
      <c r="Q1059">
        <v>427398</v>
      </c>
      <c r="R1059">
        <v>397561</v>
      </c>
      <c r="S1059">
        <v>431182</v>
      </c>
      <c r="T1059">
        <v>53.778329999999997</v>
      </c>
      <c r="U1059">
        <v>53.776940000000003</v>
      </c>
      <c r="V1059">
        <v>-1.9025300000000001</v>
      </c>
      <c r="W1059">
        <v>-1.9041699999999999</v>
      </c>
      <c r="Z1059" t="s">
        <v>46</v>
      </c>
    </row>
    <row r="1060" spans="1:26" hidden="1" x14ac:dyDescent="0.3">
      <c r="A1060">
        <v>6386</v>
      </c>
      <c r="B1060" t="s">
        <v>440</v>
      </c>
      <c r="C1060" s="3">
        <v>2</v>
      </c>
      <c r="D1060" s="2">
        <v>32</v>
      </c>
      <c r="E1060" s="2" t="s">
        <v>47</v>
      </c>
      <c r="F1060" s="1">
        <v>4.3999999999999997E-2</v>
      </c>
      <c r="H1060" s="1" t="str">
        <f t="shared" si="36"/>
        <v/>
      </c>
      <c r="I1060" s="1">
        <f t="shared" si="35"/>
        <v>4.3999999999999997E-2</v>
      </c>
      <c r="K1060" s="3" t="s">
        <v>932</v>
      </c>
      <c r="L1060">
        <v>53.742959999999997</v>
      </c>
      <c r="M1060">
        <v>-2.036</v>
      </c>
      <c r="N1060">
        <v>-2.0349400000000002</v>
      </c>
      <c r="O1060">
        <v>53.742980000000003</v>
      </c>
      <c r="P1060">
        <v>397722</v>
      </c>
      <c r="Q1060">
        <v>427398</v>
      </c>
      <c r="R1060">
        <v>397792</v>
      </c>
      <c r="S1060">
        <v>430942</v>
      </c>
      <c r="T1060">
        <v>53.776940000000003</v>
      </c>
      <c r="U1060">
        <v>53.774769999999997</v>
      </c>
      <c r="V1060">
        <v>-1.89733</v>
      </c>
      <c r="W1060">
        <v>-1.9025300000000001</v>
      </c>
      <c r="Z1060" t="s">
        <v>46</v>
      </c>
    </row>
    <row r="1061" spans="1:26" hidden="1" x14ac:dyDescent="0.3">
      <c r="A1061">
        <v>6388</v>
      </c>
      <c r="B1061" t="s">
        <v>440</v>
      </c>
      <c r="C1061" s="3">
        <v>2</v>
      </c>
      <c r="D1061" s="2">
        <v>39</v>
      </c>
      <c r="E1061" s="2" t="s">
        <v>44</v>
      </c>
      <c r="F1061" s="1">
        <v>7.9000000000000001E-2</v>
      </c>
      <c r="H1061" s="1" t="str">
        <f t="shared" si="36"/>
        <v/>
      </c>
      <c r="I1061" s="1">
        <f t="shared" si="35"/>
        <v>7.9000000000000001E-2</v>
      </c>
      <c r="K1061" s="3" t="s">
        <v>933</v>
      </c>
      <c r="L1061">
        <v>53.74192</v>
      </c>
      <c r="M1061">
        <v>-2.0377700000000001</v>
      </c>
      <c r="N1061">
        <v>-2.0362300000000002</v>
      </c>
      <c r="O1061">
        <v>53.742519999999999</v>
      </c>
      <c r="P1061">
        <v>397605</v>
      </c>
      <c r="Q1061">
        <v>427282</v>
      </c>
      <c r="R1061">
        <v>397707</v>
      </c>
      <c r="S1061">
        <v>431399</v>
      </c>
      <c r="T1061">
        <v>53.780970000000003</v>
      </c>
      <c r="U1061">
        <v>53.778889999999997</v>
      </c>
      <c r="V1061">
        <v>-1.9060299999999999</v>
      </c>
      <c r="W1061">
        <v>-1.9134899999999999</v>
      </c>
      <c r="Z1061" t="s">
        <v>46</v>
      </c>
    </row>
    <row r="1062" spans="1:26" hidden="1" x14ac:dyDescent="0.3">
      <c r="A1062">
        <v>6389</v>
      </c>
      <c r="B1062" t="s">
        <v>440</v>
      </c>
      <c r="C1062" s="3">
        <v>2</v>
      </c>
      <c r="D1062" s="2">
        <v>39</v>
      </c>
      <c r="E1062" s="2" t="s">
        <v>47</v>
      </c>
      <c r="F1062" s="1">
        <v>3.2000000000000001E-2</v>
      </c>
      <c r="H1062" s="1" t="str">
        <f t="shared" si="36"/>
        <v/>
      </c>
      <c r="I1062" s="1">
        <f t="shared" si="35"/>
        <v>3.2000000000000001E-2</v>
      </c>
      <c r="K1062" s="3" t="s">
        <v>934</v>
      </c>
      <c r="L1062">
        <v>53.742519999999999</v>
      </c>
      <c r="M1062">
        <v>-2.0362300000000002</v>
      </c>
      <c r="N1062">
        <v>-2.036</v>
      </c>
      <c r="O1062">
        <v>53.742959999999997</v>
      </c>
      <c r="P1062">
        <v>397707</v>
      </c>
      <c r="Q1062">
        <v>427349</v>
      </c>
      <c r="R1062">
        <v>397722</v>
      </c>
      <c r="S1062">
        <v>431337</v>
      </c>
      <c r="T1062">
        <v>53.778889999999997</v>
      </c>
      <c r="U1062">
        <v>53.778329999999997</v>
      </c>
      <c r="V1062">
        <v>-1.9041699999999999</v>
      </c>
      <c r="W1062">
        <v>-1.9060299999999999</v>
      </c>
      <c r="Z1062" t="s">
        <v>46</v>
      </c>
    </row>
    <row r="1063" spans="1:26" hidden="1" x14ac:dyDescent="0.3">
      <c r="A1063">
        <v>6393</v>
      </c>
      <c r="B1063" t="s">
        <v>62</v>
      </c>
      <c r="C1063" s="3">
        <v>9</v>
      </c>
      <c r="D1063" s="2">
        <v>695</v>
      </c>
      <c r="E1063" s="2" t="s">
        <v>58</v>
      </c>
      <c r="F1063" s="1">
        <v>0.16300000000000001</v>
      </c>
      <c r="G1063" s="4">
        <v>45460</v>
      </c>
      <c r="H1063" s="1">
        <f t="shared" si="36"/>
        <v>0.16300000000000001</v>
      </c>
      <c r="I1063" s="1" t="str">
        <f t="shared" si="35"/>
        <v/>
      </c>
      <c r="K1063" s="3" t="s">
        <v>935</v>
      </c>
      <c r="L1063">
        <v>53.715850000000003</v>
      </c>
      <c r="M1063">
        <v>-1.84612</v>
      </c>
      <c r="N1063">
        <v>-1.8462700000000001</v>
      </c>
      <c r="O1063">
        <v>53.71349</v>
      </c>
      <c r="P1063">
        <v>410252</v>
      </c>
      <c r="Q1063">
        <v>424392</v>
      </c>
      <c r="R1063">
        <v>410243</v>
      </c>
      <c r="S1063">
        <v>426753</v>
      </c>
      <c r="T1063">
        <v>53.73733</v>
      </c>
      <c r="U1063">
        <v>53.737029999999997</v>
      </c>
      <c r="V1063">
        <v>-2.13537</v>
      </c>
      <c r="W1063">
        <v>-2.13748</v>
      </c>
      <c r="Z1063" t="s">
        <v>46</v>
      </c>
    </row>
    <row r="1064" spans="1:26" hidden="1" x14ac:dyDescent="0.3">
      <c r="A1064">
        <v>6406</v>
      </c>
      <c r="B1064" t="s">
        <v>167</v>
      </c>
      <c r="C1064" s="3">
        <v>5</v>
      </c>
      <c r="D1064" s="11">
        <v>125</v>
      </c>
      <c r="E1064" s="2" t="s">
        <v>58</v>
      </c>
      <c r="F1064" s="1">
        <v>4.1000000000000002E-2</v>
      </c>
      <c r="G1064" s="4">
        <v>45443</v>
      </c>
      <c r="H1064" s="1">
        <f t="shared" si="36"/>
        <v>4.1000000000000002E-2</v>
      </c>
      <c r="I1064" s="1" t="str">
        <f t="shared" si="35"/>
        <v/>
      </c>
      <c r="K1064" s="3" t="s">
        <v>936</v>
      </c>
      <c r="L1064">
        <v>53.68938</v>
      </c>
      <c r="M1064">
        <v>-1.9889699999999999</v>
      </c>
      <c r="N1064">
        <v>-1.9881</v>
      </c>
      <c r="O1064">
        <v>53.689259999999997</v>
      </c>
      <c r="P1064">
        <v>400825</v>
      </c>
      <c r="Q1064">
        <v>421436</v>
      </c>
      <c r="R1064">
        <v>400882</v>
      </c>
      <c r="S1064">
        <v>426778</v>
      </c>
      <c r="T1064">
        <v>53.737319999999997</v>
      </c>
      <c r="U1064">
        <v>53.737090000000002</v>
      </c>
      <c r="V1064">
        <v>-2.1341399999999999</v>
      </c>
      <c r="W1064">
        <v>-2.13537</v>
      </c>
      <c r="Z1064" t="s">
        <v>46</v>
      </c>
    </row>
    <row r="1065" spans="1:26" hidden="1" x14ac:dyDescent="0.3">
      <c r="A1065">
        <v>6415</v>
      </c>
      <c r="B1065" t="s">
        <v>165</v>
      </c>
      <c r="C1065" s="3">
        <v>7</v>
      </c>
      <c r="D1065" s="2" t="s">
        <v>207</v>
      </c>
      <c r="E1065" s="2" t="s">
        <v>51</v>
      </c>
      <c r="F1065" s="1">
        <v>1.2999999999999999E-2</v>
      </c>
      <c r="H1065" s="1" t="str">
        <f t="shared" si="36"/>
        <v/>
      </c>
      <c r="I1065" s="1">
        <f t="shared" si="35"/>
        <v>1.2999999999999999E-2</v>
      </c>
      <c r="K1065" s="3" t="s">
        <v>937</v>
      </c>
      <c r="L1065">
        <v>53.668930000000003</v>
      </c>
      <c r="M1065">
        <v>-1.9757800000000001</v>
      </c>
      <c r="N1065">
        <v>-1.97549</v>
      </c>
      <c r="O1065">
        <v>53.668860000000002</v>
      </c>
      <c r="P1065">
        <v>401697</v>
      </c>
      <c r="Q1065">
        <v>419161</v>
      </c>
      <c r="R1065">
        <v>401716</v>
      </c>
      <c r="S1065">
        <v>427699</v>
      </c>
      <c r="T1065">
        <v>53.747450000000001</v>
      </c>
      <c r="U1065">
        <v>53.745640000000002</v>
      </c>
      <c r="V1065">
        <v>-1.9103600000000001</v>
      </c>
      <c r="W1065">
        <v>-1.91489</v>
      </c>
      <c r="Z1065" t="s">
        <v>46</v>
      </c>
    </row>
    <row r="1066" spans="1:26" hidden="1" x14ac:dyDescent="0.3">
      <c r="A1066">
        <v>6416</v>
      </c>
      <c r="B1066" t="s">
        <v>165</v>
      </c>
      <c r="C1066" s="3">
        <v>7</v>
      </c>
      <c r="D1066" s="2" t="s">
        <v>207</v>
      </c>
      <c r="E1066" s="2" t="s">
        <v>44</v>
      </c>
      <c r="F1066" s="1">
        <v>0.124</v>
      </c>
      <c r="H1066" s="1" t="str">
        <f t="shared" si="36"/>
        <v/>
      </c>
      <c r="I1066" s="1">
        <f t="shared" si="35"/>
        <v>0.124</v>
      </c>
      <c r="K1066" s="3" t="s">
        <v>700</v>
      </c>
      <c r="L1066">
        <v>53.669170000000001</v>
      </c>
      <c r="M1066">
        <v>-1.97864</v>
      </c>
      <c r="N1066">
        <v>-1.9757899999999999</v>
      </c>
      <c r="O1066">
        <v>53.668930000000003</v>
      </c>
      <c r="P1066">
        <v>401508</v>
      </c>
      <c r="Q1066">
        <v>419188</v>
      </c>
      <c r="R1066">
        <v>401696</v>
      </c>
      <c r="S1066">
        <v>427619</v>
      </c>
      <c r="T1066">
        <v>53.745640000000002</v>
      </c>
      <c r="U1066">
        <v>53.74492</v>
      </c>
      <c r="V1066">
        <v>-1.91035</v>
      </c>
      <c r="W1066">
        <v>-1.91038</v>
      </c>
      <c r="Z1066" t="s">
        <v>46</v>
      </c>
    </row>
    <row r="1067" spans="1:26" hidden="1" x14ac:dyDescent="0.3">
      <c r="A1067">
        <v>6417</v>
      </c>
      <c r="B1067" t="s">
        <v>611</v>
      </c>
      <c r="C1067" s="3">
        <v>6</v>
      </c>
      <c r="D1067" s="2">
        <v>37</v>
      </c>
      <c r="E1067" s="2" t="s">
        <v>44</v>
      </c>
      <c r="F1067" s="1">
        <v>6.6000000000000003E-2</v>
      </c>
      <c r="H1067" s="1" t="str">
        <f t="shared" si="36"/>
        <v/>
      </c>
      <c r="I1067" s="1">
        <f t="shared" si="35"/>
        <v>6.6000000000000003E-2</v>
      </c>
      <c r="K1067" s="3" t="s">
        <v>938</v>
      </c>
      <c r="L1067">
        <v>53.72007</v>
      </c>
      <c r="M1067">
        <v>-2.0648200000000001</v>
      </c>
      <c r="N1067">
        <v>-2.0655800000000002</v>
      </c>
      <c r="O1067">
        <v>53.719369999999998</v>
      </c>
      <c r="P1067">
        <v>395819</v>
      </c>
      <c r="Q1067">
        <v>424853</v>
      </c>
      <c r="R1067">
        <v>395769</v>
      </c>
      <c r="S1067">
        <v>427552</v>
      </c>
      <c r="T1067">
        <v>53.74492</v>
      </c>
      <c r="U1067">
        <v>53.744320000000002</v>
      </c>
      <c r="V1067">
        <v>-1.9103699999999999</v>
      </c>
      <c r="W1067">
        <v>-1.9109799999999999</v>
      </c>
      <c r="Z1067" t="s">
        <v>46</v>
      </c>
    </row>
    <row r="1068" spans="1:26" hidden="1" x14ac:dyDescent="0.3">
      <c r="A1068">
        <v>6418</v>
      </c>
      <c r="B1068" t="s">
        <v>611</v>
      </c>
      <c r="C1068" s="3">
        <v>6</v>
      </c>
      <c r="D1068" s="2">
        <v>37</v>
      </c>
      <c r="E1068" s="2" t="s">
        <v>47</v>
      </c>
      <c r="F1068" s="1">
        <v>5.7000000000000002E-2</v>
      </c>
      <c r="H1068" s="1" t="str">
        <f t="shared" si="36"/>
        <v/>
      </c>
      <c r="I1068" s="1">
        <f t="shared" si="35"/>
        <v>5.7000000000000002E-2</v>
      </c>
      <c r="K1068" s="3" t="s">
        <v>531</v>
      </c>
      <c r="L1068">
        <v>53.719329999999999</v>
      </c>
      <c r="M1068">
        <v>-2.0656300000000001</v>
      </c>
      <c r="N1068">
        <v>-2.0645899999999999</v>
      </c>
      <c r="O1068">
        <v>53.71904</v>
      </c>
      <c r="P1068">
        <v>395766</v>
      </c>
      <c r="Q1068">
        <v>424770</v>
      </c>
      <c r="R1068">
        <v>395834</v>
      </c>
      <c r="S1068">
        <v>431663</v>
      </c>
      <c r="T1068">
        <v>53.781260000000003</v>
      </c>
      <c r="U1068">
        <v>53.778889999999997</v>
      </c>
      <c r="V1068">
        <v>-1.90602</v>
      </c>
      <c r="W1068">
        <v>-1.90638</v>
      </c>
      <c r="Z1068" t="s">
        <v>46</v>
      </c>
    </row>
    <row r="1069" spans="1:26" hidden="1" x14ac:dyDescent="0.3">
      <c r="A1069">
        <v>6420</v>
      </c>
      <c r="B1069" t="s">
        <v>611</v>
      </c>
      <c r="C1069" s="3">
        <v>6</v>
      </c>
      <c r="D1069" s="2">
        <v>37</v>
      </c>
      <c r="E1069" s="2" t="s">
        <v>51</v>
      </c>
      <c r="F1069" s="1">
        <v>0.11899999999999999</v>
      </c>
      <c r="H1069" s="1" t="str">
        <f t="shared" si="36"/>
        <v/>
      </c>
      <c r="I1069" s="1">
        <f t="shared" si="35"/>
        <v>0.11899999999999999</v>
      </c>
      <c r="K1069" s="3" t="s">
        <v>502</v>
      </c>
      <c r="L1069">
        <v>53.719369999999998</v>
      </c>
      <c r="M1069">
        <v>-2.0655800000000002</v>
      </c>
      <c r="N1069">
        <v>-2.0680100000000001</v>
      </c>
      <c r="O1069">
        <v>53.71848</v>
      </c>
      <c r="P1069">
        <v>395769</v>
      </c>
      <c r="Q1069">
        <v>424775</v>
      </c>
      <c r="R1069">
        <v>395608</v>
      </c>
      <c r="S1069">
        <v>429332</v>
      </c>
      <c r="T1069">
        <v>53.76032</v>
      </c>
      <c r="U1069">
        <v>53.756219999999999</v>
      </c>
      <c r="V1069">
        <v>-2.0864699999999998</v>
      </c>
      <c r="W1069">
        <v>-2.0907</v>
      </c>
      <c r="Z1069" t="s">
        <v>46</v>
      </c>
    </row>
    <row r="1070" spans="1:26" hidden="1" x14ac:dyDescent="0.3">
      <c r="A1070">
        <v>6431</v>
      </c>
      <c r="B1070" t="s">
        <v>440</v>
      </c>
      <c r="C1070" s="3">
        <v>2</v>
      </c>
      <c r="D1070" s="2">
        <v>70</v>
      </c>
      <c r="E1070" s="2" t="s">
        <v>53</v>
      </c>
      <c r="F1070" s="1">
        <v>3.5000000000000003E-2</v>
      </c>
      <c r="H1070" s="1" t="str">
        <f t="shared" si="36"/>
        <v/>
      </c>
      <c r="I1070" s="1">
        <f t="shared" si="35"/>
        <v>3.5000000000000003E-2</v>
      </c>
      <c r="K1070" s="3" t="s">
        <v>939</v>
      </c>
      <c r="L1070">
        <v>53.735619999999997</v>
      </c>
      <c r="M1070">
        <v>-2.0498599999999998</v>
      </c>
      <c r="N1070">
        <v>-2.0493199999999998</v>
      </c>
      <c r="O1070">
        <v>53.735669999999999</v>
      </c>
      <c r="P1070">
        <v>396807</v>
      </c>
      <c r="Q1070">
        <v>426582</v>
      </c>
      <c r="R1070">
        <v>396843</v>
      </c>
      <c r="S1070">
        <v>429343</v>
      </c>
      <c r="T1070">
        <v>53.760489999999997</v>
      </c>
      <c r="U1070">
        <v>53.76032</v>
      </c>
      <c r="V1070">
        <v>-2.08229</v>
      </c>
      <c r="W1070">
        <v>-2.0864699999999998</v>
      </c>
      <c r="Z1070" t="s">
        <v>46</v>
      </c>
    </row>
    <row r="1071" spans="1:26" hidden="1" x14ac:dyDescent="0.3">
      <c r="A1071">
        <v>6436</v>
      </c>
      <c r="B1071" t="s">
        <v>440</v>
      </c>
      <c r="C1071" s="3">
        <v>2</v>
      </c>
      <c r="D1071" s="2">
        <v>83</v>
      </c>
      <c r="E1071" s="2" t="s">
        <v>47</v>
      </c>
      <c r="F1071" s="1">
        <v>0.106</v>
      </c>
      <c r="H1071" s="1" t="str">
        <f t="shared" si="36"/>
        <v/>
      </c>
      <c r="I1071" s="1">
        <f t="shared" si="35"/>
        <v>0.106</v>
      </c>
      <c r="K1071" s="3" t="s">
        <v>940</v>
      </c>
      <c r="L1071">
        <v>53.737169999999999</v>
      </c>
      <c r="M1071">
        <v>-2.0386700000000002</v>
      </c>
      <c r="N1071">
        <v>-2.0401799999999999</v>
      </c>
      <c r="O1071">
        <v>53.73639</v>
      </c>
      <c r="P1071">
        <v>397546</v>
      </c>
      <c r="Q1071">
        <v>426754</v>
      </c>
      <c r="R1071">
        <v>397446</v>
      </c>
      <c r="S1071">
        <v>424621</v>
      </c>
      <c r="T1071">
        <v>53.71799</v>
      </c>
      <c r="U1071">
        <v>53.717889999999997</v>
      </c>
      <c r="V1071">
        <v>-1.8343799999999999</v>
      </c>
      <c r="W1071">
        <v>-1.83609</v>
      </c>
      <c r="Z1071" t="s">
        <v>46</v>
      </c>
    </row>
    <row r="1072" spans="1:26" hidden="1" x14ac:dyDescent="0.3">
      <c r="A1072">
        <v>6466</v>
      </c>
      <c r="B1072" t="s">
        <v>62</v>
      </c>
      <c r="C1072" s="3">
        <v>9</v>
      </c>
      <c r="D1072" s="2">
        <v>34</v>
      </c>
      <c r="E1072" s="2" t="s">
        <v>50</v>
      </c>
      <c r="F1072" s="1">
        <v>7.0000000000000001E-3</v>
      </c>
      <c r="G1072" s="4">
        <v>45464</v>
      </c>
      <c r="H1072" s="1">
        <f t="shared" si="36"/>
        <v>7.0000000000000001E-3</v>
      </c>
      <c r="I1072" s="1" t="str">
        <f t="shared" si="35"/>
        <v/>
      </c>
      <c r="K1072" s="3" t="s">
        <v>748</v>
      </c>
      <c r="L1072">
        <v>53.773060000000001</v>
      </c>
      <c r="M1072">
        <v>-1.87802</v>
      </c>
      <c r="N1072">
        <v>-1.8778699999999999</v>
      </c>
      <c r="O1072">
        <v>53.773130000000002</v>
      </c>
      <c r="P1072">
        <v>408136</v>
      </c>
      <c r="Q1072">
        <v>430753</v>
      </c>
      <c r="R1072">
        <v>408146</v>
      </c>
      <c r="S1072">
        <v>421197</v>
      </c>
      <c r="T1072">
        <v>53.687220000000003</v>
      </c>
      <c r="U1072">
        <v>53.687109999999997</v>
      </c>
      <c r="V1072">
        <v>-1.9389799999999999</v>
      </c>
      <c r="W1072">
        <v>-1.94163</v>
      </c>
      <c r="Z1072" t="s">
        <v>46</v>
      </c>
    </row>
    <row r="1073" spans="1:26" hidden="1" x14ac:dyDescent="0.3">
      <c r="A1073">
        <v>6467</v>
      </c>
      <c r="B1073" t="s">
        <v>62</v>
      </c>
      <c r="C1073" s="3">
        <v>9</v>
      </c>
      <c r="D1073" s="2">
        <v>34</v>
      </c>
      <c r="E1073" s="2" t="s">
        <v>58</v>
      </c>
      <c r="F1073" s="1">
        <v>0.16200000000000001</v>
      </c>
      <c r="G1073" s="4">
        <v>45464</v>
      </c>
      <c r="H1073" s="1">
        <f t="shared" si="36"/>
        <v>0.16200000000000001</v>
      </c>
      <c r="I1073" s="1" t="str">
        <f t="shared" si="35"/>
        <v/>
      </c>
      <c r="K1073" s="3" t="s">
        <v>766</v>
      </c>
      <c r="L1073">
        <v>53.770899999999997</v>
      </c>
      <c r="M1073">
        <v>-1.8773</v>
      </c>
      <c r="N1073">
        <v>-1.87802</v>
      </c>
      <c r="O1073">
        <v>53.773060000000001</v>
      </c>
      <c r="P1073">
        <v>408184</v>
      </c>
      <c r="Q1073">
        <v>430513</v>
      </c>
      <c r="R1073">
        <v>408136</v>
      </c>
      <c r="S1073">
        <v>425216</v>
      </c>
      <c r="T1073">
        <v>53.726260000000003</v>
      </c>
      <c r="U1073">
        <v>53.723239999999997</v>
      </c>
      <c r="V1073">
        <v>-1.83388</v>
      </c>
      <c r="W1073">
        <v>-1.83467</v>
      </c>
      <c r="Z1073" t="s">
        <v>46</v>
      </c>
    </row>
    <row r="1074" spans="1:26" hidden="1" x14ac:dyDescent="0.3">
      <c r="A1074">
        <v>6468</v>
      </c>
      <c r="B1074" t="s">
        <v>62</v>
      </c>
      <c r="C1074" s="3">
        <v>9</v>
      </c>
      <c r="D1074" s="2">
        <v>34</v>
      </c>
      <c r="E1074" s="2" t="s">
        <v>44</v>
      </c>
      <c r="F1074" s="1">
        <v>5.8999999999999997E-2</v>
      </c>
      <c r="G1074" s="4">
        <v>45464</v>
      </c>
      <c r="H1074" s="1">
        <f t="shared" si="36"/>
        <v>5.8999999999999997E-2</v>
      </c>
      <c r="I1074" s="1" t="str">
        <f t="shared" si="35"/>
        <v/>
      </c>
      <c r="K1074" s="3" t="s">
        <v>941</v>
      </c>
      <c r="L1074">
        <v>53.773130000000002</v>
      </c>
      <c r="M1074">
        <v>-1.8778699999999999</v>
      </c>
      <c r="N1074">
        <v>-1.8791800000000001</v>
      </c>
      <c r="O1074">
        <v>53.773470000000003</v>
      </c>
      <c r="P1074">
        <v>408146</v>
      </c>
      <c r="Q1074">
        <v>430761</v>
      </c>
      <c r="R1074">
        <v>408059</v>
      </c>
      <c r="S1074">
        <v>423250</v>
      </c>
      <c r="T1074">
        <v>53.705770000000001</v>
      </c>
      <c r="U1074">
        <v>53.705629999999999</v>
      </c>
      <c r="V1074">
        <v>-1.8856599999999999</v>
      </c>
      <c r="W1074">
        <v>-1.88585</v>
      </c>
      <c r="Z1074" t="s">
        <v>46</v>
      </c>
    </row>
    <row r="1075" spans="1:26" hidden="1" x14ac:dyDescent="0.3">
      <c r="A1075">
        <v>6476</v>
      </c>
      <c r="B1075" t="s">
        <v>611</v>
      </c>
      <c r="C1075" s="3">
        <v>6</v>
      </c>
      <c r="D1075" s="2" t="s">
        <v>219</v>
      </c>
      <c r="E1075" s="2" t="s">
        <v>44</v>
      </c>
      <c r="F1075" s="1">
        <v>0.11799999999999999</v>
      </c>
      <c r="H1075" s="1" t="str">
        <f t="shared" si="36"/>
        <v/>
      </c>
      <c r="I1075" s="1">
        <f t="shared" si="35"/>
        <v>0.11799999999999999</v>
      </c>
      <c r="K1075" s="3" t="s">
        <v>942</v>
      </c>
      <c r="L1075">
        <v>53.72719</v>
      </c>
      <c r="M1075">
        <v>-2.05783</v>
      </c>
      <c r="N1075">
        <v>-2.0591200000000001</v>
      </c>
      <c r="O1075">
        <v>53.728679999999997</v>
      </c>
      <c r="P1075">
        <v>396281</v>
      </c>
      <c r="Q1075">
        <v>425644</v>
      </c>
      <c r="R1075">
        <v>396196</v>
      </c>
      <c r="S1075">
        <v>428760</v>
      </c>
      <c r="T1075">
        <v>53.755090000000003</v>
      </c>
      <c r="U1075">
        <v>53.754309999999997</v>
      </c>
      <c r="V1075">
        <v>-1.8355300000000001</v>
      </c>
      <c r="W1075">
        <v>-1.8359700000000001</v>
      </c>
      <c r="Z1075" t="s">
        <v>46</v>
      </c>
    </row>
    <row r="1076" spans="1:26" hidden="1" x14ac:dyDescent="0.3">
      <c r="A1076">
        <v>6477</v>
      </c>
      <c r="B1076" t="s">
        <v>611</v>
      </c>
      <c r="C1076" s="3">
        <v>6</v>
      </c>
      <c r="D1076" s="2" t="s">
        <v>219</v>
      </c>
      <c r="E1076" s="2" t="s">
        <v>47</v>
      </c>
      <c r="F1076" s="1">
        <v>7.3999999999999996E-2</v>
      </c>
      <c r="H1076" s="1" t="str">
        <f t="shared" si="36"/>
        <v/>
      </c>
      <c r="I1076" s="1">
        <f t="shared" si="35"/>
        <v>7.3999999999999996E-2</v>
      </c>
      <c r="K1076" s="3" t="s">
        <v>899</v>
      </c>
      <c r="L1076">
        <v>53.728679999999997</v>
      </c>
      <c r="M1076">
        <v>-2.0591200000000001</v>
      </c>
      <c r="N1076">
        <v>-2.0595500000000002</v>
      </c>
      <c r="O1076">
        <v>53.729680000000002</v>
      </c>
      <c r="P1076">
        <v>396196</v>
      </c>
      <c r="Q1076">
        <v>425810</v>
      </c>
      <c r="R1076">
        <v>396168</v>
      </c>
      <c r="S1076">
        <v>428790</v>
      </c>
      <c r="T1076">
        <v>53.755360000000003</v>
      </c>
      <c r="U1076">
        <v>53.755090000000003</v>
      </c>
      <c r="V1076">
        <v>-1.8348</v>
      </c>
      <c r="W1076">
        <v>-1.8355300000000001</v>
      </c>
      <c r="Z1076" t="s">
        <v>46</v>
      </c>
    </row>
    <row r="1077" spans="1:26" hidden="1" x14ac:dyDescent="0.3">
      <c r="A1077">
        <v>6482</v>
      </c>
      <c r="B1077" t="s">
        <v>62</v>
      </c>
      <c r="C1077" s="3">
        <v>9</v>
      </c>
      <c r="D1077" s="2" t="s">
        <v>58</v>
      </c>
      <c r="E1077" s="2" t="s">
        <v>53</v>
      </c>
      <c r="F1077" s="1">
        <v>7.8E-2</v>
      </c>
      <c r="G1077" s="4">
        <v>45464</v>
      </c>
      <c r="H1077" s="1">
        <f t="shared" si="36"/>
        <v>7.8E-2</v>
      </c>
      <c r="I1077" s="1" t="str">
        <f t="shared" si="35"/>
        <v/>
      </c>
      <c r="K1077" s="3" t="s">
        <v>943</v>
      </c>
      <c r="L1077">
        <v>53.781239999999997</v>
      </c>
      <c r="M1077">
        <v>-1.91534</v>
      </c>
      <c r="N1077">
        <v>-1.9134899999999999</v>
      </c>
      <c r="O1077">
        <v>53.780970000000003</v>
      </c>
      <c r="P1077">
        <v>405675</v>
      </c>
      <c r="Q1077">
        <v>431660</v>
      </c>
      <c r="R1077">
        <v>405797</v>
      </c>
      <c r="S1077">
        <v>428673</v>
      </c>
      <c r="T1077">
        <v>53.754309999999997</v>
      </c>
      <c r="U1077">
        <v>53.753770000000003</v>
      </c>
      <c r="V1077">
        <v>-1.8359399999999999</v>
      </c>
      <c r="W1077">
        <v>-1.83599</v>
      </c>
      <c r="Z1077" t="s">
        <v>46</v>
      </c>
    </row>
    <row r="1078" spans="1:26" hidden="1" x14ac:dyDescent="0.3">
      <c r="A1078">
        <v>6484</v>
      </c>
      <c r="B1078" t="s">
        <v>62</v>
      </c>
      <c r="C1078" s="3">
        <v>9</v>
      </c>
      <c r="D1078" s="2" t="s">
        <v>58</v>
      </c>
      <c r="E1078" s="2" t="s">
        <v>219</v>
      </c>
      <c r="F1078" s="1">
        <v>0.11899999999999999</v>
      </c>
      <c r="G1078" s="4">
        <v>45464</v>
      </c>
      <c r="H1078" s="1">
        <f t="shared" si="36"/>
        <v>0.11899999999999999</v>
      </c>
      <c r="I1078" s="1" t="str">
        <f t="shared" si="35"/>
        <v/>
      </c>
      <c r="K1078" s="3" t="s">
        <v>944</v>
      </c>
      <c r="L1078">
        <v>53.778329999999997</v>
      </c>
      <c r="M1078">
        <v>-1.9041699999999999</v>
      </c>
      <c r="N1078">
        <v>-1.9025300000000001</v>
      </c>
      <c r="O1078">
        <v>53.776940000000003</v>
      </c>
      <c r="P1078">
        <v>406412</v>
      </c>
      <c r="Q1078">
        <v>431337</v>
      </c>
      <c r="R1078">
        <v>406520</v>
      </c>
      <c r="S1078">
        <v>429013</v>
      </c>
      <c r="T1078">
        <v>53.757420000000003</v>
      </c>
      <c r="U1078">
        <v>53.755879999999998</v>
      </c>
      <c r="V1078">
        <v>-1.8777900000000001</v>
      </c>
      <c r="W1078">
        <v>-1.8788</v>
      </c>
      <c r="Z1078" t="s">
        <v>46</v>
      </c>
    </row>
    <row r="1079" spans="1:26" hidden="1" x14ac:dyDescent="0.3">
      <c r="A1079">
        <v>6485</v>
      </c>
      <c r="B1079" t="s">
        <v>62</v>
      </c>
      <c r="C1079" s="3">
        <v>9</v>
      </c>
      <c r="D1079" s="2" t="s">
        <v>58</v>
      </c>
      <c r="E1079" s="2" t="s">
        <v>43</v>
      </c>
      <c r="F1079" s="1">
        <v>0.26300000000000001</v>
      </c>
      <c r="G1079" s="4">
        <v>45464</v>
      </c>
      <c r="H1079" s="1">
        <f t="shared" si="36"/>
        <v>0.26300000000000001</v>
      </c>
      <c r="I1079" s="1" t="str">
        <f t="shared" si="35"/>
        <v/>
      </c>
      <c r="K1079" s="3" t="s">
        <v>945</v>
      </c>
      <c r="L1079">
        <v>53.776940000000003</v>
      </c>
      <c r="M1079">
        <v>-1.9025300000000001</v>
      </c>
      <c r="N1079">
        <v>-1.89733</v>
      </c>
      <c r="O1079">
        <v>53.774769999999997</v>
      </c>
      <c r="P1079">
        <v>406520</v>
      </c>
      <c r="Q1079">
        <v>431182</v>
      </c>
      <c r="R1079">
        <v>406863</v>
      </c>
      <c r="S1079">
        <v>428842</v>
      </c>
      <c r="T1079">
        <v>53.755879999999998</v>
      </c>
      <c r="U1079">
        <v>53.754379999999998</v>
      </c>
      <c r="V1079">
        <v>-1.8788</v>
      </c>
      <c r="W1079">
        <v>-1.87999</v>
      </c>
      <c r="Z1079" t="s">
        <v>46</v>
      </c>
    </row>
    <row r="1080" spans="1:26" hidden="1" x14ac:dyDescent="0.3">
      <c r="A1080">
        <v>6486</v>
      </c>
      <c r="B1080" t="s">
        <v>62</v>
      </c>
      <c r="C1080" s="3">
        <v>9</v>
      </c>
      <c r="D1080" s="2" t="s">
        <v>58</v>
      </c>
      <c r="E1080" s="2" t="s">
        <v>161</v>
      </c>
      <c r="F1080" s="1">
        <v>0.34599999999999997</v>
      </c>
      <c r="G1080" s="4">
        <v>45464</v>
      </c>
      <c r="H1080" s="1">
        <f t="shared" si="36"/>
        <v>0.34599999999999997</v>
      </c>
      <c r="I1080" s="1" t="str">
        <f t="shared" si="35"/>
        <v/>
      </c>
      <c r="K1080" s="3" t="s">
        <v>946</v>
      </c>
      <c r="L1080">
        <v>53.780970000000003</v>
      </c>
      <c r="M1080">
        <v>-1.9134899999999999</v>
      </c>
      <c r="N1080">
        <v>-1.9060299999999999</v>
      </c>
      <c r="O1080">
        <v>53.778889999999997</v>
      </c>
      <c r="P1080">
        <v>405797</v>
      </c>
      <c r="Q1080">
        <v>431630</v>
      </c>
      <c r="R1080">
        <v>406289</v>
      </c>
      <c r="S1080">
        <v>428675</v>
      </c>
      <c r="T1080">
        <v>53.754379999999998</v>
      </c>
      <c r="U1080">
        <v>53.752839999999999</v>
      </c>
      <c r="V1080">
        <v>-1.8762300000000001</v>
      </c>
      <c r="W1080">
        <v>-1.88009</v>
      </c>
      <c r="Z1080" t="s">
        <v>46</v>
      </c>
    </row>
    <row r="1081" spans="1:26" hidden="1" x14ac:dyDescent="0.3">
      <c r="A1081">
        <v>6487</v>
      </c>
      <c r="B1081" t="s">
        <v>62</v>
      </c>
      <c r="C1081" s="3">
        <v>9</v>
      </c>
      <c r="D1081" s="2" t="s">
        <v>58</v>
      </c>
      <c r="E1081" s="2" t="s">
        <v>214</v>
      </c>
      <c r="F1081" s="1">
        <v>8.5999999999999993E-2</v>
      </c>
      <c r="G1081" s="4">
        <v>45464</v>
      </c>
      <c r="H1081" s="1">
        <f t="shared" si="36"/>
        <v>8.5999999999999993E-2</v>
      </c>
      <c r="I1081" s="1" t="str">
        <f t="shared" si="35"/>
        <v/>
      </c>
      <c r="K1081" s="3" t="s">
        <v>947</v>
      </c>
      <c r="L1081">
        <v>53.778889999999997</v>
      </c>
      <c r="M1081">
        <v>-1.9060299999999999</v>
      </c>
      <c r="N1081">
        <v>-1.9041699999999999</v>
      </c>
      <c r="O1081">
        <v>53.778329999999997</v>
      </c>
      <c r="P1081">
        <v>406289</v>
      </c>
      <c r="Q1081">
        <v>431399</v>
      </c>
      <c r="R1081">
        <v>406412</v>
      </c>
      <c r="S1081">
        <v>418576</v>
      </c>
      <c r="T1081">
        <v>53.664059999999999</v>
      </c>
      <c r="U1081">
        <v>53.66366</v>
      </c>
      <c r="V1081">
        <v>-1.94381</v>
      </c>
      <c r="W1081">
        <v>-1.94387</v>
      </c>
      <c r="Z1081" t="s">
        <v>46</v>
      </c>
    </row>
    <row r="1082" spans="1:26" hidden="1" x14ac:dyDescent="0.3">
      <c r="A1082">
        <v>6495</v>
      </c>
      <c r="B1082" t="s">
        <v>611</v>
      </c>
      <c r="C1082" s="3">
        <v>6</v>
      </c>
      <c r="D1082" s="2">
        <v>59</v>
      </c>
      <c r="E1082" s="2" t="s">
        <v>50</v>
      </c>
      <c r="F1082" s="1">
        <v>0.104</v>
      </c>
      <c r="H1082" s="1" t="str">
        <f t="shared" si="36"/>
        <v/>
      </c>
      <c r="I1082" s="1">
        <f t="shared" si="35"/>
        <v>0.104</v>
      </c>
      <c r="K1082" s="3" t="s">
        <v>192</v>
      </c>
      <c r="L1082">
        <v>53.737189999999998</v>
      </c>
      <c r="M1082">
        <v>-2.13748</v>
      </c>
      <c r="N1082">
        <v>-2.13537</v>
      </c>
      <c r="O1082">
        <v>53.737090000000002</v>
      </c>
      <c r="P1082">
        <v>391028</v>
      </c>
      <c r="Q1082">
        <v>426764</v>
      </c>
      <c r="R1082">
        <v>391167</v>
      </c>
      <c r="S1082">
        <v>417749</v>
      </c>
      <c r="T1082">
        <v>53.656219999999998</v>
      </c>
      <c r="U1082">
        <v>53.655470000000001</v>
      </c>
      <c r="V1082">
        <v>-1.93946</v>
      </c>
      <c r="W1082">
        <v>-1.9420500000000001</v>
      </c>
      <c r="Z1082" t="s">
        <v>46</v>
      </c>
    </row>
    <row r="1083" spans="1:26" hidden="1" x14ac:dyDescent="0.3">
      <c r="A1083">
        <v>6496</v>
      </c>
      <c r="B1083" t="s">
        <v>611</v>
      </c>
      <c r="C1083" s="3">
        <v>6</v>
      </c>
      <c r="D1083" s="2">
        <v>59</v>
      </c>
      <c r="E1083" s="2" t="s">
        <v>47</v>
      </c>
      <c r="F1083" s="1">
        <v>5.6000000000000001E-2</v>
      </c>
      <c r="H1083" s="1" t="str">
        <f t="shared" si="36"/>
        <v/>
      </c>
      <c r="I1083" s="1">
        <f t="shared" si="35"/>
        <v>5.6000000000000001E-2</v>
      </c>
      <c r="K1083" s="3" t="s">
        <v>948</v>
      </c>
      <c r="L1083">
        <v>53.737090000000002</v>
      </c>
      <c r="M1083">
        <v>-2.13537</v>
      </c>
      <c r="N1083">
        <v>-2.1341399999999999</v>
      </c>
      <c r="O1083">
        <v>53.737319999999997</v>
      </c>
      <c r="P1083">
        <v>391167</v>
      </c>
      <c r="Q1083">
        <v>426753</v>
      </c>
      <c r="R1083">
        <v>391248</v>
      </c>
      <c r="S1083">
        <v>428458</v>
      </c>
      <c r="T1083">
        <v>53.755220000000001</v>
      </c>
      <c r="U1083">
        <v>53.752369999999999</v>
      </c>
      <c r="V1083">
        <v>-1.86581</v>
      </c>
      <c r="W1083">
        <v>-1.8695200000000001</v>
      </c>
      <c r="Z1083" t="s">
        <v>46</v>
      </c>
    </row>
    <row r="1084" spans="1:26" hidden="1" x14ac:dyDescent="0.3">
      <c r="A1084">
        <v>6513</v>
      </c>
      <c r="B1084" t="s">
        <v>62</v>
      </c>
      <c r="C1084" s="3">
        <v>9</v>
      </c>
      <c r="D1084" s="2">
        <v>271</v>
      </c>
      <c r="E1084" s="2" t="s">
        <v>58</v>
      </c>
      <c r="F1084" s="1">
        <v>0.246</v>
      </c>
      <c r="G1084" s="4">
        <v>45451</v>
      </c>
      <c r="H1084" s="1">
        <f t="shared" si="36"/>
        <v>0.246</v>
      </c>
      <c r="I1084" s="1" t="str">
        <f t="shared" si="35"/>
        <v/>
      </c>
      <c r="K1084" s="3" t="s">
        <v>949</v>
      </c>
      <c r="L1084">
        <v>53.74736</v>
      </c>
      <c r="M1084">
        <v>-1.91489</v>
      </c>
      <c r="N1084">
        <v>-1.9103699999999999</v>
      </c>
      <c r="O1084">
        <v>53.745640000000002</v>
      </c>
      <c r="P1084">
        <v>405709</v>
      </c>
      <c r="Q1084">
        <v>427890</v>
      </c>
      <c r="R1084">
        <v>406008</v>
      </c>
      <c r="S1084">
        <v>417861</v>
      </c>
      <c r="T1084">
        <v>53.657710000000002</v>
      </c>
      <c r="U1084">
        <v>53.657229999999998</v>
      </c>
      <c r="V1084">
        <v>-1.9414800000000001</v>
      </c>
      <c r="W1084">
        <v>-1.9424600000000001</v>
      </c>
      <c r="Z1084" t="s">
        <v>46</v>
      </c>
    </row>
    <row r="1085" spans="1:26" hidden="1" x14ac:dyDescent="0.3">
      <c r="A1085">
        <v>6514</v>
      </c>
      <c r="B1085" t="s">
        <v>62</v>
      </c>
      <c r="C1085" s="3">
        <v>9</v>
      </c>
      <c r="D1085" s="2">
        <v>271</v>
      </c>
      <c r="E1085" s="2" t="s">
        <v>50</v>
      </c>
      <c r="F1085" s="1">
        <v>0.05</v>
      </c>
      <c r="G1085" s="4">
        <v>45451</v>
      </c>
      <c r="H1085" s="1">
        <f t="shared" si="36"/>
        <v>0.05</v>
      </c>
      <c r="I1085" s="1" t="str">
        <f t="shared" si="35"/>
        <v/>
      </c>
      <c r="K1085" s="3" t="s">
        <v>950</v>
      </c>
      <c r="L1085">
        <v>53.745640000000002</v>
      </c>
      <c r="M1085">
        <v>-1.9103699999999999</v>
      </c>
      <c r="N1085">
        <v>-1.9103699999999999</v>
      </c>
      <c r="O1085">
        <v>53.74492</v>
      </c>
      <c r="P1085">
        <v>406008</v>
      </c>
      <c r="Q1085">
        <v>427699</v>
      </c>
      <c r="R1085">
        <v>406008</v>
      </c>
      <c r="S1085">
        <v>417610</v>
      </c>
      <c r="T1085">
        <v>53.656210000000002</v>
      </c>
      <c r="U1085">
        <v>53.654969999999999</v>
      </c>
      <c r="V1085">
        <v>-1.93686</v>
      </c>
      <c r="W1085">
        <v>-1.93946</v>
      </c>
      <c r="Z1085" t="s">
        <v>46</v>
      </c>
    </row>
    <row r="1086" spans="1:26" hidden="1" x14ac:dyDescent="0.3">
      <c r="A1086">
        <v>6515</v>
      </c>
      <c r="B1086" t="s">
        <v>62</v>
      </c>
      <c r="C1086" s="3">
        <v>9</v>
      </c>
      <c r="D1086" s="2">
        <v>271</v>
      </c>
      <c r="E1086" s="2" t="s">
        <v>44</v>
      </c>
      <c r="F1086" s="1">
        <v>5.2999999999999999E-2</v>
      </c>
      <c r="G1086" s="4">
        <v>45451</v>
      </c>
      <c r="H1086" s="1">
        <f t="shared" si="36"/>
        <v>5.2999999999999999E-2</v>
      </c>
      <c r="I1086" s="1" t="str">
        <f t="shared" si="35"/>
        <v/>
      </c>
      <c r="K1086" s="3" t="s">
        <v>951</v>
      </c>
      <c r="L1086">
        <v>53.74492</v>
      </c>
      <c r="M1086">
        <v>-1.9103699999999999</v>
      </c>
      <c r="N1086">
        <v>-1.9109799999999999</v>
      </c>
      <c r="O1086">
        <v>53.744320000000002</v>
      </c>
      <c r="P1086">
        <v>406008</v>
      </c>
      <c r="Q1086">
        <v>427619</v>
      </c>
      <c r="R1086">
        <v>405968</v>
      </c>
      <c r="S1086">
        <v>417608</v>
      </c>
      <c r="T1086">
        <v>53.654969999999999</v>
      </c>
      <c r="U1086">
        <v>53.654949999999999</v>
      </c>
      <c r="V1086">
        <v>-1.93573</v>
      </c>
      <c r="W1086">
        <v>-1.9368399999999999</v>
      </c>
      <c r="Z1086" t="s">
        <v>46</v>
      </c>
    </row>
    <row r="1087" spans="1:26" hidden="1" x14ac:dyDescent="0.3">
      <c r="A1087">
        <v>6517</v>
      </c>
      <c r="B1087" t="s">
        <v>62</v>
      </c>
      <c r="C1087" s="3">
        <v>9</v>
      </c>
      <c r="D1087" s="2" t="s">
        <v>161</v>
      </c>
      <c r="E1087" s="2" t="s">
        <v>58</v>
      </c>
      <c r="F1087" s="1">
        <v>0.16500000000000001</v>
      </c>
      <c r="G1087" s="4">
        <v>45464</v>
      </c>
      <c r="H1087" s="1">
        <f t="shared" si="36"/>
        <v>0.16500000000000001</v>
      </c>
      <c r="I1087" s="1" t="str">
        <f t="shared" si="35"/>
        <v/>
      </c>
      <c r="K1087" s="3" t="s">
        <v>252</v>
      </c>
      <c r="L1087">
        <v>53.778889999999997</v>
      </c>
      <c r="M1087">
        <v>-1.9060299999999999</v>
      </c>
      <c r="N1087">
        <v>-1.90638</v>
      </c>
      <c r="O1087">
        <v>53.781260000000003</v>
      </c>
      <c r="P1087">
        <v>406289</v>
      </c>
      <c r="Q1087">
        <v>431399</v>
      </c>
      <c r="R1087">
        <v>406266</v>
      </c>
      <c r="S1087">
        <v>417644</v>
      </c>
      <c r="T1087">
        <v>53.655299999999997</v>
      </c>
      <c r="U1087">
        <v>53.654940000000003</v>
      </c>
      <c r="V1087">
        <v>-1.93275</v>
      </c>
      <c r="W1087">
        <v>-1.93574</v>
      </c>
      <c r="Z1087" t="s">
        <v>46</v>
      </c>
    </row>
    <row r="1088" spans="1:26" hidden="1" x14ac:dyDescent="0.3">
      <c r="A1088">
        <v>6534</v>
      </c>
      <c r="B1088" t="s">
        <v>440</v>
      </c>
      <c r="C1088" s="3">
        <v>2</v>
      </c>
      <c r="D1088" s="2" t="s">
        <v>53</v>
      </c>
      <c r="E1088" s="2" t="s">
        <v>58</v>
      </c>
      <c r="F1088" s="1">
        <v>0.33500000000000002</v>
      </c>
      <c r="H1088" s="1" t="str">
        <f t="shared" si="36"/>
        <v/>
      </c>
      <c r="I1088" s="1">
        <f t="shared" si="35"/>
        <v>0.33500000000000002</v>
      </c>
      <c r="K1088" s="3" t="s">
        <v>251</v>
      </c>
      <c r="L1088">
        <v>53.756219999999999</v>
      </c>
      <c r="M1088">
        <v>-2.0907</v>
      </c>
      <c r="N1088">
        <v>-2.0864699999999998</v>
      </c>
      <c r="O1088">
        <v>53.76032</v>
      </c>
      <c r="P1088">
        <v>394116</v>
      </c>
      <c r="Q1088">
        <v>428877</v>
      </c>
      <c r="R1088">
        <v>394396</v>
      </c>
      <c r="S1088">
        <v>417639</v>
      </c>
      <c r="T1088">
        <v>53.655270000000002</v>
      </c>
      <c r="U1088">
        <v>53.655230000000003</v>
      </c>
      <c r="V1088">
        <v>-1.9319299999999999</v>
      </c>
      <c r="W1088">
        <v>-1.9327399999999999</v>
      </c>
      <c r="Z1088" t="s">
        <v>46</v>
      </c>
    </row>
    <row r="1089" spans="1:26" hidden="1" x14ac:dyDescent="0.3">
      <c r="A1089">
        <v>6535</v>
      </c>
      <c r="B1089" t="s">
        <v>440</v>
      </c>
      <c r="C1089" s="3">
        <v>2</v>
      </c>
      <c r="D1089" s="2" t="s">
        <v>51</v>
      </c>
      <c r="E1089" s="2" t="s">
        <v>47</v>
      </c>
      <c r="F1089" s="1">
        <v>0.17199999999999999</v>
      </c>
      <c r="H1089" s="1" t="str">
        <f t="shared" si="36"/>
        <v/>
      </c>
      <c r="I1089" s="1">
        <f t="shared" si="35"/>
        <v>0.17199999999999999</v>
      </c>
      <c r="K1089" s="3" t="s">
        <v>215</v>
      </c>
      <c r="L1089">
        <v>53.76032</v>
      </c>
      <c r="M1089">
        <v>-2.0864699999999998</v>
      </c>
      <c r="N1089">
        <v>-2.08229</v>
      </c>
      <c r="O1089">
        <v>53.760420000000003</v>
      </c>
      <c r="P1089">
        <v>394396</v>
      </c>
      <c r="Q1089">
        <v>429332</v>
      </c>
      <c r="R1089">
        <v>394671</v>
      </c>
      <c r="S1089">
        <v>418621</v>
      </c>
      <c r="T1089">
        <v>53.665959999999998</v>
      </c>
      <c r="U1089">
        <v>53.664059999999999</v>
      </c>
      <c r="V1089">
        <v>-1.9424699999999999</v>
      </c>
      <c r="W1089">
        <v>-1.9438800000000001</v>
      </c>
      <c r="Z1089" t="s">
        <v>46</v>
      </c>
    </row>
    <row r="1090" spans="1:26" hidden="1" x14ac:dyDescent="0.3">
      <c r="A1090">
        <v>6581</v>
      </c>
      <c r="B1090" t="s">
        <v>61</v>
      </c>
      <c r="C1090" s="3">
        <v>12</v>
      </c>
      <c r="D1090" s="2">
        <v>128</v>
      </c>
      <c r="E1090" s="2" t="s">
        <v>58</v>
      </c>
      <c r="F1090" s="1">
        <v>7.1999999999999995E-2</v>
      </c>
      <c r="G1090" s="4">
        <v>45453</v>
      </c>
      <c r="H1090" s="1">
        <f t="shared" si="36"/>
        <v>7.1999999999999995E-2</v>
      </c>
      <c r="I1090" s="1" t="str">
        <f t="shared" si="35"/>
        <v/>
      </c>
      <c r="K1090" s="3" t="s">
        <v>866</v>
      </c>
      <c r="L1090">
        <v>53.717959999999998</v>
      </c>
      <c r="M1090">
        <v>-1.83609</v>
      </c>
      <c r="N1090">
        <v>-1.8343799999999999</v>
      </c>
      <c r="O1090">
        <v>53.717889999999997</v>
      </c>
      <c r="P1090">
        <v>410914</v>
      </c>
      <c r="Q1090">
        <v>424628</v>
      </c>
      <c r="R1090">
        <v>411026</v>
      </c>
      <c r="S1090">
        <v>418430</v>
      </c>
      <c r="T1090">
        <v>53.66366</v>
      </c>
      <c r="U1090">
        <v>53.662350000000004</v>
      </c>
      <c r="V1090">
        <v>-1.9437</v>
      </c>
      <c r="W1090">
        <v>-1.9438899999999999</v>
      </c>
      <c r="Z1090" t="s">
        <v>46</v>
      </c>
    </row>
    <row r="1091" spans="1:26" hidden="1" x14ac:dyDescent="0.3">
      <c r="A1091">
        <v>6587</v>
      </c>
      <c r="B1091" t="s">
        <v>62</v>
      </c>
      <c r="C1091" s="3">
        <v>9</v>
      </c>
      <c r="D1091" s="2">
        <v>756</v>
      </c>
      <c r="E1091" s="2" t="s">
        <v>58</v>
      </c>
      <c r="F1091" s="1">
        <v>0.218</v>
      </c>
      <c r="H1091" s="1" t="str">
        <f t="shared" si="36"/>
        <v/>
      </c>
      <c r="I1091" s="1">
        <f t="shared" ref="I1091:I1097" si="37">IF((ISBLANK(G1091)), (F1091), "")</f>
        <v>0.218</v>
      </c>
      <c r="K1091" s="3" t="s">
        <v>952</v>
      </c>
      <c r="L1091">
        <v>53.752839999999999</v>
      </c>
      <c r="M1091">
        <v>-1.8762300000000001</v>
      </c>
      <c r="N1091">
        <v>-1.87999</v>
      </c>
      <c r="O1091">
        <v>53.754379999999998</v>
      </c>
      <c r="P1091">
        <v>408258</v>
      </c>
      <c r="Q1091">
        <v>428504</v>
      </c>
      <c r="R1091">
        <v>408010</v>
      </c>
      <c r="S1091">
        <v>417914</v>
      </c>
      <c r="T1091">
        <v>53.662350000000004</v>
      </c>
      <c r="U1091">
        <v>53.657710000000002</v>
      </c>
      <c r="V1091">
        <v>-1.94147</v>
      </c>
      <c r="W1091">
        <v>-1.94398</v>
      </c>
      <c r="Z1091" t="s">
        <v>920</v>
      </c>
    </row>
    <row r="1092" spans="1:26" hidden="1" x14ac:dyDescent="0.3">
      <c r="A1092">
        <v>6590</v>
      </c>
      <c r="B1092" t="s">
        <v>165</v>
      </c>
      <c r="C1092" s="3">
        <v>7</v>
      </c>
      <c r="D1092" s="11">
        <v>52</v>
      </c>
      <c r="E1092" s="2" t="s">
        <v>47</v>
      </c>
      <c r="F1092" s="1">
        <v>0.109</v>
      </c>
      <c r="G1092" s="4">
        <v>45408</v>
      </c>
      <c r="H1092" s="1">
        <f t="shared" si="36"/>
        <v>0.109</v>
      </c>
      <c r="I1092" s="1" t="str">
        <f t="shared" si="37"/>
        <v/>
      </c>
      <c r="K1092" s="3" t="s">
        <v>465</v>
      </c>
      <c r="L1092">
        <v>53.687109999999997</v>
      </c>
      <c r="M1092">
        <v>-1.94163</v>
      </c>
      <c r="N1092">
        <v>-1.9389799999999999</v>
      </c>
      <c r="O1092">
        <v>53.68721</v>
      </c>
      <c r="P1092">
        <v>403951</v>
      </c>
      <c r="Q1092">
        <v>421185</v>
      </c>
      <c r="R1092">
        <v>404126</v>
      </c>
      <c r="S1092">
        <v>419685</v>
      </c>
      <c r="T1092">
        <v>53.673580000000001</v>
      </c>
      <c r="U1092">
        <v>53.672820000000002</v>
      </c>
      <c r="V1092">
        <v>-1.8776299999999999</v>
      </c>
      <c r="W1092">
        <v>-1.8783799999999999</v>
      </c>
      <c r="Z1092" t="s">
        <v>46</v>
      </c>
    </row>
    <row r="1093" spans="1:26" hidden="1" x14ac:dyDescent="0.3">
      <c r="A1093">
        <v>6600</v>
      </c>
      <c r="B1093" t="s">
        <v>61</v>
      </c>
      <c r="C1093" s="3">
        <v>12</v>
      </c>
      <c r="D1093" s="11" t="s">
        <v>511</v>
      </c>
      <c r="E1093" s="2" t="s">
        <v>44</v>
      </c>
      <c r="F1093" s="1">
        <v>0.23200000000000001</v>
      </c>
      <c r="G1093" s="4">
        <v>45415</v>
      </c>
      <c r="H1093" s="1">
        <f t="shared" si="36"/>
        <v>0.23200000000000001</v>
      </c>
      <c r="I1093" s="1" t="str">
        <f t="shared" si="37"/>
        <v/>
      </c>
      <c r="N1093">
        <v>-1.8340799999999999</v>
      </c>
      <c r="O1093">
        <v>53.723239999999997</v>
      </c>
      <c r="P1093">
        <v>411005</v>
      </c>
      <c r="Q1093">
        <v>425552</v>
      </c>
      <c r="R1093">
        <v>411045</v>
      </c>
      <c r="S1093">
        <v>419834</v>
      </c>
      <c r="T1093">
        <v>53.67492</v>
      </c>
      <c r="U1093">
        <v>53.674120000000002</v>
      </c>
      <c r="V1093">
        <v>-1.8770800000000001</v>
      </c>
      <c r="W1093">
        <v>-1.8771500000000001</v>
      </c>
      <c r="Z1093" t="s">
        <v>46</v>
      </c>
    </row>
    <row r="1094" spans="1:26" hidden="1" x14ac:dyDescent="0.3">
      <c r="A1094">
        <v>6604</v>
      </c>
      <c r="B1094" t="s">
        <v>167</v>
      </c>
      <c r="C1094" s="3">
        <v>5</v>
      </c>
      <c r="D1094" s="11">
        <v>81</v>
      </c>
      <c r="E1094" s="2" t="s">
        <v>213</v>
      </c>
      <c r="F1094" s="1">
        <v>1.2E-2</v>
      </c>
      <c r="G1094" s="4">
        <v>45412</v>
      </c>
      <c r="H1094" s="1">
        <f t="shared" si="36"/>
        <v>1.2E-2</v>
      </c>
      <c r="I1094" s="1" t="str">
        <f t="shared" si="37"/>
        <v/>
      </c>
      <c r="K1094" s="3" t="s">
        <v>953</v>
      </c>
      <c r="L1094">
        <v>53.705770000000001</v>
      </c>
      <c r="M1094">
        <v>-1.8856599999999999</v>
      </c>
      <c r="N1094">
        <v>-1.88585</v>
      </c>
      <c r="O1094">
        <v>53.705629999999999</v>
      </c>
      <c r="P1094">
        <v>407644</v>
      </c>
      <c r="Q1094">
        <v>423266</v>
      </c>
      <c r="R1094">
        <v>407632</v>
      </c>
      <c r="S1094">
        <v>419744</v>
      </c>
      <c r="T1094">
        <v>53.674109999999999</v>
      </c>
      <c r="U1094">
        <v>53.673580000000001</v>
      </c>
      <c r="V1094">
        <v>-1.8771599999999999</v>
      </c>
      <c r="W1094">
        <v>-1.8776299999999999</v>
      </c>
      <c r="Z1094" t="s">
        <v>46</v>
      </c>
    </row>
    <row r="1095" spans="1:26" hidden="1" x14ac:dyDescent="0.3">
      <c r="A1095">
        <v>6606</v>
      </c>
      <c r="B1095" t="s">
        <v>62</v>
      </c>
      <c r="C1095" s="3">
        <v>9</v>
      </c>
      <c r="D1095" s="2">
        <v>338</v>
      </c>
      <c r="E1095" s="2" t="s">
        <v>51</v>
      </c>
      <c r="F1095" s="1">
        <v>5.8999999999999997E-2</v>
      </c>
      <c r="G1095" s="4">
        <v>45460</v>
      </c>
      <c r="H1095" s="1">
        <f t="shared" si="36"/>
        <v>5.8999999999999997E-2</v>
      </c>
      <c r="I1095" s="1" t="str">
        <f t="shared" si="37"/>
        <v/>
      </c>
      <c r="K1095" s="3" t="s">
        <v>954</v>
      </c>
      <c r="L1095">
        <v>53.754309999999997</v>
      </c>
      <c r="M1095">
        <v>-1.8359700000000001</v>
      </c>
      <c r="N1095">
        <v>-1.8355300000000001</v>
      </c>
      <c r="O1095">
        <v>53.755090000000003</v>
      </c>
      <c r="P1095">
        <v>410912</v>
      </c>
      <c r="Q1095">
        <v>428673</v>
      </c>
      <c r="R1095">
        <v>410941</v>
      </c>
      <c r="S1095">
        <v>425329</v>
      </c>
      <c r="T1095">
        <v>53.724319999999999</v>
      </c>
      <c r="U1095">
        <v>53.723880000000001</v>
      </c>
      <c r="V1095">
        <v>-1.8427100000000001</v>
      </c>
      <c r="W1095">
        <v>-1.84555</v>
      </c>
      <c r="Z1095" t="s">
        <v>46</v>
      </c>
    </row>
    <row r="1096" spans="1:26" hidden="1" x14ac:dyDescent="0.3">
      <c r="A1096">
        <v>6607</v>
      </c>
      <c r="B1096" t="s">
        <v>62</v>
      </c>
      <c r="C1096" s="3">
        <v>9</v>
      </c>
      <c r="D1096" s="2">
        <v>338</v>
      </c>
      <c r="E1096" s="2" t="s">
        <v>53</v>
      </c>
      <c r="F1096" s="1">
        <v>3.5000000000000003E-2</v>
      </c>
      <c r="G1096" s="4">
        <v>45460</v>
      </c>
      <c r="H1096" s="1">
        <f t="shared" si="36"/>
        <v>3.5000000000000003E-2</v>
      </c>
      <c r="I1096" s="1" t="str">
        <f t="shared" si="37"/>
        <v/>
      </c>
      <c r="K1096" s="3" t="s">
        <v>955</v>
      </c>
      <c r="L1096">
        <v>53.755090000000003</v>
      </c>
      <c r="M1096">
        <v>-1.8355300000000001</v>
      </c>
      <c r="N1096">
        <v>-1.8348</v>
      </c>
      <c r="O1096">
        <v>53.755360000000003</v>
      </c>
      <c r="P1096">
        <v>410941</v>
      </c>
      <c r="Q1096">
        <v>428760</v>
      </c>
      <c r="R1096">
        <v>410989</v>
      </c>
      <c r="S1096">
        <v>425739</v>
      </c>
      <c r="T1096">
        <v>53.729439999999997</v>
      </c>
      <c r="U1096">
        <v>53.728029999999997</v>
      </c>
      <c r="V1096">
        <v>-1.93218</v>
      </c>
      <c r="W1096">
        <v>-1.9329099999999999</v>
      </c>
      <c r="Z1096" t="s">
        <v>46</v>
      </c>
    </row>
    <row r="1097" spans="1:26" hidden="1" x14ac:dyDescent="0.3">
      <c r="A1097">
        <v>6608</v>
      </c>
      <c r="B1097" t="s">
        <v>62</v>
      </c>
      <c r="C1097" s="3">
        <v>9</v>
      </c>
      <c r="D1097" s="2">
        <v>338</v>
      </c>
      <c r="E1097" s="2" t="s">
        <v>47</v>
      </c>
      <c r="F1097" s="1">
        <v>3.6999999999999998E-2</v>
      </c>
      <c r="G1097" s="4">
        <v>45460</v>
      </c>
      <c r="H1097" s="1">
        <f t="shared" si="36"/>
        <v>3.6999999999999998E-2</v>
      </c>
      <c r="I1097" s="1" t="str">
        <f t="shared" si="37"/>
        <v/>
      </c>
      <c r="K1097" s="3" t="s">
        <v>956</v>
      </c>
      <c r="L1097">
        <v>53.753770000000003</v>
      </c>
      <c r="M1097">
        <v>-1.8359399999999999</v>
      </c>
      <c r="N1097">
        <v>-1.8359700000000001</v>
      </c>
      <c r="O1097">
        <v>53.754309999999997</v>
      </c>
      <c r="P1097">
        <v>410914</v>
      </c>
      <c r="Q1097">
        <v>428613</v>
      </c>
      <c r="R1097">
        <v>410912</v>
      </c>
      <c r="S1097">
        <v>426724</v>
      </c>
      <c r="T1097">
        <v>53.739159999999998</v>
      </c>
      <c r="U1097">
        <v>53.736910000000002</v>
      </c>
      <c r="V1097">
        <v>-2.0077099999999999</v>
      </c>
      <c r="W1097">
        <v>-2.0087600000000001</v>
      </c>
      <c r="Z1097" t="s">
        <v>46</v>
      </c>
    </row>
    <row r="1098" spans="1:26" x14ac:dyDescent="0.3">
      <c r="F1098" s="1">
        <f>SUM(F2:F1097)</f>
        <v>144.13800000000023</v>
      </c>
      <c r="G1098" s="1"/>
      <c r="H1098" s="1">
        <f t="shared" ref="H1098:I1098" si="38">SUM(H2:H1097)</f>
        <v>63.384999999999962</v>
      </c>
      <c r="I1098" s="1">
        <f t="shared" si="38"/>
        <v>80.753000000000029</v>
      </c>
      <c r="J1098" s="1"/>
    </row>
    <row r="1099" spans="1:26" x14ac:dyDescent="0.3">
      <c r="D1099" s="11"/>
    </row>
    <row r="1100" spans="1:26" x14ac:dyDescent="0.3">
      <c r="A1100" s="7">
        <f t="shared" ref="A1100:K1100" si="39">COUNTA(A1:A1097)</f>
        <v>1097</v>
      </c>
      <c r="B1100" s="7">
        <f t="shared" si="39"/>
        <v>1097</v>
      </c>
      <c r="C1100" s="7">
        <f>COUNTA(C1:C1097)</f>
        <v>1097</v>
      </c>
      <c r="D1100" s="7">
        <f t="shared" si="39"/>
        <v>1097</v>
      </c>
      <c r="E1100" s="7">
        <f t="shared" si="39"/>
        <v>1097</v>
      </c>
      <c r="F1100" s="7">
        <f t="shared" si="39"/>
        <v>1097</v>
      </c>
      <c r="G1100" s="7">
        <f t="shared" si="39"/>
        <v>518</v>
      </c>
      <c r="H1100" s="7">
        <f t="shared" si="39"/>
        <v>1097</v>
      </c>
      <c r="I1100" s="7">
        <f t="shared" si="39"/>
        <v>1097</v>
      </c>
      <c r="J1100" s="7"/>
      <c r="K1100" s="7">
        <f t="shared" si="39"/>
        <v>1022</v>
      </c>
      <c r="L1100" s="7"/>
      <c r="M1100" s="7"/>
    </row>
    <row r="1102" spans="1:26" x14ac:dyDescent="0.3">
      <c r="J1102" t="s">
        <v>957</v>
      </c>
      <c r="K1102" s="2">
        <f>G1100+K1100</f>
        <v>1540</v>
      </c>
    </row>
  </sheetData>
  <conditionalFormatting sqref="F1:F1048576">
    <cfRule type="cellIs" dxfId="8" priority="1" operator="greaterThan">
      <formula>0.49</formula>
    </cfRule>
  </conditionalFormatting>
  <conditionalFormatting sqref="G1 I1 G1098:J1098">
    <cfRule type="cellIs" dxfId="7" priority="2" operator="greaterThan">
      <formula>0.49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EFAE-ACE0-4549-A416-A45DA71231B5}">
  <dimension ref="A1"/>
  <sheetViews>
    <sheetView workbookViewId="0">
      <selection activeCell="P15" sqref="P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67DC-1C96-4FC4-B2B4-3458A4201CD0}">
  <dimension ref="A2:G30"/>
  <sheetViews>
    <sheetView tabSelected="1" topLeftCell="A16" zoomScale="130" zoomScaleNormal="130" workbookViewId="0">
      <selection activeCell="A18" sqref="A18"/>
    </sheetView>
  </sheetViews>
  <sheetFormatPr defaultColWidth="9.109375" defaultRowHeight="15.6" x14ac:dyDescent="0.3"/>
  <cols>
    <col min="1" max="1" width="16.5546875" style="12" customWidth="1"/>
    <col min="2" max="3" width="13" style="12" customWidth="1"/>
    <col min="4" max="4" width="25.6640625" style="12" customWidth="1"/>
    <col min="5" max="5" width="13.33203125" style="12" customWidth="1"/>
    <col min="6" max="6" width="12.5546875" style="12" customWidth="1"/>
    <col min="7" max="7" width="12.5546875" style="9" customWidth="1"/>
    <col min="8" max="16384" width="9.109375" style="9"/>
  </cols>
  <sheetData>
    <row r="2" spans="1:7" x14ac:dyDescent="0.3">
      <c r="A2" t="s">
        <v>972</v>
      </c>
      <c r="B2" t="s">
        <v>0</v>
      </c>
      <c r="C2" t="s">
        <v>1</v>
      </c>
      <c r="D2" s="1" t="s">
        <v>2</v>
      </c>
      <c r="E2" t="s">
        <v>3</v>
      </c>
      <c r="G2" s="10" t="s">
        <v>4</v>
      </c>
    </row>
    <row r="3" spans="1:7" x14ac:dyDescent="0.3">
      <c r="A3" s="7">
        <v>1</v>
      </c>
      <c r="B3" s="8">
        <v>45405</v>
      </c>
      <c r="C3" s="1">
        <v>15.2</v>
      </c>
      <c r="D3" s="16">
        <v>1796</v>
      </c>
      <c r="E3" s="13" t="s">
        <v>5</v>
      </c>
      <c r="G3" s="12"/>
    </row>
    <row r="4" spans="1:7" x14ac:dyDescent="0.3">
      <c r="A4" s="7">
        <v>2</v>
      </c>
      <c r="B4" s="8">
        <v>45408</v>
      </c>
      <c r="C4" s="1">
        <v>15.05</v>
      </c>
      <c r="D4" s="16">
        <v>2046</v>
      </c>
      <c r="E4" s="13" t="s">
        <v>6</v>
      </c>
      <c r="G4" s="12"/>
    </row>
    <row r="5" spans="1:7" x14ac:dyDescent="0.3">
      <c r="A5" s="7">
        <v>3</v>
      </c>
      <c r="B5" s="8">
        <v>45412</v>
      </c>
      <c r="C5" s="1">
        <v>16.97</v>
      </c>
      <c r="D5" s="16">
        <v>2214</v>
      </c>
      <c r="E5" s="13" t="s">
        <v>7</v>
      </c>
      <c r="G5" s="12"/>
    </row>
    <row r="6" spans="1:7" x14ac:dyDescent="0.3">
      <c r="A6" s="7">
        <v>4</v>
      </c>
      <c r="B6" s="8">
        <v>45415</v>
      </c>
      <c r="C6" s="1">
        <v>9.42</v>
      </c>
      <c r="D6" s="16">
        <v>1441</v>
      </c>
      <c r="E6" s="13" t="s">
        <v>8</v>
      </c>
      <c r="G6" s="12"/>
    </row>
    <row r="7" spans="1:7" x14ac:dyDescent="0.3">
      <c r="A7" s="29">
        <v>5</v>
      </c>
      <c r="B7" s="15">
        <v>45429</v>
      </c>
      <c r="C7" s="14">
        <v>5.45</v>
      </c>
      <c r="D7" s="17">
        <v>554</v>
      </c>
      <c r="E7" s="13" t="s">
        <v>9</v>
      </c>
      <c r="G7" s="12"/>
    </row>
    <row r="8" spans="1:7" x14ac:dyDescent="0.3">
      <c r="A8" s="7">
        <v>6</v>
      </c>
      <c r="B8" s="15">
        <v>45433</v>
      </c>
      <c r="C8" s="14">
        <v>13.16</v>
      </c>
      <c r="D8" s="17">
        <v>1803</v>
      </c>
      <c r="E8" s="13" t="s">
        <v>10</v>
      </c>
      <c r="G8" s="12"/>
    </row>
    <row r="9" spans="1:7" x14ac:dyDescent="0.3">
      <c r="A9" s="7">
        <v>7</v>
      </c>
      <c r="B9" s="15">
        <v>45436</v>
      </c>
      <c r="C9" s="14">
        <v>5.71</v>
      </c>
      <c r="D9" s="17">
        <v>889</v>
      </c>
      <c r="E9" s="13" t="s">
        <v>11</v>
      </c>
      <c r="G9" s="12"/>
    </row>
    <row r="10" spans="1:7" x14ac:dyDescent="0.3">
      <c r="A10" s="7">
        <v>8</v>
      </c>
      <c r="B10" s="15">
        <v>45440</v>
      </c>
      <c r="C10" s="14">
        <v>11.93</v>
      </c>
      <c r="D10" s="17">
        <v>1338</v>
      </c>
      <c r="E10" s="13" t="s">
        <v>12</v>
      </c>
      <c r="G10" s="12"/>
    </row>
    <row r="11" spans="1:7" x14ac:dyDescent="0.3">
      <c r="A11" s="7">
        <v>9</v>
      </c>
      <c r="B11" s="15">
        <v>45443</v>
      </c>
      <c r="C11" s="14">
        <v>3</v>
      </c>
      <c r="D11" s="17">
        <v>629</v>
      </c>
      <c r="E11" s="13" t="s">
        <v>13</v>
      </c>
      <c r="G11" s="12"/>
    </row>
    <row r="12" spans="1:7" x14ac:dyDescent="0.3">
      <c r="A12" s="29">
        <v>10</v>
      </c>
      <c r="B12" s="15">
        <v>45443</v>
      </c>
      <c r="C12" s="14">
        <v>9.4700000000000006</v>
      </c>
      <c r="D12" s="17">
        <v>896</v>
      </c>
      <c r="E12" s="13" t="s">
        <v>14</v>
      </c>
      <c r="G12" s="12"/>
    </row>
    <row r="13" spans="1:7" x14ac:dyDescent="0.3">
      <c r="A13" s="7">
        <v>11</v>
      </c>
      <c r="B13" s="15">
        <v>45448</v>
      </c>
      <c r="C13" s="14">
        <v>11.47</v>
      </c>
      <c r="D13" s="17">
        <v>2046</v>
      </c>
      <c r="E13" s="13" t="s">
        <v>15</v>
      </c>
      <c r="G13" s="12"/>
    </row>
    <row r="14" spans="1:7" x14ac:dyDescent="0.3">
      <c r="A14" s="7">
        <v>12</v>
      </c>
      <c r="B14" s="15">
        <v>45451</v>
      </c>
      <c r="C14" s="14">
        <v>12.36</v>
      </c>
      <c r="D14" s="17">
        <v>1869</v>
      </c>
      <c r="E14" s="13" t="s">
        <v>958</v>
      </c>
      <c r="G14" s="12"/>
    </row>
    <row r="15" spans="1:7" x14ac:dyDescent="0.3">
      <c r="A15" s="7">
        <v>13</v>
      </c>
      <c r="B15" s="15">
        <v>45453</v>
      </c>
      <c r="C15" s="14">
        <v>16.84</v>
      </c>
      <c r="D15" s="17">
        <v>2108</v>
      </c>
      <c r="E15" s="13" t="s">
        <v>959</v>
      </c>
      <c r="G15" s="12"/>
    </row>
    <row r="16" spans="1:7" x14ac:dyDescent="0.3">
      <c r="A16" s="7">
        <v>14</v>
      </c>
      <c r="B16" s="15">
        <v>45460</v>
      </c>
      <c r="C16" s="14">
        <v>14.09</v>
      </c>
      <c r="D16" s="17">
        <v>2039</v>
      </c>
      <c r="E16" s="13" t="s">
        <v>971</v>
      </c>
      <c r="G16" s="12"/>
    </row>
    <row r="17" spans="1:5" x14ac:dyDescent="0.3">
      <c r="A17" s="29">
        <v>15</v>
      </c>
      <c r="B17" s="15">
        <v>45464</v>
      </c>
      <c r="C17" s="30">
        <v>17.86</v>
      </c>
      <c r="D17" s="31">
        <v>2158</v>
      </c>
      <c r="E17" s="12" t="s">
        <v>973</v>
      </c>
    </row>
    <row r="18" spans="1:5" x14ac:dyDescent="0.3">
      <c r="A18" s="15"/>
      <c r="B18" s="14"/>
      <c r="C18" s="17"/>
      <c r="D18" s="13"/>
    </row>
    <row r="19" spans="1:5" x14ac:dyDescent="0.3">
      <c r="A19" s="15"/>
      <c r="B19" s="14"/>
      <c r="C19" s="17"/>
      <c r="D19" s="13"/>
    </row>
    <row r="20" spans="1:5" x14ac:dyDescent="0.3">
      <c r="A20" s="15"/>
      <c r="B20" s="14"/>
      <c r="C20" s="17"/>
      <c r="D20" s="13"/>
    </row>
    <row r="22" spans="1:5" x14ac:dyDescent="0.3">
      <c r="A22" s="22" t="s">
        <v>16</v>
      </c>
      <c r="B22" s="28" t="s">
        <v>17</v>
      </c>
    </row>
    <row r="23" spans="1:5" x14ac:dyDescent="0.3">
      <c r="A23" s="19" t="s">
        <v>18</v>
      </c>
      <c r="B23" s="18">
        <f>COUNT(Strava[Miles])</f>
        <v>15</v>
      </c>
    </row>
    <row r="24" spans="1:5" x14ac:dyDescent="0.3">
      <c r="A24" s="20" t="s">
        <v>19</v>
      </c>
      <c r="B24" s="21">
        <f>SUM(Strava[Miles])</f>
        <v>177.98000000000002</v>
      </c>
    </row>
    <row r="25" spans="1:5" x14ac:dyDescent="0.3">
      <c r="A25" s="23" t="s">
        <v>20</v>
      </c>
      <c r="B25" s="24">
        <f>SUM(Strava[Climbing])</f>
        <v>23826</v>
      </c>
    </row>
    <row r="28" spans="1:5" x14ac:dyDescent="0.3">
      <c r="A28" s="22" t="s">
        <v>21</v>
      </c>
      <c r="B28" s="22" t="s">
        <v>22</v>
      </c>
      <c r="C28" s="22" t="s">
        <v>23</v>
      </c>
      <c r="D28" s="22" t="s">
        <v>24</v>
      </c>
      <c r="E28" s="22" t="s">
        <v>25</v>
      </c>
    </row>
    <row r="29" spans="1:5" x14ac:dyDescent="0.3">
      <c r="A29" s="19" t="s">
        <v>19</v>
      </c>
      <c r="B29" s="18">
        <f>Sections!AC1</f>
        <v>63.384999999999962</v>
      </c>
      <c r="C29" s="18">
        <f>Sections!AD1</f>
        <v>80.753000000000029</v>
      </c>
      <c r="D29" s="27">
        <f t="shared" ref="D29" si="0">B29/E29</f>
        <v>0.43975218193675486</v>
      </c>
      <c r="E29" s="18">
        <f>Bridleways_progress[[#This Row],[completed]]+Bridleways_progress[[#This Row],[remaining]]</f>
        <v>144.13799999999998</v>
      </c>
    </row>
    <row r="30" spans="1:5" x14ac:dyDescent="0.3">
      <c r="A30" s="25" t="s">
        <v>26</v>
      </c>
      <c r="B30" s="26">
        <f>Sections!AF1</f>
        <v>517</v>
      </c>
      <c r="C30" s="26">
        <f>Sections!AG1</f>
        <v>579</v>
      </c>
      <c r="D30" s="27">
        <f>B30/E30</f>
        <v>0.47171532846715331</v>
      </c>
      <c r="E30" s="18">
        <f>Bridleways_progress[[#This Row],[completed]]+Bridleways_progress[[#This Row],[remaining]]</f>
        <v>1096</v>
      </c>
    </row>
  </sheetData>
  <hyperlinks>
    <hyperlink ref="E3" r:id="rId1" display="https://www.strava.com/activities/11244404593" xr:uid="{04A31B0A-8BC6-4800-A336-A8E6B96B87A2}"/>
    <hyperlink ref="E4" r:id="rId2" display="https://www.strava.com/activities/11266957975" xr:uid="{E8742B27-7B58-4F0F-896E-1752CE53647C}"/>
    <hyperlink ref="E5" r:id="rId3" display="https://www.strava.com/activities/11297185683" xr:uid="{C3BB79AA-C648-49F6-B0B7-9CD8F2F28F25}"/>
    <hyperlink ref="E6" r:id="rId4" display="https://www.strava.com/activities/11321128364" xr:uid="{74B701F6-35DC-44FD-845F-03D8D88C9E54}"/>
    <hyperlink ref="E7" r:id="rId5" display="https://www.strava.com/activities/11429561916" xr:uid="{252EA97E-DDA8-407A-9D28-CDA1F46947E1}"/>
    <hyperlink ref="E9" r:id="rId6" display="https://www.strava.com/activities/11484487571" xr:uid="{4B1D8989-434F-47AB-855C-4A82848D13E7}"/>
    <hyperlink ref="E8" r:id="rId7" display="https://www.strava.com/activities/11461762066" xr:uid="{B6D10D06-0410-4A4A-8F8E-070AF35BDEFD}"/>
    <hyperlink ref="E10" r:id="rId8" display="https://www.strava.com/activities/11515180786" xr:uid="{32D74667-5EA3-4233-B70A-5116007BA598}"/>
    <hyperlink ref="E11" r:id="rId9" display="https://www.strava.com/activities/11538444866" xr:uid="{93A72E35-1C36-4FD1-8FAE-C2BEEB78F60A}"/>
    <hyperlink ref="E12" r:id="rId10" display="https://www.strava.com/activities/11550771970" xr:uid="{842BAEC3-C6C0-49ED-AE94-9F4C2B62E78B}"/>
    <hyperlink ref="E13" r:id="rId11" display="https://www.strava.com/activities/11578617377" xr:uid="{BB47098E-B223-4A48-B9CC-51322926A4EF}"/>
    <hyperlink ref="E14" r:id="rId12" xr:uid="{16EB23D0-E1D6-4363-9B3B-A9755586527A}"/>
  </hyperlinks>
  <pageMargins left="0.7" right="0.7" top="0.75" bottom="0.75" header="0.3" footer="0.3"/>
  <ignoredErrors>
    <ignoredError sqref="B7:D7 B8:D8 B9:C12 D9:D12 C3:D6 B13:D13 B30:C30 B3:B6 B14:D15" calculatedColumn="1"/>
  </ignoredErrors>
  <tableParts count="3">
    <tablePart r:id="rId13"/>
    <tablePart r:id="rId14"/>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e c a 1 9 6 d 8 - 6 a d 3 - 4 c 8 f - 9 2 5 0 - e a d 9 1 6 c 7 f 5 2 3 " > < T r a n s i t i o n > M o v e T o < / T r a n s i t i o n > < E f f e c t > S t a t i o n < / E f f e c t > < T h e m e > B i n g R o a d < / T h e m e > < T h e m e W i t h L a b e l > t r u e < / T h e m e W i t h L a b e l > < F l a t M o d e E n a b l e d > t r u e < / F l a t M o d e E n a b l e d > < D u r a t i o n > 1 0 0 0 0 0 0 0 0 < / D u r a t i o n > < T r a n s i t i o n D u r a t i o n > 3 0 0 0 0 0 0 0 < / T r a n s i t i o n D u r a t i o n > < S p e e d > 0 . 5 < / S p e e d > < F r a m e > < C a m e r a > < L a t i t u d e > 5 3 . 6 7 4 9 9 2 1 2 5 4 4 5 2 6 4 < / L a t i t u d e > < L o n g i t u d e > - 1 . 9 4 2 5 9 7 6 4 3 9 2 7 0 7 1 3 < / L o n g i t u d e > < R o t a t i o n > 0 < / R o t a t i o n > < P i v o t A n g l e > 0 < / P i v o t A n g l e > < D i s t a n c e > 0 . 0 0 2 7 8 5 0 7 1 6 2 7 3 4 2 3 5 7 8 < / D i s t a n c e > < / C a m e r a > < 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 G u i d = " 2 5 b e 6 4 1 8 - c 4 6 4 - 4 3 5 9 - 8 e 5 9 - 6 b 7 c c 9 6 e c b e d "   R e v = " 9 "   R e v G u i d = " b 1 d d 6 2 b 8 - 2 c e a - 4 a 7 f - b f 5 2 - 4 9 0 6 b 1 1 7 c 4 2 f " 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  1 ' [ L a t i t u d e ] " & g t ; & l t ; T a b l e   M o d e l N a m e = " R a n g e   1 "   N a m e I n S o u r c e = " R a n g e _ 1 "   V i s i b l e = " t r u e "   L a s t R e f r e s h = " 0 0 0 1 - 0 1 - 0 1 T 0 0 : 0 0 : 0 0 "   / & g t ; & l t ; / G e o C o l u m n & g t ; & l t ; G e o C o l u m n   N a m e = " L o n i t u d e "   V i s i b l e = " t r u e "   D a t a T y p e = " D o u b l e "   M o d e l Q u e r y N a m e = " ' R a n g e   1 ' [ L o n i t u d e ] " & g t ; & l t ; T a b l e   M o d e l N a m e = " R a n g e   1 "   N a m e I n S o u r c e = " R a n g e _ 1 "   V i s i b l e = " t r u e "   L a s t R e f r e s h = " 0 0 0 1 - 0 1 - 0 1 T 0 0 : 0 0 : 0 0 "   / & g t ; & l t ; / G e o C o l u m n & g t ; & l t ; / G e o C o l u m n s & g t ; & l t ; L a t i t u d e   N a m e = " L a t i t u d e "   V i s i b l e = " t r u e "   D a t a T y p e = " D o u b l e "   M o d e l Q u e r y N a m e = " ' R a n g e   1 ' [ L a t i t u d e ] " & g t ; & l t ; T a b l e   M o d e l N a m e = " R a n g e   1 "   N a m e I n S o u r c e = " R a n g e _ 1 "   V i s i b l e = " t r u e "   L a s t R e f r e s h = " 0 0 0 1 - 0 1 - 0 1 T 0 0 : 0 0 : 0 0 "   / & g t ; & l t ; / L a t i t u d e & g t ; & l t ; L o n g i t u d e   N a m e = " L o n i t u d e "   V i s i b l e = " t r u e "   D a t a T y p e = " D o u b l e "   M o d e l Q u e r y N a m e = " ' R a n g e   1 ' [ L o n i t u d e ] " & g t ; & l t ; T a b l e   M o d e l N a m e = " R a n g e   1 "   N a m e I n S o u r c e = " R a n g e _ 1 " 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 / & g t ; & l t ; T T s & g t ; & l t ; T T   A F = " N o n e " & g t ; & l t ; M e a s u r e   N a m e = " R O U T E N O "   V i s i b l e = " t r u e "   D a t a T y p e = " S t r i n g "   M o d e l Q u e r y N a m e = " ' R a n g e   1 ' [ R O U T E N O ] " & g t ; & l t ; T a b l e   M o d e l N a m e = " R a n g e   1 "   N a m e I n S o u r c e = " R a n g e _ 1 "   V i s i b l e = " t r u e "   L a s t R e f r e s h = " 0 0 0 1 - 0 1 - 0 1 T 0 0 : 0 0 : 0 0 "   / & g t ; & l t ; / M e a s u r e & g t ; & l t ; / T T & g t ; & l t ; T T   A F = " S u m " & g t ; & l t ; M e a s u r e   N a m e = " L a t i t u d e "   V i s i b l e = " t r u e "   D a t a T y p e = " D o u b l e "   M o d e l Q u e r y N a m e = " ' R a n g e   1 ' [ L a t i t u d e ] " & g t ; & l t ; T a b l e   M o d e l N a m e = " R a n g e   1 "   N a m e I n S o u r c e = " R a n g e _ 1 "   V i s i b l e = " t r u e "   L a s t R e f r e s h = " 0 0 0 1 - 0 1 - 0 1 T 0 0 : 0 0 : 0 0 "   / & g t ; & l t ; / M e a s u r e & g t ; & l t ; / T T & g t ; & l t ; T T   A F = " S u m " & g t ; & l t ; M e a s u r e   N a m e = " L o n i t u d e "   V i s i b l e = " t r u e "   D a t a T y p e = " D o u b l e "   M o d e l Q u e r y N a m e = " ' R a n g e   1 ' [ L o n i t u d e ] " & g t ; & l t ; T a b l e   M o d e l N a m e = " R a n g e   1 "   N a m e I n S o u r c e = " R a n g e _ 1 "   V i s i b l e = " t r u e "   L a s t R e f r e s h = " 0 0 0 1 - 0 1 - 0 1 T 0 0 : 0 0 : 0 0 "   / & g t ; & l t ; / M e a s u r e & g t ; & l t ; / T T & g t ; & l t ; / T T s & g t ; & l t ; O p a c i t y F a c t o r s & g t ; & l t ; O p a c i t y F a c t o r & g t ; 0 . 6 7 2 1 3 1 1 4 7 5 4 0 9 8 3 3 5 & 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0 . 2 0 7 6 5 0 2 7 3 2 2 4 0 4 1 2 3 & l t ; / D i m n S c a l e & g t ; & l t ; D i m n S c a l e & g t ; 0 . 0 2 & 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2 "   I d = " { 7 B B 1 5 3 9 1 - 6 1 9 6 - 4 C 8 F - 9 5 7 9 - F 6 E 8 6 C A B D F 9 4 } "   T o u r I d = " 1 f 6 0 4 0 9 2 - e 7 8 2 - 4 4 f 5 - 9 8 4 2 - 9 a c 9 e 4 f e 9 b b 7 "   X m l V e r = " 6 "   M i n X m l V e r = " 3 " > < D e s c r i p t i o n > S o m e   d e s c r i p t i o n   f o r   t h e   t o u r   g o e s   h e r e < / D e s c r i p t i o n > < I m a g e > i V B O R w 0 K G g o A A A A N S U h E U g A A A N Q A A A B 1 C A Y A A A A 2 n s 9 T A A A A A X N S R 0 I A r s 4 c 6 Q A A A A R n Q U 1 B A A C x j w v 8 Y Q U A A A A J c E h Z c w A A B H 8 A A A R / A U v w Q E Y A A F W b S U R B V H h e 7 b 0 H g G T p V R 7 6 3 X w r h 8 5 h c s 6 z O Q e F V U B o J Y G I x t j w n t + z D X o k G 5 7 B G G x s 9 I z A I A k k o w A I J B R W 0 m q l l T Z q 8 + 6 E n Z x z 5 1 x V X T n c + M 6 5 V b 3 d P d P d U 5 1 m Z q X 5 d m v q 1 l + 3 b t / w f y f 9 5 z + / 8 M 2 9 W R d T s C Z u Y U 2 D B V G o N S w R T C u P w f J h b 7 t 3 9 C F I o o J 7 V 1 e 8 z w O F / W j R t 0 M X T Q z 2 f R O l + E a v v U X d B F 1 t 9 r a v B R R F x n / 9 0 s e x e / 0 u f P C e 9 8 G 2 n d o 3 8 0 d / q g y f K q E h q N R a l h 5 5 Y x h B t b X 2 a f E Q X A t a 1 9 e g d M b g D P W h T 3 0 v 9 H A H V G l K F x F F y O r 0 a z I z p x C O t y E 7 f B R K 0 8 O w c m c Q b l i J z P B p K L F b 6 c B L 3 J k u g y w L E E Q N Z 8 5 c g A A R m z a v R y p X Q U i z Y d o C j v U W c L / 8 V U h + P y r h h z F C f T F n j d Z + X Y U q + d H m v 6 X 2 a e E Q a + 8 e m g I 2 1 j U u P Z k Y y c r Z 2 h Y Q 0 E Z x e 2 e V T B 7 o 7 9 m O A S N z H P H o p l o j t d H D u 1 Y Q R Q l / 9 8 y X M Z I e x j M H n s G h C 8 e R K 9 u 1 b + e G 7 U y T S R 4 6 4 / q y k q l i Z G E 4 U u 3 T 4 i D A g T K 2 F 8 H 0 Y 1 A a d e T H d F y K / T u E Y + 0 e m Q R Z g q x p E C R 6 v 4 x M d i V B 5 G l H d u g I k e k h r 0 0 O b a b P B x B q 3 g i f k o a R 3 A e X y L p Y f P n 1 w d r W d F i W C 9 M o Y 9 u 2 j Q i E d B w 5 e g K x o E Q C R 4 F G p 3 v b G j 9 O + n 4 V + Z I N v f w 6 m m w b i u D z f k t U J L 5 L c B w T Q 4 U j d J 4 L F 6 K M t z R U R H d w x 0 r D a 1 x q l O 0 s R k p H a 5 / 4 I i S s C N w J h 2 6 y J O o k R Q o Y L J 5 C c y G D Y N M u X C q d 8 f Z r 9 e 2 G J o W 8 7 a t h O F 1 B Q 0 i F I s 1 f G o g k Q f q S o 3 j p y A v I F X O k W X w I + I L 4 y A O P Q n K v f j w m l L Q c U u g a Q M p 1 Q c + + D K m 5 G d Z o H v 2 + 9 0 P W A w j q g E s d T 5 R l 6 n C z X 5 u d O Q Z F J U r 6 d t R a J s E k s u h 7 f 7 g F x d R F I u u D t W / m B 8 t 2 c a I / T + 8 O b l 8 b q b X O D E X R U C q X c O Z s F 6 L h E K K x C M K h A G k w l 4 S Q C 7 n 3 G w g 1 C h j N 0 i v U g q D c g g b f e u q L N l k k J h S Z L n w R E L 5 F h G o g z b S z z W R t v i y 4 k l A i O v x 3 Y K C 4 n y R F g O Q j 3 X i 3 D D g W N s Z v Q / / Q y y j 6 o t 5 + L b 6 d d Z P K J d G w E O t C p A u f r d P Y 1 K n q R f d Y C e 0 x D a p 8 7 T T r Q i G a O e i D 3 4 H U E o G b T C I X e i e Z Q i s Q 9 5 m e F h K l + q 7 B H H 0 G a r A T r n 9 b r e V K m J k j C I b i q I g r a y 3 1 w 6 G H + q V X B v A r D 3 X W W q 4 O l U x t y x Z x 8 X w 3 d z b o A Q W V k g U / m X z N T Q 2 k d b N Q y n u R M z d A D t O 5 2 6 z p X a / / L A a k w C H 0 D C T c i G 9 x a u 5 q M J w C h o q H a p + q a N V 3 Y a R 8 j C + j 1 l J F p J R H c / N d u J A 9 A V k K I K q u g l 9 u r H 0 7 N z 7 9 b A 8 + 9 p 5 V t U / X H v z w x W X 2 F x Y L 0 T W g D L 8 M R R 8 n q U 2 m Y 6 k F y S i Z a q Z B J l 0 C p m g g p q + u 7 T 0 3 z M Q L i H Q + g F z q E v k n k 6 Z 6 F S 5 6 s z 3 e l k x / c z X 5 W P n R U 1 A b 7 v L a 6 s H X 9 g y h b D r 4 5 Q f a 5 3 1 f P Q F J F 9 j X N 4 R 4 P I h Y r J H M O g f 5 L F l D I y M s K a H p B U S i a 4 i A K k K s x W C i U m E u O L T v / N m l + 3 Q I 6 d T o I n l Z H 8 Z K p 1 C 0 k 7 V P d J M F D U G l F W m j l z 5 N n o J g G 1 g X 2 o 6 u 1 D 4 0 h u 6 C r r X U v l k 8 + C Y 9 c W g U H 7 n 9 6 s d c q L a 7 c U H m T u o Q d P s 0 B F W D V f K h 3 P w + J M s q f H I F a f M k m T / N 5 M i 3 1 / a f G 1 b i V Y R a t y O T 6 I U a 3 V V r n c R 4 e R S Z S q 7 2 C f B n z 2 L 1 + n d S h y 5 B 1 G K 1 1 u U F P z 8 m S 6 l o o 3 9 g A O 1 t z f A H A 2 T 3 W D U N 7 E A w D u P i k A + 6 E k c u a 5 A P 5 k d D P E Z k k 7 2 g l E u + F f t o c 0 E i N 0 M m P 3 O g P 3 n t C M X I l r s x b v X R B U l o 8 e + C K g a o 4 9 q k e g c x b p B 6 r q H F s C A U R 1 F s f A d J y 2 s X 5 Z s A k + n F U 0 m 8 c 1 t D r W V + + M u n u v F b 7 6 9 P y i 8 / X D J v + q C M v Q y x K U J E y M N o f A S O 3 o T R v E g m d z 8 K b j + a 9 e 1 k q v p r v 5 k b x t D T C H f e i f x 4 i k y m 9 d T i Y j A 3 Q A L L p u f V R M 9 V I J 9 4 i F q n d 6 1 V T g + R u Y n + 9 g b q 0 I v z V e Y D 0 5 G I W A L 6 e + m c X A e r V q 0 g X 8 k h b W S h p 7 s X W y J 7 4 O q d s P 2 3 w b B V U D N G R 1 n 4 u 4 h H Q z A s B 6 2 t 1 B f c C Q 0 2 c V 0 C N E 2 C a Q n o 6 R k g J U 9 a / l o S i p E 3 B p A y u k g a t i G u r 6 u 1 g h 7 A A b r w k r e t 0 M N Z s + r n U a I r E w X Z a 7 u J + U O s p K A l n o U S 1 W B n i j A i d 8 M M r K V v q M N n S K q q p 2 E 7 Z R J u 2 + g + 1 x e R N B O v k Z l 3 O z I j X V A i W 2 q t w F C + D x W y L h g c O Z t K J t H O o 8 E Z R 1 P H 3 S h m B k i a k 6 l p B i D 5 l i 7 k P x f G S 6 Q 9 0 g n s 6 m y C J C s Y H B x C K p X G j h 1 b Y Z o V v H k + h Q f U 7 0 I K q m S 3 B e G W i T j a Z k i k S S t S G 3 r 7 R 0 n Y A O l M H i t X t J M v F i B O u d Q / y z A q R S 8 o 1 d T Y j G P H T 1 1 7 Q j E K l Q Q S 5 m m 0 6 T v p R K t R m 7 K d w U j p m L f N J 7 s p d i s y A / u h t b y z 2 n Y T 8 4 A D r f v b U B v J 5 i n m U Z J 3 Y F i 9 j Q S W S E I 2 D V f p h S P k o c t h N O q b Z w 3 I z A R j 7 F W P U K V K N e z M M O w S R g o j s M n a u B y h / B m 0 d d w B q z i M F H V A M d C J U I n M x F A n K m i F K C 6 / w O x N S 2 S 2 Z b G 2 k f w k u l S J z D O X t Q p p r G i c I 4 E x H O 7 O Y 0 e z B a k 8 C K l w i b T 6 e Y i h E G l T I k + g C a I a R 6 k k E n m i K F Z k u F I E q i I j F P T B z n X D V D v x 2 K v n r w + h G A V z l L R V P 1 o C t 9 Z a g J 7 8 q 7 U t o C l x E f 4 W c p Z 9 a 2 o t b y 8 8 f z K J d 2 1 t u O Z + m F w Z g q / w E j k P G o y 0 j L 7 w B x A L y K S B L C T K Z 0 h w p b 3 9 G r X 1 C K j z 9 0 / Z R A 8 G J P K d h i D 7 2 5 A q D S F r F G v f T s K 1 K 1 i l Z h C I 7 8 J Q z 5 O w y c 9 q 8 H H g g n Q X + S W 6 k E S l S G Z V Y H v 1 B 8 u I X E V A 1 6 i J H S t k 0 p 1 V e P 6 V 5 i c T r o L u r j 6 s W 7 + a + q O A b M G G R h w 3 b B e V c p m I a K F i O F B K P Y h L v W i z u 0 m z K n A D I Y j B o O e L u V o U J y / F s W G 1 e / 0 I x c i R p v I r Y U g i q V r C N E I p G x B W y H 0 U F + 5 D X c / A A t / U a / 6 n 7 R z C y W + T M y 2 g 1 P Q R p M w w / H R r T W c M S Z K 4 L m m u C Y S V N v J 3 2 P y b P 3 Q M o J A e g h S 9 D S P 5 A Z S I P F O h 0 X P t j M b h 2 B b 6 S o O Q t U Y 0 + b d C m m J W W u U B h K P N 5 I e N Q P T V H x J f K M g t x 5 l R x U t c C K j V L s / 9 g 7 M s F B I + i Z E U M v k 8 + V c d X v i 7 V D L R n V K w t s H 0 9 n 3 1 k k Z 9 1 c V t K y b H a o u G i L F 8 D m u b Y k g k E 2 j V O T 5 w H R G i G z 1 B p q k I S g 0 Q s 1 0 k y e o f A 5 o J Q 5 m K d 9 M 4 n H 0 1 1 L P P f H C t y c T Z D o H h b 5 N m s F A O P Y S c E y F J 6 x K R j p B m O v s W m R q 1 T V g Z v A t q n W N 7 l 8 M u j U L y d 8 A R + f c C m g P t U K B V v y R o u b N Y 2 7 k d + c w Z D N v k n 0 X v R W t g 1 z Q y M W S 9 A 8 W R U 9 B U j q Q t P o v i a h A E F z v a y D d i U 2 9 c w e F + B X / 0 e D + O D c j I 5 s u I k O m 3 Z s 0 q H D 9 x B j 3 d o 9 6 Y l e 3 S X a 1 1 i z t X V n D r F D I x / H T u m z q i 6 B 8 Y R k N j E x J D m e u r o S 7 H h I a K K t u g D j + F Q M e 7 4 c i L C 5 u f H y k i q E l o I 8 d 8 J n z 6 2 V 5 8 7 D 0 r v Z A 6 Z 0 y 8 X S H l L i E Q u I C C c D 8 q b p C k p 4 u M t Z c 6 h A O Z h F a L v h W y 5 C N p r M M y y m T u y H T N g i e N 0 2 N J + M N R M l 9 k m J U S 0 U S A L + R D u U D 7 6 T K Z R T a o P 0 J W y f c o d c E W 4 + S 7 N 6 B S M j z p X s x l S A v S / U u / g e i a h z H e 8 w q 0 5 o d r Z z Y 7 m E i 6 l E I h c Q F y w 7 2 1 1 s W D Z e O R 3 i z W t / g R o G f P Y 1 g c q e M B 9 / / x n Y v 4 g w + v 8 w I J / L Q n n n l 3 S s J w V s a u l R L C m o M z J y 4 g E N W J Z J 3 o G T V w e k T x 7 g s f u y N q Y T 1 p O s 8 f U 3 w Y G h p F W 1 s M B 7 v p f v 6 / v / c f / 9 g 7 4 g 2 A j D c m B Z T J R A m V 0 1 D 0 B n K g 6 x v U n Q 1 / / v 0 u f H i O c a e 7 1 l W D I v N x z G 9 E 6 K P P k H Q c Q D l 2 D 0 a y E h z p O H X y o h c l V Q S d S K X R y 0 d k K u L 5 f / o 0 E S K K z P A Q e k + f h G 2 V c O K N 5 7 B i 8 y 6 8 / N j n M N Z / C e F 4 O w 4 + 9 2 2 s 2 r I b m q 7 i B 1 / 4 B M r F E l r X 7 s C T n / 8 r N H e u w d k 3 X 4 U / F M b F Y / v Q d X Q P O r a + E 2 a u C 0 r 8 j t p Z z Q 1 B E F H J X E S g c Z 2 X i y c Q 4 Z c C / C h Z g G p E o I n n O p E a 9 u D m u P f O J J v 6 z K M + l 8 x U z v E z k c w 7 a G 0 O e x k 0 f X 3 D a G + J Y G u H i 4 6 w g V V x y y O f Q W Y 1 / y a R S i M a C e H s s E S C m 4 R K 7 X g 3 F O T 8 C G I b P 4 p y b q j W s n D 8 6 c 9 W M 9 c n k M y b n p R Z L i y 1 6 V g P B I c 0 R Y g 6 p 2 8 7 / X 2 B J D E Z e J 4 Z 5 U K h T t o S 2 E H 2 f 6 P X g d h n W L f r L p w 7 Q N Y A a a d C P o X O j V t I E / l Q K W R g k C O e S y c R b 2 n w x p V c 2 E g M d H v J s X 1 n q 8 m j s Z Y O H H v 1 W U i q C k F 0 E I x E E W 9 u I y e + A i W 2 t X p S d U I O b 4 d B p J J M E q Y z R A m X A k 8 f S 9 S 2 6 k P M 7 5 C 2 d h E O + 7 B 5 0 0 p k c w W c v z B I g k W B 7 l P I j z I 9 L X Z + T C b T W U A w o G B N u E C + p X n j a K i S n U b B G o V A D u 6 G t v u R 7 n 4 B W u t 7 a 9 8 u H F O E k A e H X I n 9 l z J Y 1 b g 0 0 v B y f P G l A d y 6 J l z 7 d G 0 g l p N k w o 2 h r O 6 G o A S Q K X M S z S X 6 x i X f h R 6 6 G C R / w P B e C p l 1 b P Z F m p q h E E l W b d l B m u g J N L S t Q M e G T c g m R r B u 9 z 2 k y Q x Y Z h m Z s R H S Y B Z 2 3 v 9 u R B r b v N 9 Y R g E b b r 0 X F l k R 3 H b u w B t o W b 0 B r W s 2 w C L T a l 6 g B + Q K G p m Y L S i P n 4 O o L 1 1 m z A R W 1 p 7 1 f N O X W D a a l k 3 E 0 t H Q E E H X p U G U y x Z 9 9 s N P H k T M Z 3 t Z E j p p c L N U I a F F p v G N 4 k M l y u e I U C M I k 3 Z q j O 6 A r W 2 g m 7 0 4 B f r J p 3 v w G + + 7 f r l 9 1 w o s h E L l 7 9 P 9 2 w E z v I F 8 A Q m m c I S + y N T 2 q K L J t w 0 B J V Z L u y F Q j + F O I 5 F p x O + W S S a P w o m i q G b Q 1 z L 3 2 b 9 0 7 O p n z 9 c U H F j Z o / A 1 3 I L 8 2 D H o D b u Z u z D p 9 w t G / g S d F / 0 t 0 r L L g c f 2 D e N n 7 l r 4 Q D J z k f 1 O w z J w 7 O h 5 r F + / B o 0 N I Y y n s g g G A y i R F u N 7 c E M Q i i V n f 2 E / 3 U 0 D m 5 v u Q X 6 U T I D I 8 o 9 P L A a Z k o V x M h 9 X N y 2 P p p s X y A w L D X w R h t S J c u v 7 8 c P z O l o j v Q j 5 z 9 V 2 q K L D f z v k R a b 8 O J U E F K Q g y D q Z e A 6 k w N K k W I l W w i N 2 u Z C l Y 7 I Q n J 8 2 u R p 6 E q U l s U o 4 i M G m X 3 o 8 j 8 G h B G l k G 5 F I E C s 6 G 1 H M k s 9 a 2 + + 6 I l W 5 S P + 6 a K W T M w s j k M L z s 8 O X G 0 8 c J L O H J P N U R H z y j U E m B m l y 2 9 Y h l y 9 5 k p R n q q r S C G 1 P f 7 w z D V H U D x d W + g h 8 Z O s 4 Z o F M y s Y l I x P D K n S R P B 1 B I N o C K 7 W H / t r i 5 f x r Z 8 d h k m Z l m F d J c K 0 X r K F L R Q O B g A / N L T H E 4 2 G M J c Y x O D w O P 5 m C 1 5 V Q b G Y k K x d Q J O m k F h K I d b w T Z Z O M 0 0 W a e k u F L 7 z Y 7 7 1 / 6 L a W G 3 4 C o a G v h 6 g x w V 0 E 5 F H 4 d Q m y o E M X q g m v P A 5 0 O c H q B W c 2 C M V 9 C D R t Q m H s D N z g L R C k + h J p 5 w O r l E I + 2 Q V f b A O k 0 j H Y p e H a N / X h i y / 1 4 3 / / s O + t w N D 9 m 2 J v T T h d 3 7 q 0 5 8 u a K e D z o b U 1 j t 2 7 1 6 G Y r + D g o T P X j 1 A V O 4 + B 4 l 7 k z S E o r o j O h l 3 I D e y F 7 G u r 7 T E 7 P v N c N b z O e P r Y 2 B X a Y 6 n w q w 9 3 1 L Z u f L h K E O Q d e 9 u y P o i g w g m c N p o C O 6 t t d S a / X g 6 r 0 A 3 F G Y C k t J K f k I V c Z 0 h 8 I e C u L 5 N 1 U r F 0 s l S S C I T D s B I v w T W z 1 R 2 u g l 9 5 q A P / 9 l 0 r 5 h 1 8 W A x M w w a 5 V V i 3 r h W b N q y 5 P o R K V S 5 h u H S Y p K a G m L o G L a 5 K G k C E F K 3 v Y f 3 7 R 6 o z P 5 8 5 l s D 7 d j Y t m / a 4 l g 9 m 0 Z B U C A q R x p P O D j Q x R J L a J u 1 f n Y M 2 N Z u c 8 y i 5 / M B c 4 P C 4 l T m E U K w J l V w / T K l 9 W S J w M 0 F U Q p A a 3 o H c 2 A U 8 c y n m z W E a 7 D s A x 7 o y Z 3 A q r t f z c u m e G 0 Q s R Z W v P a E s t + R N L u w M 3 O l V m Q n Q c w 0 2 b U O x 4 N A d q c / G n 9 B I 7 9 m 5 u E H f 2 f B X T 0 / O z X r b g A k j K + j N v + Z 9 L B J p S H Z 6 O X w M T Y 5 6 7 / T 4 q e 2 C R 7 b Z 4 J p 5 u L k j C M Z X I Z v s g x S 7 n 6 z w x f h f C w C R Q 4 n u x A f u 3 I V 8 q g f N M R 9 U g a 7 J G K / t M D 8 M p q f n G y 4 X r j m h Z M G H s N r h a S e Q l N R 1 G 4 X R 4 5 B D 9 S d q f n P / i P e + U H l U q M w d 3 v 3 N 9 9 0 o k w P r h 8 s d X p Q Q 1 V Z D I 3 m T t a p Z 5 R M Q h S o h O F t c E a u Z E z O C p K 1 P H S G / y U W x r E A J b a 5 9 c f 0 g B d Z C D m w m H 2 s M P s 0 i 3 2 r m 6 k d z o S U 8 V S C 4 c w q U x e C 6 + V C e o 1 s 6 R e r G h h C 8 c g r 1 X P i 5 u x c 3 M W 0 k c 2 2 k 1 T W F T A Q R Z f j t J q w M b o R R n t k J r 9 g l M p F n d 9 B d p w J B 7 Y Q j 6 G R 6 X d s B 6 t n w 6 h n S S o I E B G 5 F a b w L g U g I d m 6 y L F 0 9 K F j D p J m 7 M V Q 8 h k v Z 1 9 C d e w O O s / R V v q 4 P o c g + d 3 M H q A 9 E U H E b 6 F 5 d u + n Q j L X N S x + h u t 5 w S e v w f Y V T 1 U y W M H M 2 e d b o R k i d v W 6 E Y + X g G B l I w Y V N 7 V g O 3 L O h Z q 4 S q d j P z g 0 d g z / a A o e E Q z 3 g m e A J M n M z R h 9 K 1 u R g d 8 F O 1 b a W D t e B U C 6 s 8 b 3 w N W x G 2 f S R 2 z R 7 n T W u Y l Q P L D J P r m b G X Y 7 n T y S 8 D O S 5 c G G 4 i L O D h d q n G x 3 s V 7 p Q 7 L J n C 3 P t w 5 l g k 5 n t m 2 P q h p 0 7 V c 2 G W K J E 1 a X A 9 F g D + V b x e 2 E W h i B V O L 3 q 6 m C f v U G 7 c q L q e K W v t r V 0 u P Z B i d Q + h F p 3 o J j J Q r p K A Z Z 6 S 4 L J o u C l 6 U 8 F B 7 v + + r n Z C f n u 7 Y 1 e O v 8 T B 0 e 9 f W c C j 1 1 s a g / U P s 0 f P P c m k R e R L E r I l r n O w u L A t Q t H S s e R M i 4 h b f Q g W T n n f S 6 R p B V 5 z I a T W U O r I G m a l 3 1 y J V x q 5 w l z s 3 u f i u q H V Z x e p v h a Q P Y 1 e o m 5 M + G K K C 4 x j K O O W m Q l r C y 5 D V e B 5 V b o X n X V P k 2 C / c m l x j U l l J U / j 3 D b b u Q T f b X 0 k s X j 8 y / 2 o 2 v s S t X P U u 3 X H 7 n 6 3 / j Q b c 2 X S c C l A 0 / w a w w 6 a P D b C O k O d e a F + 2 5 c 2 3 C w e M i b w p 4 z B r y p L n l z B L o c g S 5 F I R c u w R k b 8 S 4 8 V y E r w J 4 M O u h y F D 5 6 G W Y a E W 3 u e + J Y 1 K k 5 q e 4 a w s w e h x 5 q h s R 1 0 O u E p E S Q T / U h G O + A a 0 1 a E Z x R P z E t 4 6 1 t 7 3 8 R I v t h B H 7 n F w c m v K 9 r + 0 / F 1 L b q P h P b t W O y 2 0 I m p 0 v m p P d e I + e 1 I x S d Q C C g I j d 8 a E l T i z 5 6 Z w s + + / z k Q O + 1 w r f f H M E L J 5 O z a r f L w Z P T O C O E p e V 8 U b D G y J k + P K N E V Y U G l A w J C m k s x + Z a c g L 2 9 Z A p L U y a s 2 U r j X x l C M P l U 9 7 4 1 N V w L U P k T i W J Q L Q D 2 Z E z k N T p 9 f o c M w e 7 1 A 8 7 e w x O 8 i U 4 2 f 1 w x 1 + B n X y Z 3 I b 9 3 r Q V u z w K O 3 + O 9 h u g j s 6 D r F l k R n u g K C 4 q u Q Q y Y z 2 Q 6 C F F z X b 4 U g 1 o U t f A n 4 5 D S Y U Q N Z p o 3 9 6 3 9 h f o 2 T B X V F V E d q z X e x e c M p 1 H C b a R h y R U i M Q D S P a f g m A O I x D U 4 V M M + P w q Z P M i n N R L 1 4 5 Q 5 v i b E O Q g h M i d t Z a l Q S y g 4 M 9 + 4 f K q p U s H T m P 5 7 A + v J O x P 3 d H i 1 e 2 b k F z 1 I K S 0 Y b h 4 x F u J h M 2 v u c B T 1 n n A k A n I U 9 g n 9 q + Y Q Z Q q L R D t r Q g I 9 8 F 2 Q q R 9 L A i q A k N t w K F B B T 4 1 g 6 A + f S 5 Z x u y n I 7 g Y J R N x r r / N 4 X I u t X V N Q A J C s g d Q y X S R k N 3 l h c O t 8 Q N w C 6 c h l k / D r 5 s I R R u h y E R y u j Z B C l N v b y B X o R G y Q p 2 Y 2 i 3 D R L B h l a e p V L G E N 5 7 4 K i R J I Q K U c P 7 o f i T 6 B 3 B 2 7 + t I 9 P Y T u Y Y R 8 8 d w + o 2 X 4 J Z s a A E / T u 5 5 2 c u i z y W H M X T x N F C 6 g P R I N w 4 + / y R y 4 0 m k x / r w w t c + j 5 6 T x 5 B P Z 3 H s 1 e e h B x v x + p M / g E m m c a H s I j 9 2 D q b h 0 D n G r w 2 h W C U H G 9 a Q q d e 7 r G W j n j u e 8 E r 3 L i V 4 9 P 3 f v W v + N b l n A p s d P E 4 0 V D 6 C g e I B F M y E R 5 z L w a b I y b E L O J k 4 j 0 P 9 B S S y 6 5 G k V 6 H c B E U q w 6 e R a S e f J w k 6 i I B K Z C I T z a U O V C z k E P A d R Z P v L G R p 5 k w I 9 q H 4 7 8 4 G 1 r i C F K x 9 W l 5 Y m Q N Q / I 1 e H X L F 7 o Y / o M M f X 0 n X k k C l l E O x a C K f K 8 P 2 7 4 A Q o l d g M 7 2 2 A f w K 7 o Y b o J d / K 0 o k Z A p p u i Y 6 b z 7 / g Q v n 0 H W S p 4 P I 2 H P k H N r W r q M L t 2 C W i r A q X G f E o e M X 0 B B t Q T A S J 9 L G S Z A 4 K J d K k M m v P 7 n n D S J N G B e J k I 4 r Y 8 f 9 7 0 X P 2 Y m y 4 Q J p J D 8 J R Q t K c A W Z n m R u h 7 d A D N K 5 B X d e m w m G 9 v g e k u T E 4 O B 2 t i d q r U u P d S 1 + 6 k h X q g y + y T w V / r 6 N 8 y 8 B z L / 9 x r 5 h b O 9 c m k 7 G k / 3 4 l S e T o W i P I W d W N Y n l F L 1 t D u + e G w 3 D r 6 U Q 0 M k c 0 h O 0 n Y a u Z a A p e e 8 + V u F C E X 3 k P 8 W p T Y C U 7 4 L f S a J L 2 o 1 Q o D r w P R s 4 j z K k t n l m 6 O W w K y N Q f T H Y W N 6 h B b v Q j V D j O h j Z H v i i a 1 H O D c K W 2 4 n w Q Y j + N Z B 8 H V W L R t J n P M + p 4 O V o B N l P m k a G Q 6 Y Z m w 2 x 5 l a 4 Z D I O + T c j m U p j R Z z 8 J 2 q P t 7 T C q J i e o G x a t Z 6 I V U K s t R M i a e X R v i 6 4 X h I x c P s j H 0 R 6 d B i h W A M a W t u 9 i Z X R p l b S i A Z G + y 9 h 1 4 P v p e O p X v + Y i m W f D 2 W T T R u O + M l O 7 Y I c 2 l B r v Q n L L m K g d N D b 5 o d i W C H P n J N E s s n J Z A u r j U S W m K f B T C e H M r 0 M e 7 J W e K t v F z Q 2 g W p Q R 1 6 C W j q N V 7 W f R D x 4 9 e E G l X 7 b K H V Q R 2 n w A h 0 c 2 G C Y m e M I h J t h C M u X t + e Q y a u A B E S 4 A 7 l B E r a + j R D p P B Y D M 3 0 M u j 8 A P b o B u Y E 9 p M E 2 e 4 K B F w g Q e F k Z u s k s e L h e u V S b Y M m z i 3 m b 2 5 h E v M 0 m P p O N v 5 N l + k w m M D 8 f n g f F x + L J m U x v b u f X V L A G W 1 Z C 2 W Y W u p g m V Z u l C 7 y x J w x e a z h k e v U X 3 / T M H c n Z j p X R a n Y 4 1 + K Z i E b N B A 5 M c J V d L r 4 y l V D y + A n 4 h R N 4 p X Q f Y r M Q a m q C r E 6 / r R B B q 7 6 a j R W h e z 1 N Y O c v w U e + h S E s R 5 l k 8 g m Z s L G V 5 O h n 6 e 8 H v I q s J N e r X y 8 Q L h H U p w P 5 4 f 2 Q o n d 6 m m 0 5 w N k 9 I E F o G y m 4 + X P Q I u 0 k F D b W o n x E N o W 0 a 2 3 f J Y d d H i Z n m U f d k 3 C D N 9 a E w X r w B 9 + Y P t t 1 K c F j R A N E J s N U Y Z o x I p P f 6 8 w C k W Q u M j H Y v O E w O C c Z T 4 W j R I g l 1 f l Q s y E o N 2 B F 8 C 7 v 1 e T b g s 7 g H U R s i 3 7 h e i R l u C K T b v o x P v H k l W M 4 l + N q U 2 i s 4 g D c z F 4 E G 1 e j k C A n X l p B Z G K t t D g y M Z h A Z S s I u f G d 3 j Z r F 6 6 3 1 5 O q r 3 u 7 t k G m b h I W m c 1 W 7 i w J l Q t e u b S J l 5 M / 5 Z 2 7 C p 4 A G Y P P J x G R O m E U 0 h j v 2 Y 9 s 1 q F r O g G n M r 4 8 G o r V b 6 h p L Y p j x y F G 7 q I r X j 6 / 6 e 0 G j t o N F Q + S U y t h O L 0 V t 3 Y 6 p C 3 m X p V v J u T I B w s p k 1 p E M D I I 4 T W M V H a g u 5 I j v 2 v m r O y V w b s 9 4 k 6 A a 3 k w G v Q N H q l d X m B A M 2 H g S p P v c E 8 W T x 1 N 4 P c f p W d r J Z E z B j 3 J T H o H b 5 w z 8 a H t u y E r l 6 W R k f a z k q 8 i 1 P E A c v 3 P e / 1 B V C c y 3 5 c H j m X T 3 2 V T L Q + n N O C F 1 o c y B j p i K l Q 9 A E m N Q N K b a E 8 2 A 8 m E k 8 h v I l 9 N J D / M N g p w y v 3 e z H F O 3 m b Y V o V I S p a D b w 0 d U 6 l p 1 Q n B R z 5 t 6 U 3 4 4 5 t Q L N G x l p p Q v O Y q r 3 O a 7 X 0 d 6 h J U L f p R g m E V M V S u + k 0 j R C Y 4 c d y x g j W T 1 z Q v c F C D 1 9 d 6 C 9 R x Q 8 X v o p S N 4 a i 4 A k H / z C X Y O k k 7 X V 7 F d S r s / E U E 4 2 0 o G T M H J b i z 8 O m y V u v N v V F r q S K m r S P f j y e I U h t 1 a D O 5 D 5 H O W 2 C V k t 6 M 1 v n M K K g H X D / d M 7 / S e 8 j 8 W g E t t J I 6 / U r + g s w z I g N r X 3 a A 6 I z N 8 j h Z a 7 1 e F g i P K Z E c g K u 1 Q f R 3 Q O U k g 6 s I f T 6 O U 7 k 8 + 8 S B N f 4 0 X e O D K B R d S F r j 0 h P K z R 2 G w O Z I + B 7 6 t H h 1 / q O E 3 v z r 1 N U c M r M k p P P r s a M l M v s 0 i q u g Z I / D J 0 2 P W o a S 3 4 C Z K q K / 8 y E k i w X o 6 v Q p H L K o o 9 V / Z V n k S V C n M C 5 5 U 9 G F y N U n e w 4 V j 0 4 L l M h Q E F E 6 I J W T p C H p k 6 8 B h f E + K L G l m + X r k A Z 1 K / 2 Q S U F o 0 X X k U q R h l I g s p J W 4 d L d X a l K O e F r w 8 o H i C T g 2 7 W d a p K X m e e + J K b Z J p P L M W z p G Y T 8 C T d t R K B i Q f d W E 4 y W 1 x e z K K A K N m 2 E r P J / o J p m m Y m q x / n y p G f H Q O T L / Z s 5 d q w c z m Y l 2 v g y x N I I m N U w d / c o M f l X 0 z 6 m d H K s A W a d O e M X y n j O j U e b F 1 i b h G l m o l S 7 E W 7 a Q y Z R A t h S A H O V 0 I r p y T 1 M s A K R K H D M P c + R p a M I A W T 8 B + E P N M I o p F H M F V F w y 3 f z b v Y F h / l t K d D e U 4 J p Z y e T B r j 4 H X s z g q p h 6 2 t S l u b i n o t o Q i o c Q b N 7 u m X k T Z G I s H a H o w i W 6 m Y X E W U h T / s D b H V N z u h Y K d v z z V r X g S N k I e + N J s q A u y H e a A A 8 S X w l q E 2 W I o o K w q 1 F f m H 7 u k j B 3 B r l T H P C m n 5 N 4 r 7 X M D U U N e C Z k R I g h l h v C + r Y H o c g x Z N J p f P H o W j x x N E V a j K v N c m 5 h t W c y r w 5 2 z V w j w r X L p I E S 5 P M M w k r t J R I 9 C U X I I h B U 4 W / a h f z w S d I G F V S E F i h N D 0 P U m 8 l S m 3 + a l K g q n n b i g d + 5 Q Y K A t J 5 N p l 7 V d K y 2 V U Z / C B 8 p j k J R J D O v W t p 5 A k t m 8 t m F i 1 7 B + W K B z A Z 9 e a a m L y V E T g A l u 9 m 7 U W x z z y B B u b Z 1 I j G O p q Y G 2 D V p 1 p 8 q o z N + u f Q X k C N p G Q 6 H 6 D i 2 9 6 D Y w W e 4 r o G h w n E v i m Y 5 p B 1 c k m h S B a o U R I D X t F X a 3 9 p 3 s Q i O f g 1 O Y g T F r b + B g p n G W O k 0 C Y T J / D 9 e v i Z M f 2 8 2 W N k T C E a j K F k t d G t m 1 2 S T I K K M H 4 I v 3 E y b F j 3 7 I p T I 9 N X g O W g x Z 7 U l D l p k z 0 B R B P J l G i D 5 2 2 D k e m C X E t 4 g K 9 9 2 Q W u H e F n H v R 5 g C 8 M d f w P + x i 3 I s 0 8 4 g + J Y E g 3 F s z x V x U E p c f 5 t Q S b W O h c u d e P v / v 4 f 8 P T T z 4 A X H O b y x K K k e C T y y E a Q Z Q 3 f e v x x 7 7 O i a J B k F Y m c S e 2 K 1 + F 4 X + 4 s / L s n v / 8 D l E p l 7 / P h I 0 f x 6 b / 5 L P 7 m s / 8 b Z y 9 c J E 1 E 5 B E 6 U C m v Q 1 S P e k X 7 G / R 1 3 t r C P A V D U U n S y f S i 4 y w G g q b A C l T n / c g i k d v b q p K V S a u J c 4 / P 8 J 6 O X d 8 5 e N o k v Y d M / I 0 o Z Q Z h C G 1 v k Y k D F j y p r 2 i l v B L b M 4 E r G V n j + 0 g D J f C 5 f R L M S g b l s o B 8 a h Q m W u A G b q m Z c t s X T C Y W k p y b 6 B i m p 2 X s S o U b a 9 9 O B + 9 r W h X k K r N o T x a 6 m f 3 w x T e S l n R m J B N j 8 a l H f I K F Y 1 B 9 c f K d O q m j L c z J v h b g a C o P m n P X G R o e w d h Y A r / 4 C 7 + A M t 3 s T 3 7 q 0 3 j 1 1 d f Q 0 d l J R P t H P P z w O / D F v / t 7 J J N J 2 n 4 Y n / r 0 3 + C 5 5 5 7 D z z 7 6 H v z + f / 5 D H D 1 6 D D 5 / i C R V H v / w p S / h 3 P l z e N e 7 3 k m k E N D e 1 k a d o 4 J V q 1 Z h 5 Y Y I / u n z P 8 C x I x e B U g G v v n A I 7 7 j n Q / j i 5 7 + M n Z v u w 6 U L I / j 8 5 / 4 e x 4 + f 9 s 5 n 0 8 Y N 3 s O d N 6 i D a + 4 l G N J a u L 4 W j G R J t E u D X u C C 1 0 Z q 1 j Z N K d Q y M 1 y r C C 0 Q h 8 V a Y Y 6 c S z v f D U V M Q d b C 3 s J k X P p r 6 v 5 l a x y j p B 0 5 C D I 1 t E 9 / g S y Z H g i l c 9 C j t Y X N M g O 4 a + t m 0 k y r I c g B L 4 W I x 9 o W A 5 v u v c t B C g 4 + 0 G s q i T h w I f I f J q H K x K 9 Y Z W T K 4 x g r j y F r E K n t E k J q C O J l W t V J 7 y f h w a F x u q 1 e y H 0 6 + F g s k B a v o e w C Q s 0 7 v U R G Q b 7 6 1 I D r i f H i h G n l Y u e O r X j g g f v x X / / b n + D F l 1 7 G z 3 z 0 o / i t 3 / x N v P H G H r S 0 N O P U q V P Y t W s n 3 X f B W z Y y H o u R 2 W d j e G S E t L G C 3 / u 9 3 0 V 3 d x e + 9 e 1 v 4 w 9 + / / e x e / f u 2 r H 5 + d n w B / w I h n Q I p t + 7 y / / + 1 3 4 Z R 4 6 c w O 5 d t 2 L P 3 r 3 k F w R w 9 M h x b F i z 1 t N q v / P b v 4 W B g Y H a E e Y P q T h I 9 5 9 M p M g m k D U C W e 2 D A p + 3 s J o u x + m c r 5 7 H K P l X k D Q n z V G c b T p M N R Q e j L e i n E / A J K 0 r 0 2 8 u B 6 c 1 + e h v 8 i q J D A 5 v 8 3 Q L 2 e x C M E Z t p N 0 L K f K T p F V Q Y n c u r R C e K o v o 2 Q m c Z i T y u w R Z J 9 9 J 0 4 g 0 Z Y z Q / e r J X M J w Y Z A s h R w 9 M z J N 6 T + f 5 P e 0 2 l S Y q X 0 I N O 9 A P p P 2 Q u M z I V k c R a q U W h y h O N Y v 0 E 0 q j Z O p t 0 Q T B p c T s Q A w k p O I W B K O H u N 1 k S y P J G u p U 3 M n f 5 3 I t G X z Z r z / f e / H J z / 5 a S L J L Y i R T 3 H m 7 F l E o h H o W t V 3 i k S q w Q S W d I 0 N j a T Z X s X Z s + f e 0 i w l K w 1 N r 8 o r c p m Q z x V x / u w Q N H K G b 7 / 9 N r z w w k t 4 5 N 2 P 4 J V X X k E 0 2 k A P O u i Z j x J L z g V C L p z H D 9 9 k 8 a m Q I 8 2 P t Y S 4 3 E H S t h V a v a s V k m Z w q L M J l S u r C r l m B n Z 6 H w n P 9 c i O k p k a v 4 d 2 n 5 k I v O J H o 7 7 B S 4 + y i / 1 E 6 C w C 8 d U w 0 k n y s w w I o V s g B 2 d e O 3 k B u n k 6 6 L Z L u k p m o k o b k k c O L 5 e P c / H o 6 J z J X 6 F r L J l X T k o N q R E 0 B 1 r J x 5 0 0 e 6 3 c a Y R a d i J P 1 y z X z O n L w Y v a F c w C E X M x K x j S i f E N 9 s f X o V T R l n 3 0 e y n B F 8 w p P l 0 9 v V i / b h V 1 I h e G a S N D H T 8 Q i s A q 5 / D t x 7 + D n / 3 5 f 0 l 7 2 t 7 0 + u G R Q T Q 0 N J G k 1 7 z U f V n i H D j 2 t 0 Q M j y b Q 1 E h 2 P h G q R O Y O T 0 t X 3 D X e O k 1 + h c w e v R 1 D Q 8 N o a 2 v 1 T A 6 7 t p I F n 4 d N D z d v S I j 6 i A j c Q P d 1 3 q A H G h r 4 A m k M 0 h w d j y J b E l F w D 6 P V t 5 2 E 9 P x I a q d e g 0 q d y t Y m Q + J W 7 j z 8 o Q B p r n G Y U s u s U v p y 8 O 9 C j Z 0 o j J 0 g E t 1 a 1 7 m 8 c i a F B z b H P f N p K g Y y k t f W G i a T 7 f I v Z 4 H p G G R + l u m 9 Q v c 4 7 w k 8 t g Z k O g 9 j h o p H i q i i w d d A A q A 6 q O 1 w + p x f R X 7 s N J S G + 7 y 2 m Z A s j S J n V M f j F k Q o u z R C U i 8 F J d C O X D p N z L 3 x t d N M Y H N u u r 8 i Q C I S P P X 0 C 5 4 G E Y h M h i V g r M C R u W q m c n t k Y v r E J K r H c c g O P 4 N k g Q w t q Q E t Z N L p 8 m R I 9 8 q / t T h w k R m u i 8 G Q U 8 e p w / d S p 9 k N J 9 B B 5 g c J Z 7 k H U X X + z 4 W z z f 3 h Z i J n i 0 d U M / k K g u 3 3 o T D 0 B q T Y f X P 6 V l P B w j b Y d i c K w 3 s g R h a / 3 O d A R k R I c x H W Z 7 u H L o o G a 4 k c L M c k E l U X m 1 4 I Q m o Y c f K j J H s Y R n 4 A c o z O n 5 7 f T G C N 1 5 u d L I w 6 P 0 L R j 8 3 R F x B Z 9 S D y Q / u A 4 C 3 V c Y s f M X B U j 8 c f L g f f q J G s S A / V 8 V Z X n 0 D O T C F T 1 B F Q / Y i S V T j L v V 8 w O P G U p w 9 M H J a n D f C i c X e v r 1 o F w b 4 v w B H 8 6 I r 8 k m f D N w S d u q X 4 5 X D t o l d M M p c c I g 1 b 8 J J A 8 + k U 5 B A P 9 p J Q o O 8 F I t p c M D N H E W q 7 A 7 n E W S j h H b X W 5 c V w b g B l Z 3 4 D 5 Q r 5 c j H S t k m e R j / F M t A l H 9 q E Y W 9 N Y V P a S h 1 i 9 s j n e G U M m f J k Z H B e h O K M W y 2 8 E n l y K N W G 2 2 u t P 5 4 Y z Z P P w 7 2 X 7 p 5 f c e C b / / h i 3 e B y Z w r P w 5 m B J M r Y P v j i 4 8 i X t 2 P I W Y W W 0 A J M x i n g q Q g 8 9 d y 2 T F i F f p j K G n L L J q e J i I V j X o U i d 4 7 a G G z W l k s V y O H p Y 1 L L h X Q 5 h X R l / i W a V 0 f W 1 b a A s l 0 g Y u T I Z C + Q Z s p j Y + s G F P I V c m V m D + Z w Z I 8 D G 1 N R N 6 H s 5 E s I t N 6 O Q s G C 9 D b y l 3 6 0 4 S I 4 + h U S d G k U N v y 6 F 3 B Z D K F s 8 g U U j M L X u A v j 3 S 9 C b b y f e g h L j S q 4 o A r 7 U v k s m f n 6 c s y X m j 9 S 5 Q S y l e k r N d a L Z n 8 T C c P p 1 X F t x 0 I p d 5 r 8 5 b X g q m Y c y p 8 N b O b 3 Z K d P b Z m 8 W 7 O B 7 H 4 r t R / B z v s 8 1 X + T T D c O 5 N Q x i L E Y i p 2 / 4 E 3 r d n h d l Q W A B 2 k r g 9 9 B I N b k J Z u a p J n U p g e n k Y n h l A d g 5 r t u G D I x v G V 7 5 g G Z z D e F / E B J k I h M V 7 o r E n 3 n U y J E D D L j p l 4 / + c 8 O v 6 a o n x J p s s t x V U J Z m T c R 7 t i F 3 G g 3 5 M D K W u t N X H e Q J N X L h 2 E N j 8 M U g h B J W l p u f Q G D q b B T b 0 I n X 8 k X W 4 / c 2 H n y y G f O D O c h E k 3 X U C k u P K F 3 O V A 0 r 1 6 W j b 1 P 9 p V W h F a h M 7 Q S H f S + I j x X A j e Z 1 2 q b Z / 6 y Q u G B Y t s 0 4 V r W N N + 0 a F w Z e p / T 5 K s k 9 i D a v g P Z 4 Z N Q 4 n f V W m / i R o C c O g y / r w 9 5 e z c M z k a g B 5 9 z d M T 8 9 b n E b K 4 Y o 8 8 h v u 4 D y A 4 d r V b t 4 b A 2 p 5 G J K R i Y v v C d M f Y i w m 2 3 o 1 i 0 b 4 g h E o s I P p j n 1 Q q r A R J N 0 s m E m 7 k O B g + R c J S 1 X v B A t C 4 m y Z / i B R P i X u o S V 0 V i c G K t N 6 5 F M G 0 D A 3 Q O U z G j h m J n y 0 g d Q K y d N N N Y 1 0 0 y 3 X B w o V d O k i l e h B N c i Y K t Y K j k Q 9 R X J 5 l 4 D C b 7 J i J t 9 F x d G 4 L C 6 U m z j R F R X x h 7 G Z H O e 7 w B 3 a U k U 6 4 s e C v W T 3 3 V C 1 6 g j / u p K m l Y Q f e g L d j h m W s z v e Z D J g Y P W F s G z / a t T t K c I B O D y T U B R V L R G V 6 J s B q B U p s W M 6 O G M s Y P I t K 8 E Z m R s 1 D j P 9 7 R v B s R S u J N + I J D p J 1 u g R N Y g e 6 U j N X x q 8 z t I e J w 1 g J X V e I M D 8 U X Q 2 H 0 K M K d D 6 C Y u E g a y 6 C O 5 K P d i t C j K 1 F O T 0 h e 2 8 t h S 3 W 9 B K 3 1 3 Z 7 5 V P U t 5 t d J l w M m a R K F O j 8 T q 2 g m v W T j V n 9 1 C d R F o 3 Q e v M a v F H / A m 1 L P 5 t 4 E R F W l W z D 9 + r n o j J E 9 d a W G M s c P I N K 0 D p n R m 2 S a C 5 x x z n X g W P q J E o / A z 9 z B i h X q y F M 9 2 V n A G R d 1 T c J z T G j 2 G V h j W T j + T q 8 p p M 0 y L k T m k F M Z g 5 V 8 D b K b h D 8 Y g q I F I M k 2 K p m L 9 C 5 T Z y l D 9 T M 9 y p C l M r 1 X q L M E i U d p 7 + V v 3 A G r n E W k 4 y 5 o w j i Z V h m 4 + W O w E q 9 4 0 y 4 c c 2 E R N s 4 2 d 8 o j X k E U a / x N m M l X 4 a R e g 0 M + O 8 + J q g d M J s 5 M G S w c R K J 8 B h V 7 5 k z x h c C 1 S h B r A / O i L E H W S J T U H v F U j c X a 3 k q T g N M s U k K b p x P K S B 1 E u I k 0 0 9 g F q L H b a q 0 3 c T l c S P i T / / F x f O a z n 4 M r y P j G Y 9 8 j g v H E P p H e q w / h i U O j 3 g B x y K + R V h C I f N X v m H g e C X l f p R p E Y J t c 0 3 X 8 2 S f + k t 7 p 4 R F Z J y a / 8 X 6 8 d u s E Y d X h F y A G A i j H 3 0 E / r L b x Q P P l 4 A o + y B 9 B I B S G G m x B K d 2 F E l d Z E l p h i h u A 4 O 1 E q n 6 Y + S E Y w k b v s 6 V y R d b b U B j Z S 9 f l J 4 0 V R H H s E A w n 5 l U V K p Y t 5 B P n q R N Z 0 E J t 0 H 0 a k V Q j E h y A V a h v 6 S G G l b 8 I n 2 5 D l S v Q N N E r b a y H V 0 D y N U J S g m Q + 1 T + m l K l 0 k T + 1 9 I E S S d V h T 6 l C 7 A r 0 7 M h / 8 r Z J W 3 E W u 1 0 c g G z Q t Y R b U M w k q 3 U V J 6 Z v V B J v k M + 0 Y 4 q Z N 7 P E v Q k G p y j J 3 v S M U r G E w c F B b N q 8 A U 9 8 9 y m 8 + O K L 2 L p 1 O w Z O 7 8 e B g 4 f x 8 q u v 4 o E H H s D j j 3 8 P T z 3 z D D p X r M L I 6 K j 3 3 e l T Z 7 B l 6 1 a 8 8 s p r + P r X H 8 P 4 e A q P v P s 9 + L u / / x I O H j x E x 9 m G H z z 1 N J 5 4 4 k n s 3 L k L w f E 3 y B w r o J L 1 w 4 r f Q i a P g J E c Z 2 6 w h q y e G c 9 N U 5 x + + M l s q 2 R 7 Y N g a B H 0 1 d V a e W k N k n 9 i R w A X v W S s K + t T V 7 r m g o 4 1 g f A V k P Q L T J f + K p 1 W Q j y X K o e p x t H a 4 c g M c K Y p y p h e S m 4 O / Y R O c w j l v a r r k V Q V i b V t 7 T e l K V v 4 S g t E G 5 E e P E X l 3 0 j H I 6 e e C n l x o U 2 m E K 4 a h + X Q i S X 0 Z 6 E X S o p Y z G W 2 L a o u P R P O C c 5 r P B 1 u s X r s H 0 v Z 8 6 2 S Z 7 o 9 V o H s 8 R p p d 8 + 6 x o 2 3 0 F v Q + 0 O e r a i h e O j / W c R v G B w 4 T m W 5 q p n r w x H e e w F N P / Q D b t m 3 F x U s X 8 b v / T J 3 J q O B X f / V X 8 c 9 f / S q 1 X c K H P v Q h N D U 1 4 d D h o 8 j l c v i P / + E / 4 K t f / R p G R 8 f Q 1 t b m 1 c j u 6 u r G 2 X P n 8 D u / / d s w T Q u H D h 0 j 7 a S g W C o h k 8 n h 3 L k L + M A H 3 o c L Z / Z D b f N T B 2 p H P n o b + t O 8 H I v r 5 R Z O N e f N 4 W f I H 1 K Q z 6 Q g x u 6 Z s x x B s O M + c r 6 v D D s L 5 G A L S g g F 0 k Z z Z Q o w U + T g O i B y N 4 q 5 L J m G a W 9 6 h i Z l o S v k i 2 k m d D U P x R 6 A W D w N X R o j M j U j P 3 I c c s O D 3 u 8 v B w c E 3 F r 5 r n o Q U a d P H y m T K b l g E G l c I w k n d w y S H i W L 9 z C Z c 0 d h 5 c 7 Q N S X J 5 E 1 6 2 j M Q l C F p P l T G 6 f 5 E 7 / V 8 T 8 b u D v J P O X y q S U X k h v d D a 5 w 9 o / Y m p u N D H 3 4 U g d Y t G E p W B / d + 4 6 E I C v k C y u U y A m S S c d n e Y q m I b D Z D p o 2 M i m F 4 k x F j s W o H X b l i B V R y b t l t 4 v l W u X y O P n P G u Y 0 N 6 9 b g Z z / 6 M 1 A 1 F a s 6 W r B m R d g b V M z 2 l s j 0 U h E O y 2 g V D k O 7 b N i J T b H Y + p 9 A O d s P U e N J c F d 2 2 A l 4 8 3 9 E P 5 m P 0 x f o 5 k F e W T L J 7 D s E i Y h b H 8 i E 1 R q o c 9 3 j r U p Z K p J p m B 5 F d u Q 0 9 a v T d D 6 D s M w K D D I Z 0 1 k L Q u w B 7 z d z g U P X 9 U C 7 b G E D w 7 1 y s J V x o i 8 P s 7 Z i p Z U 7 B 7 d 4 c d q L V 2 4 U i l y G O g I 1 0 I R y 6 j Q k M k P Z F P f p J O B S 3 f Q 8 Q 9 4 r 2 / s C r A r 5 m K H b 6 B 5 O 5 v n J 7 E s n e / e 5 w R h 1 h p J K K n 3 u K d I / j u A O 3 5 c q Y 2 X D Z B 0 J 3 S c j l S x 4 h E i l x 2 D b 5 A M p K r 7 9 n c e x c 8 c O 3 H f f f d 5 s 3 2 1 b t q C 1 v Q 2 f f T 2 L f 3 t / H B f P n c a D D z 6 A I p m J 4 Z C G b K 4 M P 2 m p E d J Y Y 2 O j a I j H 0 d n Z i c O k 0 c K R M N Y F h 5 H h G u Q h E Q P J A P R I O 4 K q D W P 8 A F k U u 5 D p P 0 S S n s u 1 V W E l X 0 G 4 7 V b k S 2 S e X W V J T 5 M 6 V a R 5 A 3 W Q 6 R 1 b I L 9 L 8 c d Q c d t I 8 i 5 t g i L 3 5 5 c u 6 H h 4 P Z F 2 x g G b K l R 3 E P n B P V A 7 f r r W M j f 6 8 n t J E F W 1 G s 8 S 7 g h c G U z 7 y u u D + B f 3 t c M Y e w n R F f e g O L K v 9 k 0 V L I w s I Q L R t x o W + b C J 0 n m v O m 9 E b k f U t 5 b M w A o r s N r O F d K + a f I t I 2 Q S T i + 0 I + Q G n n V N i x z q 0 M 3 a 4 4 t B i T T T 3 r 1 v 4 j 2 P P O R N 8 P u H f / w y z m l 3 4 k 8 + O l n c k S c Q 8 o T G m c B B h 4 n p H W J p F M H y D + H S M Y X G F p T H F P Q G 3 + f N B Z q A m T q M c P t W 5 A Y P Q o 4 T q e h p q 8 I Y M o O H 4 W t / f 2 2 v 2 W H w r I H O O 1 A y J t N v z P E j C D V v J M J b W K 4 V 4 P f 3 q L h z 1 d w p U u b o c w i 1 7 k T Z q W / B A o 7 y c Q 0 L h i S o 6 A x O r k H G 0 / o d r x b 5 U Q T a H / b M 6 f T g E W g N s 6 9 T l j U G M f 7 W + r 0 C 2 t V b y Z S b L g E 0 q Q + m 0 E y E m n 6 f h H K u y y 0 U z J s 5 e o s E T 1 x T F J H 8 q K q k V D U F J m 3 P d w 6 U l D m N g H g S z l A f x B V r U U k K y L Q 8 6 n 1 H l s c 0 2 I U u B C I N Z I 6 c I R a G v Z X R y x Y / x 7 n N K Y a b O 0 i / 7 4 X c + h H v s 5 0 9 i W D T J u S T l y A F N 3 p t y 4 H B b H V e E 7 9 m g 1 1 O I R R v Q D 6 b 9 Q I h V 0 P e T C B Z p n t A k C B 7 p c 2 s 7 H F w U E 5 v 3 I k / / O d j + E + P u N V y y v 6 1 J C z m t s Q K V p I 0 1 G k 2 Z N G k b I a K W m B C J F K R K S 9 I A v m F 5 1 H K J 6 E 2 s i 8 4 C T E / c v A m m Z Y A / + W b 5 3 B x a N J + 5 2 T V + Z J J H j u A g P 8 S r K E x i K s 3 w h j M I N / 6 Q T I t x C v I x J A C a 7 z s / 2 D T V g Q a V q N A Z O A 6 e B O F / + e C 4 m s k w l c 1 H i + 9 G W z a g N z Q m 8 t K J k Z 7 m H z B 8 t y E l / Q 4 L K M M J 3 e + 1 j I 3 f G R 2 8 d r B n W T q N e f H o A g Z h F s 2 e m t O F T J Z / K c P b Q M C u y B H d l 6 V T I y A 3 I C g F E O L u u 0 t M g m K T D z h e n 7 k G p F 5 X y 4 V E G q 4 s r S 0 k E w M u V K t b N Z N X C + 4 U I d f h K + x D O N i P 5 S m E J E q g f F N H y O N I y I y w z j T V D h 2 C X b i Z Y j N 7 0 J / Y R 8 6 t B 2 Q e T W O W e A F o g R e z p K I p T V 6 M 1 M F q x + W f n d t j + u P 4 s A T C D V u g 6 W u J u 1 / 9 a R f D m X 7 V K 5 Z L p E Z / C b U t v d 6 V s N i w K X H B J n 9 0 c v 4 4 U 4 s g H A 3 S p X p N R r n N 2 P 3 J p Y F C p M p m k N l n M x G r j B L p k W 6 7 V e Q q 0 i I + e Y m 0 1 S M l c 6 S 3 5 F C p / + u O T s T p 9 S E G l p Q L N h k 6 p 2 C P 9 J K v 4 u j 3 u n t 1 w K 8 F p M m J p A f H 4 J 6 l d X h 2 U d S x Q w s 8 j 1 d 8 p 8 m B s G X C 2 a K L I l Y G 0 p F c p U u i 5 I u j s J v U 7 A l N j S P R M y F I J k 3 k S t f f T x F L A 5 A D 6 R Q T p D / 1 U h O c 3 M L S s H 7 M Z C R 5 0 U m x r f e 8 K H d f 9 v V J T M 5 8 O y n 8 M z a Q K w D + c z Q D U U m B o e j i + l R h J v W 0 H l O v 4 9 e 0 U l e + J s 0 s 5 X a A 7 + f I 9 S 6 V x x z u c n k o d K H S i F 5 B Z k Y P 3 Y a K l k Q c X J Y Q V v Y x o a m + g c Q l w X U U Q I D X 6 a n I K D Q 8 U t Q R 1 6 D F k x i T H k U + u W D T E s I X t 8 2 E I k h 0 / s C / O S 0 e 4 s 7 z J p t f m 3 A + X E T 0 y I m w K a p 6 g 5 5 e Y e C j / 0 V w V v Q W g + o X o 0 L Q V C 9 i r O Z i 9 9 C o P V e O F M q N S 0 n e L 0 p X n u 3 k M 2 R b z U 9 / v B j p 6 F i f g d 3 r a p c f z I R 9 P 4 n I I b 8 K D X 8 h N e h l d J 5 O B k D q f I y F q g g e I t B y 3 7 E 1 n 8 I 5 W L h u p P J N k x v W s T U p F M G a 9 p S y S L t 4 4 f s j k M W s u A 6 H u W y j O x o N 2 m w X r h m A Z F V 7 6 X f L m y 2 8 r x A B D f S R y A 7 Y 9 4 2 3 c T a F 5 P 4 s S H U c K Y 6 8 s 5 p O q c G p q a n k I K + z K S 4 F u A 1 c d V G C W V j B R x f E 5 2 G B a m 1 G a b U N m N E b w J H e r I Y L B 5 E 1 u y v t c w f n N X A C 4 9 x k F m J L t F 0 h 4 W C 7 e 9 a N N S 1 r i z 9 5 Z W o C 9 0 O 2 7 c D t r a F f K R d E A M b I A f X w l X a v X V 6 i + O X o P i b 4 N j F 2 q + W B 2 6 5 D 1 8 6 E i d f b Q S 5 8 V F P M F 2 O H 0 G T z 4 V A U o v 0 M g S r B I H s b I G 2 L w y k S C u x B K l g M F P C i r B J B k Q F / T k J I 0 U N t z Y b s O Q W W I G N c A K c / 7 Z 8 t r h g 5 h B I f Q e c J F 1 c 9 S + o R Y S c O A B / c B j j 0 i M o O T q C s 4 z T d I 2 l I P p O o j P A K x E u X J P J V g + e P C n g f b u u c 1 k D I h N H 0 y Y w d U Z s v f B W P K l c J H M w D Y R n H 7 B d D D 7 1 T A 9 + / Z F 2 K G Y X j G I S Q v R O b y b w 5 X j b E k r K X o C a e I N s W N E b I x A U w X s H L 2 1 H F 8 r h T h 6 E I 7 E F G G U v 5 R 6 G A b d E Z C O 4 k h + O F E b B C W G 0 4 M N a 7 S T k e B w I h O D k c r D T Z V i h r b C a d h N F 5 1 A Z 8 4 R g F + A f f Z w 6 D V B o / C i d R z X s q g 9 8 G 5 K V w k j r v 0 G A y D Q b n c c r X X Q + D u L a Z A m s h c D N H o K k 6 e R 3 X O c F x S 8 n F D 0 3 Q Z 6 / / 8 g r G / r J f M 7 0 H 4 D W f H + t d e n B Y 3 Y + v 4 7 i 2 F F I 0 S t T n N 5 e h K K b L x V 6 o C e f h 9 T e h u J Q C k b O g E O 2 r E v O Y U m L o m h F 4 M o x t D f 5 Q X Y A X S F L O 3 p x a o 8 n U a r b U 8 H z / 0 S B O r F t Q C g O e U S V N Q t C P M Z u M O y h I V h q G 6 z w T v o 7 A b g 8 D U K k v + m 9 1 0 8 2 o T y M Q P p Z k g Y K i q F 3 w 5 l Y x Y E k b G j 8 G 6 i U o r g U + E l 0 R m d O T 2 I i j Z V P o U n b R p e w O A 1 q j r 3 s h X 4 N e X k H c q + K q Y S i a 5 K 4 J v k C Y Q w / B X / b v T A t n W T q 4 h Y g S F C / u j h S x F 2 1 Y q J T w S u I h B o 6 y e z r p 8 d P 3 4 v 0 9 2 o L H r x t C C V l z k H P 7 4 P U G I W R T O N Y 7 k 7 0 C r t q 3 0 5 H 1 O f g 9 h W L d 1 I F M w 8 5 S Z L I H I K i l 0 i N + G u a j z s 8 U a 1 Y J M 1 H f 8 e V Y Q t + 6 v A + I q d O H 4 l 0 S h A O 2 d g u r z h e 6 I N C J o k S 5 M X F K i g 1 f 9 g j 5 g T E f C + C 8 h G k n X t h a U 1 Q J R e f + H 4 X / u M H Z i 5 O P x v Y F X n + Z B J b 2 g M Y o w 5 x y 6 r Z 8 / G M 0 Z c R 6 r g H F X N 5 A y B X x R I S i i E b Z 0 k w 5 S F F l n k a U u E o t G A n n X 4 F l T y Z g E H O h S U r 6 U Y n l J T r g i / 5 Q 4 g r y H n v u 4 Q + / w d x N L s O l j O 7 h N 7 a a q J 9 S i L p k o C j O u S L i V w z m y N K d g V i e Q w S a R 3 R H C c b n p x 8 1 y K H O Q S B X k w + 7 0 U Q S A P Z l 8 7 g f x 7 b h V / 7 q Y e o Y d L 2 L p G Z F 0 0 c g u L 2 4 q z + K + i I z X 5 d K S K l T m a q X 6 5 p t k X A S O 5 H t P M u F E v V x / 8 H 3 z i H / / G z 1 0 F b M a G m F D 5 Z L K F 4 W r 0 / 2 o R C O g F J b 6 6 1 L i 0 s + h v h e B t y q U G S A S r 5 v q o 3 y O s V u 7 l R C S U W h + E f + D r E d V t g D w 4 i 7 7 8 X + 3 M 7 k K t c 3 d T Z 2 m J 6 F V S 9 U s n X G Q K R z u U 0 I E k l D Q Y M F P b C d k 2 E l Q 6 k 8 g I 0 e R S b M s d h y 4 0 Y j f / U j N P Z J 8 A L m Y 2 b P W j z T a 5 F t V B Y h V 6 E G 1 d c M X 3 j e s A r g s J a n 2 7 Q Y g n F s D K H o c h u d R X E O o J L w + k K A r q E k H 4 1 3 8 2 B M f Y K Y q s f Q a b n O c i N D 5 O M H U Y o 3 o H c 2 I U b k 1 B y + i y 0 w n 5 I L Q 2 w R 8 Z Q 9 t + B C 8 4 O X E z W 7 6 u w u a f J D s p m t f D J h I v P / / L F T r w 3 B q Z 3 3 k x Z R F d S Q q I w q U G i u o 0 d 7 e Y V k / k Y t m t 4 a f 5 8 L A 4 S z L X C + g R 4 5 f e B w g H S M n H 8 4 w s K f v m + H M a G R t E R W o l I x 1 b v f P / 0 i U v 4 z x + + M u j A c 3 6 S l Q t o 0 j f X W h Y O X l k 9 G A 7 c E I R a a r h e 4 E C q L n I Q q B a y m Q s X y F c 6 O 1 j A Z j K V 1 7 a Q W V 9 r n w r H L J B F c g a + O K + P d R 5 K r B q Q 4 P L U X L h G C b S R O x C + c Q j F I W 6 9 6 y u Q N 2 2 G O z C A o v 9 W O O H 1 9 I W A V y 9 p q F j 1 P / i H 1 n F 5 q b k v i 1 f W P z y g Y A e Z h 2 f G F K R L o l e j Y S b w 2 N W G R g M d U V 7 l z j s l I p G D 4 e J R I k Y D v R q h i F X z r h 5 k z U E v o 7 l i l x C i B x L A M e S E e + H O U q h x A u w j / f G 3 z u M P P 7 L e W 1 5 n s f D 7 X O S z 1 F H q y M B + u 0 E V R p E f O g q 1 9 Z F a y 8 J h Z U 9 D D z X C L v b B V t Z c U R b A m 7 J P L g C n S N 0 A h H I h p Y 4 j Y B 6 E q / l R z s g Q V t 1 L F p I P h Y K K k V L I S x W a D 9 6 9 s f 4 q O G / 2 q u D i N t w 9 F Z F 0 W a 1 A A x O O Z 5 i W D C 6 o O B 1 M q H d t K K N o j S 3 Y n + G 0 m p O J i 1 A c H b f 5 9 q F S a M L v v d a O / / 4 z G 2 p 7 X I k 3 L 2 V w + 5 q I 9 / e X A n 6 f g O x Y N + T g 2 3 N 9 r 7 n g p F + l f w W I 0 e k h d E 8 Y z q P H c 7 k z X S f B M / Q m l O Z 3 1 1 p n x 3 U l F E f R 9 K H v Q 2 n U Y C b L K L c + S v 6 G H 7 Y X v j 5 O E l z F 6 6 P T K z D x D e F Q d t T H q w i W 4 N M G v L W a / M Q 5 J k C R z L x V 4 a X r I H z z e V W L s 2 P y W x o s o L r Y 3 G x 4 1 Y Y m / D Q O v f O 3 V e 0 1 + Z n 5 y X U i y n Y O u h g C l x a z y F / o I X N E U 1 L o C K x F O P E N G E 4 z K v O Q p n s v p H H n u g g d v 3 p O C 4 G f z K J 0 / w G o c f Y 1 b k z o 5 N f w i p E 8 2 9 m o 1 B 9 o E n J H Y F t 5 i L F J Q v E s j H Q q g 3 h T D K Z B n a U O c K 0 J X z C M i t t C w v b q g v 3 6 E I q k s z x + F D 7 7 t N f j S t i M U n S 3 N / d n l D p v X 5 o L M B b x g R 1 F H D 4 3 g q T Z g u Z Q C b J S J M d v D F x Y 0 g U X Z R T g I w 3 R o K 2 l w 1 Q L n L A p V o 8 v M 1 8 w Q V 4 4 X x 2 E X d N A P p W + B 4 Z N D 9 t s 9 g g u S l y c k X w 2 u w M x L U B a j w W D i B U x 2 6 v B n T M S d A w N E s j O F p N Q l R z Z 3 m G 0 a l s R S n x 9 3 o R a C v j 1 M t J 9 R K i m 5 R s I X Q y 4 d s f / / L N P Y f 2 6 t d i 1 a x v W r V s N y 7 K r x W 3 o g f D s a E U R U K F 3 H 5 c e 4 3 p 5 P J h v J i B r Q V j l F B y F f B u 6 6 1 X L w 8 E / / t P X 8 a 9 + + e e I U P V 0 e 9 o n e 5 i O S 3 0 v X l 8 B o 2 t O q K p W + h 6 U J j + s R B H Z p g / i Q j a G k k n 3 g T S A J L h e L l t z 0 E b E P Y 5 w r N 2 T D J z M a Z O / Y Z X G k M 5 1 o a S 3 o 8 G / b V H p N / N B z 7 i M g Y x L n b A L 0 U A / a a J J a a m K Y U T U a m 0 7 0 y k i Y / S T F p L o Q Z O t T d f D N S a C v m H 6 t q p N O P Q d p A f t k 2 I g K 3 N O Q v 2 X b 5 7 H f / v o 7 G b g Y q B Y l 1 D K D E J u u F E J p e C P / v h P 8 S 9 / 6 R e w Y c M a f O / 7 z + L C u Y t k j t v Y u m U z 7 r r r d n z i L z 6 F / / R 7 v 4 H H v v V d t L W 1 4 / y Z 8 3 T f K / j N X / s X + O v P f d 0 7 z p a t 2 9 H c G M U L L 7 6 M n p 4 + f P K v P l 4 X o X i h b l 9 A R y E 9 6 q 2 Q X w 8 W Q K i J 3 e s 0 N X j 8 h i S D p 5 V S J + A T S C s 5 p J W k L V 6 x x q v B Y W e P L s x b i p K O w x a O R m Y A F 1 4 s 5 v O Q Q z x 2 s n C z p 1 6 8 d F H H u p Y 3 6 A y q q U t T E V R a S U t O d n q O / v F 6 u x V v K r r g f c / 3 Q J f i V R J N z Q E j R 7 Y e D T U w X k G h Y m F j 6 / z W Q 5 o L w v i r s E U d Y m T m J W x u B P g D K v 7 5 a 9 9 F Y z y E F 1 9 6 D R / / 0 z / E 1 7 7 2 L W z d t g U n j p 1 C I O h D Q 2 M L m Y N l f O e J 7 + E v P / 7 / 4 I t f e R 7 3 3 3 s n T p 6 + g I 9 8 + C f w x / / 1 4 6 T B / P j P f / A 7 + N v P f Q m / 8 q 9 / o S 5 C W Z n j 0 P 1 k b c i r v P 5 W D 9 6 q H D s 3 y F k 3 s l D S J 6 C P P g N l / B C U z F E o u d O Q c h c g F X o h F Q c g V s g c I y 0 i Z 8 / Q v o e g J t + A V j w B z T o P H V 2 Q 5 S w s 6 h j F p k f h 1 O k I 8 8 Q 3 U Q 5 4 q z 5 w d I V j / T Y 5 8 m b 2 H I K N 6 7 x i H I 4 Q W n S q y W z g 2 3 5 6 R M G K C B c M S S C i r E B A a U Z I a S e t t L J q a s L 0 I n 0 T Y M L w P q w 9 o 7 R P i L Q R R w N V 0 U 8 P 5 r L B M R I 0 W v E k k T A A m 4 t G z o I w m T 9 R c h Q X 4 z N d D o O e j x J c T a q q v l X d r z W Y T I 9 / 5 w d Q u B y 1 w r 6 U 7 d X q O H T k G H 7 i f e / E l / / 5 M X z 0 o x / G 3 / z N 3 + L f / l / / G q f P X q Q O E / K K j D 7 w w D 1 4 + p n n 6 b O E Y C h E v q 6 I V H I c b 7 y x F + 9 5 5 B 3 V Z J e r Q D B 6 y U w n I a 5 O X 9 p n L s y t o U h 6 q q O v Q X E H I E V D c C s l 2 C S g X Z J q x F 9 6 u D w p j K c + s O Y g L c S 1 K S S O D p B W s X n h Z 4 1 O n D q c H I K j N s D 2 t c L 1 8 c N b m k 5 h l w a g S g U v d b 8 0 3 k 1 / X 4 V l k l 0 d n T k l a b 7 g g M R J I p M q V R A J n U S z v o 3 O f D o h J s a i Y t o a I t A C S F 2 n h l o q 8 M M + N y q x i E S r 8 T o a W 1 t h k Q S + E c H 1 4 L l L j R E R W p s a v M 4 9 N p Z G c 3 M M Z o Y s H T k C U W / 1 9 r M t 9 m M F J E b H E Y 8 4 K C e O I d D 5 D o z S / o 0 N U e q f A s Z S 9 N u G C P l E L u 1 f R 1 A i d 4 D u k 0 o c n T 7 F R S Q B W s y n o f p I y H N / r 8 E y 7 V k I R c 6 9 2 v s D q K E y X E 2 G O z S M S s N D c E K r 4 Z I v M y s 4 D u + S Y + j V 0 L 4 2 a Q q c u s / p J k 7 u L B G 8 j N D K 9 y A 7 f J z u 9 e K y C T h s f m K k g H D g N H R Z Q q t v 1 5 X a Z S l w j Q m 1 v 1 d F t l y 9 D v L y 8 J O 7 b O T S K Y j a j a m l G K y U O d b A 7 9 6 2 W Y S u F l E o G J A v K z X t K f A K W U y C A U t Z 7 3 2 e C J N P 3 b 4 q q F / x i i U X + h N Y v X I y I 7 9 o F s g U H C X f K o p S I Y 1 Q n M x B 0 n 4 9 x 3 s x e u K y c S g O G K g j L 0 A j I k G S U R k p o r L q I y Q J l s 5 u X 2 6 o 9 k U U x w c g X 1 Y v b T 7 g M a K h Q g 9 a A h 0 k o T h q S F L q M s 1 U D 3 i p F y f 5 M s J r f 5 K e D 6 + / p J M / m I a R 6 6 G H k Y X a 8 M A 1 I 1 T R A P b 2 6 F 6 0 c g K c Y / g T m / p R K l U g + m 7 s 5 V 5 5 S S A + d 4 W 0 k J n a h 0 D j G v J R 4 0 S S K 1 N Y n P x J i A 7 5 r + F 7 a y 3 z B 2 d A 6 L q D U k U i D e i D Y o 1 Q X 9 C Q z F U Q b i Q S 0 X 8 u 1 + Y o W b h w c A w R / 1 p k h + g Z Z / u P u p 4 P Z A y Q 6 c S Z 0 6 4 3 j c B s u h + u G q o d / u 0 D n 2 6 g M L T H k 7 i i Q N q L J B u r Y p 7 l W W 9 G g O O a 9 N u F h 9 7 t S g K i 2 U 8 P f Q u K i R O w b C K k 3 g a b N K n o 0 E 0 X X A S 4 D l 5 y k H y Y d c t O q F R R x J E B d R q Z J r B d e w U d z T 7 Y Z M 4 u t V V h W A J U u V 6 V U D + E 0 m k Y h T F y / W Y W m r J x A e X 8 K O T 4 w g n 1 q e + f w G + 9 n 3 z 2 s g G t c h C I t n h a S 0 g N k B + n w w p u x 6 E D 5 6 j N Q b i h D f 3 n j u P W d 3 y A h F T q K 6 6 d z 0 A Y H 0 N F 2 g i j l a Q m m 2 x v U z j J p + k a T a + I o 8 T T p I v d 3 n K W U C K o p M 7 S g 5 i + J q o t x K E 1 L l 0 9 O g 6 W h B s 6 U E 6 d R 1 + 5 H 6 Y W x Z r w l W F p a + x F + B r W o m K F E U n / Y F k J t b d b R d 6 Y m S y i W 8 b 7 t 4 w j 3 b + 3 r h L O 9 W I 0 L 2 I s J 2 F b 2 5 X T 2 h c D p z K O Q E h F I U 9 a 1 V s 2 5 0 r I x j m Y Q i M E Z e b v 6 w H P e Q p E 4 5 A S L / I C A D D a H q J + Z U D t e x k H E z u g O f c g m X 8 e 4 2 O X E G 3 u 9 M a q m t r X Q c g M n H R d r m n w I w 6 r O A A U T p A Q n t Q 8 P D w c W f E g s q N 9 H v k W C 1 5 X S J U y G B / e g 7 F Q 1 b Z n 0 2 A m Q v H D k c q n 4 R o 5 B I x u m E 7 L s h G q a L j Y 0 + 2 j q 5 0 Z 6 5 z v Y + P W u + g c l j a n b z A j e s v t L C W c Q j f 8 E f J f y j J m q u n A W A p C w c r B b 7 8 J s Z h G I f Y h 0 u 4 i h i + M o m d f G m F 9 L X x R E W n 7 a T S v 6 k Q u m 0 Z 6 p B e 7 H 3 7 / t R / Y v d H A a / 1 k e 0 k K h W / z q u s s F F x a S n G G y M S 0 0 e 0 U y P O q Y j Z C M X j p S w V J + A M S y n 2 9 M N v e W f t m 6 X F 0 U M U Y a Y 2 Z 0 F B 5 H f f c u g 1 l c 3 o V 1 M X i 6 I C C 7 a S h l n I a j Z 3 e R 8 e T y D + 6 c v r 5 B B Z D q K F 0 B T 7 F R k f 6 m 2 T V y C g 1 f h i J 4 T I u v j Y K H 1 Z 4 r k A R 3 Y i u L W P 1 + j s h O C p p S g e 2 b a F c S C / A 0 / 4 R A A c a c t a g t 5 0 Z O E z S Z h X 8 P g t O + g 3 q 5 D x R s F 6 p 6 s I q 0 X F y + 8 k M 4 c 5 I R / Z t R l x f T z d e B q d A y b W p 0 T O B / T w O W b u p 0 6 Q 5 5 1 9 H Y T 7 Y 2 D S 7 6 b U y X k Q l e b z 2 a e m w s 9 2 s R t 2 W C u T D a F o Y j j B 3 k I y T A X y 6 A E 1 M w q c W Y K U P 1 L 6 Z G 4 J V w K r y K + i s P M m S F i X f 3 T i z d x D d r 1 j w i + v I L M 9 C 6 e z H L R 9 e h / W 3 7 S R z P Y 1 M Y h i 5 k T K M t A j J J B L / O G q o s p 3 G S O k 4 V g V Z c / A T d 8 n 3 O U 8 P y 4 E e X o V S 6 h Q s N w o p Q G b g D D 2 C C 4 L w g s 6 S M w Y 9 v g P l z C U y l 8 K Q A w u I l F 3 D s P n 5 M d l L o b o c j 6 z r Q 3 n k T W j t P 1 F r u T H B 1 W I 5 M y I 7 1 g U 5 N F d R y 8 k u b Y y 9 j k D L L h i m O s v g v + u V I N D G X 4 c Y 9 p N g I y G Z M j G q 3 o F T L + c R k j b C s g u w I 4 P Y / v A G q L 4 r j 8 G h e K 5 t k h 8 v / n g S i p N o e a I f Z y 5 U C T U J L x J n j c I f X 4 n 8 8 A l I s b t o l 8 l O 6 G Q P I 9 B I D 5 O 0 W D F 1 C Y 7 U C s l f / 0 j 6 F b i G h O L V Q F 6 + y O v X T l 7 z J u V l b N y 4 F Y W S Q C b v j T 0 v i u c l + Y I R G E I L y b n 6 U o E m x p P K m R 7 I s c k U K 9 E t Q U 6 + S W b 6 A M R Q k K y T c R j q B l Q i O 3 F + 3 y A K v S H y h 0 M o i T 1 Y d 1 8 b 4 m 1 z L Y 0 6 i R 9 7 H 2 o 2 c L l i z n Y 2 i 2 N w l B V V U t l l B C J B 5 J I D k H w r q W n u V Q L r w j U e 2 B 3 I S F 4 q F W O V d B g 7 N 6 9 A L j 1 G 2 n V + B W G u B + z U 6 5 B 9 j X B 9 m 2 o t 9 c H O H I A / t h a V b F e 1 g Q S L r m s Q K 3 1 k b m d g N d 8 L S + / A e D K P c z 8 c h M 9 d B c N N I L z J h L Z G R l u w l d y p + v z L H 0 s f q h 5 w I f i K F S B f S P C C B s F o C L 6 A i O L Y i W p d 7 a U g 0 3 U A 1 3 T n q l B 3 r y x i + / o 4 c s P H 3 h Z k Y h L 4 Y m t g F E Z q D f V D D G y F S W Y 6 D 8 y i l I B f y U B M H E P F / x B K K 3 8 e p r 4 K p / Z d Q N d z F l S 7 B a X o e T Q 9 4 k B Z K 5 C / Z i N v 5 m p H u j p u E m o O c D K u E 9 i F Q l F A L j H k V b Z x A 8 u 0 d C o b 4 t c A P C 2 I a 2 4 o + X 1 w B T + Z t D d u p v l U O H b e 8 4 H E w P y 0 E 4 O n / j j K e i g W E C I y Y a g b 5 Z a f g i 0 G U M g V s f c b x + D 0 s g B N Q d s 9 g u a 7 Q 3 D k y c B U x s i S m 1 B f o O o m o a 4 K w V v h U f J 3 Q i S z Y M n 9 D J E n K Q a g R Y t Q U 3 t r j c s L x 8 w i 3 L w R + d H D 0 8 b l F g N e F H o 5 w a s Z k s 6 A q C 1 k b I l 0 0 / i b 8 M n n Y e V t F F f / M m x B R / f h P p x 5 M o M g 1 i G j H E P j e 0 k L t s 8 c l e 3 P 9 a A v 2 4 M s a T r 2 w W f D T R / q R g B J P 2 3 g e 9 B a F J S H B R g r l i 5 j Y S Z Y 6 S P Q N N E r w M 8 C 4 + 0 A O 3 8 c o p W F E K 1 v 5 u w k i E x j L 5 D v V Y K T M V H q + B A K 6 T K O P 3 s B I W E T C p U h a O s T i G y p L + j A 4 L H F k B a G N C U w w r m e I S V 0 k 1 A 3 E t S h F 6 E 3 V 2 D 2 Z V B a / X O 1 1 q U F V + a R r S 4 Y 5 Q q k 8 N t l 5 X / X y y q p V O j c I / N b L U T t e 4 w E l R 9 G S k O l 9 V 2 4 d K g L 6 b M 6 f E o L R v N v o u 0 9 U a i B p d H S P B v h u p l 8 n P 0 8 n L t p c U 6 F 0 f Y O l L K N U N q D 8 J / 4 8 1 r r 0 o J z 4 R R f C 6 A t I t R / j c E p X X p 8 C 5 n c c 5 d Z m w o B F n x d / w S d y F T M x Z A N P Y C 9 3 z y C 0 k U y 3 Q U N + f B h r P p I 0 5 K R i c G z F K 5 b j + 5 K y W g J L W 2 e 1 4 8 C z N j t M I c L k L Q 6 x 1 n m i 8 J x V P K 9 d P y G W s P y 4 r k T y d r W w u G a v C h E n z d b u x 4 I K M P X 9 x X I c R 3 F y m p c 7 O v A 8 S d G E c F O l N A F Z f c Q m u 6 q 3 8 S b D 6 4 L o U q G i 6 Z g t W j k T V x D c O i 5 + V Z U i q V a w / L j 3 d s X T 1 w 3 d w J m O Q W h n l k Q T g m B g a 9 y r A c 5 + T 7 s e c F C 4 V w L V C m K c u A k b v n I e o T a q 6 l L S 1 l O Y A L X h V C X S D t d X g b 5 J p Y f R n I v d U o J a n z u V d W X E o v u s i Q E w p 0 7 w c t 7 X Q 1 C J Y l g / 5 f I 4 x L Q W 7 g T + x 4 v I m h u R 8 k e Q d M t e d z y / p 2 Q Z A k r w 2 v Q 4 m + j 9 7 V Y H V m H B u 3 q s y 0 U U U F 7 o B P N Z C 7 L M 0 x q Z L A H d c 0 J x Z P c g p r g j Y f c x L W F F o g i P 7 i H e t 4 y m Z P L A G 8 F e H U F I M + t 6 Z T i B f j L r 8 C 2 J e w 9 s w 3 9 B z s Q V D t Q l M 9 g + w d b 0 b Z x u s / o U 6 o z C 7 i W / L j B N R V n B h O p x d / u 1 Z 5 X Z Q 1 + N Y j O 8 C o 0 + V q n R f k Y Q c 1 / f T T U T T L N D j l 1 F E q T D t O N 1 F q W B l x 3 Q 4 + s h h S 5 c a v E z g Q j 8 S p s o z B n 0 X 8 1 f x y q d R J Z 6 S 6 8 v O 9 u S K l d s N w i f G t H c O u j W 6 E H Z 8 / 4 N + y y R 6 q Z o J K J 2 R 7 s J P J d m R U T U A N Y E V q F l k A b 5 N p M g V y l c O 0 J x W T q i N S h v 3 8 M I a e O e I U 0 z Y S B 8 s Z f r b U u D V x z B J X M R Q i z z H K 9 U a H q X D L u B G 3 N L I X V 7 E H S I n 0 Y P p P F k e 8 6 C M m b k b N P Y 9 3 7 f F h 7 + 2 o y c e e W 3 l p t S d a Z 0 O B v 9 k L h s 4 J 8 M J / s R y c R q 9 n f C o 0 0 2 E 0 N d Y N A T h 6 E 3 9 c D M 2 m h t O K n a 6 1 L B M e E q v l g m l z u 7 c Y 0 9 1 4 4 m f Q W f b s c e m w T i t m Z V 3 d X U n u g K Q M Y O p b E 2 f M P Q 5 H C c O K n 8 M A v r i N z b + p K / / O H L v m I b L N r t s v h V w J o D X T c H N i 9 E S C W E w i Y L 8 N K O y h 1 f t S T f E s J p z w M f 0 B G o e B C m l j X 9 2 0 A u z i E Y L w J h a I F 0 a s F O Q k 5 8 T L 8 w S x G L h R w 4 u h d 0 J U W a K u H s f H O N X C y h 6 C H O 1 C x I l d N Y q 5 Y Z Q w V B k j / C W S 6 K Q j I A S K p C p 3 e u W 2 + u C 4 a 6 i a m Q 0 u + A p S L K L U / u u R k Y r i l H h j F 5 A 1 F J p 5 q z q X B 5 o S V g G O M E 5 m m a w q 1 7 0 n 4 / W n P z D t x 7 C 7 y c V q h t P c T m b g u C N E g t A t m a Z y u + w K 4 b s g E F E V 6 6 / b y N k M i / 6 c 9 2 I 6 V k T X o C K 1 A 1 B c n M y 7 o k U n T 5 6 / N b x J q C c F L 1 c w X g p m F E h V Q c V b S 0 5 3 e c R Z y v C v g O v D F V q F S 5 D r r N w 7 a o h p 1 5 t m F R 8 n g B F Q L + c F 9 9 F 7 d j 2 v b a / 3 f h d 4 m I T U E n D h 1 N 5 l a 7 X A b u r D 5 / s n 1 g b l W n y 2 1 k b m 4 H s h X p 7 / 7 f C q e / P 5 T 9 K U L n 1 / F 3 v 0 H i D A K a S N 6 k R b j U s 2 q x p V q B S i q 4 M 2 F + + r X H v f a J J m P S V p R l r z P E + C V P y Z Q / f 4 m o W Z F o V D C 4 N C o l z / G Z X w Z s 5 k A s q x 4 4 x t 7 9 r 1 J D 2 N y j E I k 6 T c 8 k q D f i 8 j T 8 d h / 4 b Z s L u 8 d 0 z s u R 5 j o i T n y 9 O X 7 u Z b 3 3 v 1 0 P H r g i 4 G Z O Q Z B C k A O z y 8 H 7 n r j t b M p a L 4 Q h P A 2 7 z O T S e 9 9 D F z g N t 3 n 4 t D + b f D L H T B D F 7 D j X Z O V X S f A t f C L m R H 4 4 j t h 5 S 9 4 w Y n X X t + L f / 7 q N + m W u z h x 4 r R H n q M n T q K 3 t x f J V A J / 8 t / / A i O j I / j d 3 / 0 j D A 0 N o 7 + f M + g F n D x x D r 3 9 f R h P J / H x / + + T p P N s j G e S e P 6 H r 3 n r J Z c r B Z w 5 c w Y X L / T e J N R M k O h G v 3 n g I L q 6 u / F X n / w U f W b C q E i M Z 4 g 8 q v c y L V 7 t k K W a D 5 / 9 2 8 9 T x / f h 5 Z d e R p 7 r x d X q X f M i Y f / r L / / K + / w P X / o n H D h 0 B B e 7 u n H y 9 D n a X 0 V q P A s 5 0 A R z 3 I Z N n a d i k o 9 D 5 F J U D f 0 D I 3 j l l V d B X F 0 U Z M l G c e y Q V 7 X 2 7 Y R 3 b w 1 C j W y i e x e C y C H w / s c g N o a Q H v X h w L 6 1 5 O u s g B W 5 h F 3 v u Z J M E 5 A D q 5 E f O 4 5 A K O y t 4 M L 3 1 u / z 4 9 z 5 C 0 i l x r F v 3 y E M 0 X 3 + 1 n e e R D Q a Q c D v R 0 d 7 K 2 k u D U 1 N j U g k k n j u 2 Z c w N D y K p 3 7 w v L c u V T h M J C c 5 + K 1 v P Y l 7 7 r k N n / j E p 7 B n z 5 s Y p X 3 3 7 N 9 7 k 1 C z I Z 1 O 4 7 n n n q M b H a V O r e L P / u z P s X / f f n z u C 3 + H 5 1 9 4 C Q c P H s L n / v a L G B t L I J P J I J v N 0 v Y Y + v r 6 8 W e f + A v v 4 d m 2 i Y c e e o g k X T 8 a 4 j E 8 + e T 3 c I o k 4 q 4 d 2 / G p v / 4 M D h w 4 Q A / k z 3 G 6 v B m P P 3 W I H s w b 2 L N 3 P z 7 7 v z / n P c y u S 7 U p 2 w u E Y 6 b h a 9 g B w T f z + l K m b S N T g r d Q 9 5 F + B a 9 d 0 r C v R / M G 3 6 8 / 2 B 6 w E O x 7 D P 7 8 M 0 Q O F + V C D P t f 6 0 B Q X o 9 K 4 B y R a c t V w + J y + F Y Y u S G 4 g u J N e / + 5 n 3 s U X / 7 K N x C n 5 9 E / M O y Z x O 9 / 7 z s Q D A a 8 B d v Y I u A k V 3 5 n U n F k t F j M 4 W d + 5 l G P d G x Q O H S D e F G K W C x C z 7 g 6 N 2 r L 5 g 1 Y s a L j J q F m A 9 / Q j / 3 6 r y N G N / 7 w 4 S P Y u W s X f u q n P k B E G 8 e z z z 6 L u + + + H f c / + K C n h T R N R S Q S 8 Z Z N 2 b 5 9 G 0 k y h b Q M 3 3 g H 9 9 5 7 D x 7 / z u O 4 4 4 4 7 0 N L c g k O H D 5 O U C y O Z S O C D D + 9 A Q 2 O E i H U c 9 z 3 8 b t x 5 x + 3 o 6 e n B w M A A b r v t V q x Z W / / U d D Z j i r k S u o 7 3 4 d D 3 T 2 L f N 4 / g w H e 6 8 M O / O 4 5 9 3 0 5 g 3 5 c v Y N 8 / V V / 7 v 3 w J + x 4 7 j j M v n k d p Y B R N Y g Y 7 2 y q 4 f 2 0 F d 6 6 q e K t z l E k D X 0 + I v H 5 n 9 9 c h d q 6 C l a o g H f g w 3 n g x i J C y H j m c w O 7 3 b q + a z F c D m d u O v h 5 2 a R A d X G j F S u N f / t L P w + / 3 4 X 3 v u h t d v V 0 4 s P d V j 0 R + v 4 7 u 7 l 6 s W 7 u W r I 3 X s W H 9 G j z w 0 N 2 4 e L G b n u G T Z K 6 z j y W i r 3 8 I q 9 e u x p 9 + / C / x S 7 / 0 i 2 h o i B N Z d c R I + N 4 M m 8 8 A N v m e e f Z F v P r a 6 9 5 N + p 3 f + W 1 P k z Q 1 N 2 H 9 u v V o J M n F 5 l i p W M T H P v b r + N r X v o 6 O j g 6 c O n W S P n 8 M n / n M Z / B r v / Z / o F y y P J P w / / w 3 / z c + 8 z d / j a P H T u D U y R P 4 V 7 / 8 i / j H f / i C N w O 1 Q p L u p 3 / 6 o / j C 5 7 8 A f y B A E v R n 8 d R T T 5 O p J t L + x / G / / u K / e 1 P v Z w K T a P j i I M a H x l E e 8 U M 0 I 1 B l k p p O G Y b N 0 7 Z n n l n K 6 1 d p c o w c c a 5 3 b p G m y s N V 8 n C 0 H G I d A T S 0 x Z F W o o j 6 X U S u Q + k M U b D g 7 / 8 y n Z O O c s M H Y C C A A 9 8 8 i a C 4 E Q X h H G 7 / y H b q 2 H W Q 6 T L I i g S z U o J b H q b f 0 7 U b Q y Q 4 d Y 9 M j o 8 E o S a R x n G I O O z b V t 1 b / l x t J y 6 a t n c M / o J J w 0 E J k 8 x 0 X p 6 U n w U E A f 8 / I i A R l m c R J q Q A A A A A S U V O R K 5 C Y I I = < / I m a g e > < / T o u r > < / T o u r s > < C o l o r s / > < / V i s u a l i z a t i o n > 
</file>

<file path=customXml/itemProps1.xml><?xml version="1.0" encoding="utf-8"?>
<ds:datastoreItem xmlns:ds="http://schemas.openxmlformats.org/officeDocument/2006/customXml" ds:itemID="{7BB15391-6196-4C8F-9579-F6E86CABDF9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F0AAEDF-8105-4B16-B038-206C985FFDE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Sections</vt:lpstr>
      <vt:lpstr>Charts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 Longworth</dc:creator>
  <cp:keywords/>
  <dc:description/>
  <cp:lastModifiedBy>Phil Longworth</cp:lastModifiedBy>
  <cp:revision/>
  <dcterms:created xsi:type="dcterms:W3CDTF">2024-05-01T15:33:19Z</dcterms:created>
  <dcterms:modified xsi:type="dcterms:W3CDTF">2024-06-21T21:05:32Z</dcterms:modified>
  <cp:category/>
  <cp:contentStatus/>
</cp:coreProperties>
</file>