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Repo\Opty\"/>
    </mc:Choice>
  </mc:AlternateContent>
  <bookViews>
    <workbookView xWindow="0" yWindow="0" windowWidth="21570" windowHeight="7965"/>
  </bookViews>
  <sheets>
    <sheet name="Summary" sheetId="14" r:id="rId1"/>
    <sheet name="1 Entry" sheetId="1" r:id="rId2"/>
    <sheet name="2 Entries" sheetId="3" r:id="rId3"/>
    <sheet name="3 Entries" sheetId="5" r:id="rId4"/>
    <sheet name="4 Entries" sheetId="6" r:id="rId5"/>
    <sheet name="5 Entries" sheetId="7" r:id="rId6"/>
    <sheet name="10 Entries" sheetId="8" r:id="rId7"/>
    <sheet name="20 Entries" sheetId="9" r:id="rId8"/>
    <sheet name="50 Entries" sheetId="10" r:id="rId9"/>
    <sheet name="100 Entries" sheetId="11" r:id="rId10"/>
    <sheet name="1000 Entries" sheetId="18" r:id="rId11"/>
    <sheet name="10000 Entries" sheetId="16" r:id="rId12"/>
  </sheets>
  <definedNames>
    <definedName name="_xlchart.v2.0" hidden="1">Summary!$B$2:$B$12</definedName>
    <definedName name="_xlchart.v2.1" hidden="1">Summary!$A$2:$A$12</definedName>
    <definedName name="_xlchart.v2.10" hidden="1">Summary!$A$1</definedName>
    <definedName name="_xlchart.v2.11" hidden="1">Summary!$A$2:$A$12</definedName>
    <definedName name="_xlchart.v2.12" hidden="1">Summary!$B$1</definedName>
    <definedName name="_xlchart.v2.13" hidden="1">Summary!$B$2:$B$12</definedName>
    <definedName name="_xlchart.v2.2" hidden="1">Summary!$B$1</definedName>
    <definedName name="_xlchart.v2.3" hidden="1">Summary!$A$2:$A$12</definedName>
    <definedName name="_xlchart.v2.4" hidden="1">Summary!$B$1</definedName>
    <definedName name="_xlchart.v2.5" hidden="1">Summary!$B$2:$B$12</definedName>
    <definedName name="_xlchart.v2.6" hidden="1">Summary!$A$1</definedName>
    <definedName name="_xlchart.v2.7" hidden="1">Summary!$A$2:$A$12</definedName>
    <definedName name="_xlchart.v2.8" hidden="1">Summary!$E$1</definedName>
    <definedName name="_xlchart.v2.9" hidden="1">Summary!$E$2:$E$12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4" l="1"/>
  <c r="D11" i="14"/>
  <c r="C11" i="14"/>
  <c r="B11" i="14"/>
  <c r="G8" i="18"/>
  <c r="G5" i="18"/>
  <c r="G2" i="18"/>
  <c r="H4" i="18" s="1"/>
  <c r="E12" i="14"/>
  <c r="D12" i="14"/>
  <c r="C12" i="14"/>
  <c r="B12" i="14"/>
  <c r="G8" i="16"/>
  <c r="G5" i="16"/>
  <c r="G2" i="16"/>
  <c r="H6" i="16" s="1"/>
  <c r="D10" i="14"/>
  <c r="D9" i="14"/>
  <c r="D8" i="14"/>
  <c r="D7" i="14"/>
  <c r="D6" i="14"/>
  <c r="D5" i="14"/>
  <c r="D4" i="14"/>
  <c r="D3" i="14"/>
  <c r="D2" i="14"/>
  <c r="C10" i="14"/>
  <c r="C9" i="14"/>
  <c r="C8" i="14"/>
  <c r="C7" i="14"/>
  <c r="C6" i="14"/>
  <c r="C5" i="14"/>
  <c r="C4" i="14"/>
  <c r="C3" i="14"/>
  <c r="C2" i="14"/>
  <c r="G8" i="1"/>
  <c r="G5" i="1"/>
  <c r="G8" i="3"/>
  <c r="G5" i="3"/>
  <c r="G8" i="5"/>
  <c r="G5" i="5"/>
  <c r="G8" i="6"/>
  <c r="G5" i="6"/>
  <c r="G8" i="7"/>
  <c r="G5" i="7"/>
  <c r="G8" i="8"/>
  <c r="G5" i="8"/>
  <c r="G8" i="9"/>
  <c r="G5" i="9"/>
  <c r="G8" i="10"/>
  <c r="G5" i="10"/>
  <c r="G8" i="11"/>
  <c r="G5" i="11"/>
  <c r="E10" i="14"/>
  <c r="E9" i="14"/>
  <c r="E8" i="14"/>
  <c r="E7" i="14"/>
  <c r="E6" i="14"/>
  <c r="E5" i="14"/>
  <c r="E4" i="14"/>
  <c r="E3" i="14"/>
  <c r="E2" i="14"/>
  <c r="B10" i="14"/>
  <c r="B9" i="14"/>
  <c r="B8" i="14"/>
  <c r="B7" i="14"/>
  <c r="B6" i="14"/>
  <c r="B5" i="14"/>
  <c r="B4" i="14"/>
  <c r="B3" i="14"/>
  <c r="B2" i="14"/>
  <c r="G2" i="10"/>
  <c r="G2" i="11"/>
  <c r="H4" i="11" s="1"/>
  <c r="H3" i="10"/>
  <c r="G2" i="9"/>
  <c r="H4" i="9" s="1"/>
  <c r="G2" i="8"/>
  <c r="H5" i="8" s="1"/>
  <c r="I2" i="5"/>
  <c r="G2" i="7"/>
  <c r="H6" i="7" s="1"/>
  <c r="G2" i="6"/>
  <c r="H6" i="6" s="1"/>
  <c r="G2" i="5"/>
  <c r="H6" i="5" s="1"/>
  <c r="G2" i="3"/>
  <c r="H6" i="3" s="1"/>
  <c r="G2" i="1"/>
  <c r="H2" i="18" l="1"/>
  <c r="H5" i="18"/>
  <c r="H3" i="18"/>
  <c r="H6" i="18"/>
  <c r="H3" i="16"/>
  <c r="H2" i="16"/>
  <c r="H4" i="16"/>
  <c r="H5" i="16"/>
  <c r="H2" i="11"/>
  <c r="H5" i="11"/>
  <c r="H2" i="9"/>
  <c r="H3" i="9"/>
  <c r="H5" i="9"/>
  <c r="H6" i="9"/>
  <c r="I2" i="9"/>
  <c r="H6" i="8"/>
  <c r="H4" i="10"/>
  <c r="H3" i="8"/>
  <c r="H2" i="10"/>
  <c r="H5" i="10"/>
  <c r="H6" i="11"/>
  <c r="H4" i="8"/>
  <c r="H6" i="10"/>
  <c r="H3" i="11"/>
  <c r="I2" i="11" s="1"/>
  <c r="H2" i="8"/>
  <c r="I2" i="8" s="1"/>
  <c r="H4" i="7"/>
  <c r="H3" i="7"/>
  <c r="H2" i="7"/>
  <c r="H5" i="7"/>
  <c r="H4" i="6"/>
  <c r="H3" i="6"/>
  <c r="H2" i="6"/>
  <c r="H5" i="6"/>
  <c r="H4" i="5"/>
  <c r="H3" i="5"/>
  <c r="H2" i="5"/>
  <c r="H5" i="5"/>
  <c r="H4" i="3"/>
  <c r="H3" i="3"/>
  <c r="H2" i="3"/>
  <c r="H5" i="3"/>
  <c r="H2" i="1"/>
  <c r="H3" i="1"/>
  <c r="H5" i="1"/>
  <c r="H6" i="1"/>
  <c r="H4" i="1"/>
  <c r="I2" i="18" l="1"/>
  <c r="I2" i="16"/>
  <c r="I2" i="10"/>
  <c r="I2" i="7"/>
  <c r="I2" i="6"/>
  <c r="I2" i="3"/>
  <c r="I2" i="1"/>
</calcChain>
</file>

<file path=xl/sharedStrings.xml><?xml version="1.0" encoding="utf-8"?>
<sst xmlns="http://schemas.openxmlformats.org/spreadsheetml/2006/main" count="104" uniqueCount="13">
  <si>
    <t>Total</t>
  </si>
  <si>
    <t>Ok</t>
  </si>
  <si>
    <t>Percent</t>
  </si>
  <si>
    <t>(X-mu)^2</t>
  </si>
  <si>
    <t>Variance</t>
  </si>
  <si>
    <t>Client #</t>
  </si>
  <si>
    <t>Number of Entries</t>
  </si>
  <si>
    <t>Mean %</t>
  </si>
  <si>
    <t>% Mean</t>
  </si>
  <si>
    <t>Mean Total</t>
  </si>
  <si>
    <t>Mean Ok</t>
  </si>
  <si>
    <t>Total Mean</t>
  </si>
  <si>
    <t>Ok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</si>
</sst>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Total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1000</c:v>
                </c:pt>
                <c:pt idx="10">
                  <c:v>10000</c:v>
                </c:pt>
              </c:numCache>
            </c:numRef>
          </c:cat>
          <c:val>
            <c:numRef>
              <c:f>Summary!$C$2:$C$12</c:f>
              <c:numCache>
                <c:formatCode>General</c:formatCode>
                <c:ptCount val="11"/>
                <c:pt idx="0">
                  <c:v>104713.2</c:v>
                </c:pt>
                <c:pt idx="1">
                  <c:v>92936.2</c:v>
                </c:pt>
                <c:pt idx="2">
                  <c:v>86544.2</c:v>
                </c:pt>
                <c:pt idx="3">
                  <c:v>82546.399999999994</c:v>
                </c:pt>
                <c:pt idx="4">
                  <c:v>79447</c:v>
                </c:pt>
                <c:pt idx="5">
                  <c:v>73737</c:v>
                </c:pt>
                <c:pt idx="6">
                  <c:v>72898.2</c:v>
                </c:pt>
                <c:pt idx="7">
                  <c:v>74239.8</c:v>
                </c:pt>
                <c:pt idx="8">
                  <c:v>71443.600000000006</c:v>
                </c:pt>
                <c:pt idx="9">
                  <c:v>67392</c:v>
                </c:pt>
                <c:pt idx="10">
                  <c:v>35555.4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0-42F2-A36D-C01DD78A2660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Ok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1000</c:v>
                </c:pt>
                <c:pt idx="10">
                  <c:v>10000</c:v>
                </c:pt>
              </c:numCache>
            </c:num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57449.2</c:v>
                </c:pt>
                <c:pt idx="1">
                  <c:v>37178.199999999997</c:v>
                </c:pt>
                <c:pt idx="2">
                  <c:v>32051.599999999999</c:v>
                </c:pt>
                <c:pt idx="3">
                  <c:v>30846.2</c:v>
                </c:pt>
                <c:pt idx="4">
                  <c:v>30736.799999999999</c:v>
                </c:pt>
                <c:pt idx="5">
                  <c:v>34178.800000000003</c:v>
                </c:pt>
                <c:pt idx="6">
                  <c:v>42143.6</c:v>
                </c:pt>
                <c:pt idx="7">
                  <c:v>54936.2</c:v>
                </c:pt>
                <c:pt idx="8">
                  <c:v>59802.8</c:v>
                </c:pt>
                <c:pt idx="9">
                  <c:v>66089.600000000006</c:v>
                </c:pt>
                <c:pt idx="10">
                  <c:v>35516.199999999997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0-42F2-A36D-C01DD78A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53784"/>
        <c:axId val="376751160"/>
      </c:barChart>
      <c:catAx>
        <c:axId val="37675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751160"/>
        <c:crosses val="autoZero"/>
        <c:auto val="1"/>
        <c:lblAlgn val="ctr"/>
        <c:lblOffset val="100"/>
        <c:noMultiLvlLbl val="0"/>
      </c:catAx>
      <c:valAx>
        <c:axId val="3767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7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series layoutId="clusteredColumn" uniqueId="{4CD71855-50B2-4000-9DFE-59E86A490214}" formatIdx="0">
          <cx:tx>
            <cx:txData>
              <cx:f>_xlchart.v2.4</cx:f>
              <cx:v>% Mean</cx:v>
            </cx:txData>
          </cx:tx>
          <cx:dataId val="0"/>
          <cx:layoutPr>
            <cx:aggregation/>
          </cx:layoutPr>
        </cx:series>
      </cx:plotAreaRegion>
      <cx:axis id="0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de-DE" sz="1000" b="0" i="0" kern="1200" baseline="0">
                    <a:solidFill>
                      <a:srgbClr val="595959"/>
                    </a:solidFill>
                    <a:effectLst/>
                  </a:rPr>
                  <a:t>Number of Entries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 max="100"/>
        <cx:title>
          <cx:tx>
            <cx:txData>
              <cx:v>Transactions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/>
                <a:t>Transactions</a:t>
              </a:r>
            </a:p>
          </cx:txPr>
        </cx:title>
        <cx:majorGridlines/>
        <cx:tickLabels/>
        <cx:spPr>
          <a:ln>
            <a:noFill/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147637</xdr:rowOff>
    </xdr:from>
    <xdr:to>
      <xdr:col>19</xdr:col>
      <xdr:colOff>514350</xdr:colOff>
      <xdr:row>17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528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100012</xdr:colOff>
      <xdr:row>19</xdr:row>
      <xdr:rowOff>109537</xdr:rowOff>
    </xdr:from>
    <xdr:to>
      <xdr:col>19</xdr:col>
      <xdr:colOff>404812</xdr:colOff>
      <xdr:row>33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4" sqref="H4"/>
    </sheetView>
  </sheetViews>
  <sheetFormatPr defaultRowHeight="15" x14ac:dyDescent="0.25"/>
  <cols>
    <col min="1" max="1" width="18" customWidth="1"/>
    <col min="3" max="3" width="13.140625" customWidth="1"/>
  </cols>
  <sheetData>
    <row r="1" spans="1:5" x14ac:dyDescent="0.25">
      <c r="A1" t="s">
        <v>6</v>
      </c>
      <c r="B1" t="s">
        <v>8</v>
      </c>
      <c r="C1" t="s">
        <v>11</v>
      </c>
      <c r="D1" t="s">
        <v>12</v>
      </c>
      <c r="E1" t="s">
        <v>4</v>
      </c>
    </row>
    <row r="2" spans="1:5" x14ac:dyDescent="0.25">
      <c r="A2">
        <v>1</v>
      </c>
      <c r="B2">
        <f>'1 Entry'!$G$2</f>
        <v>54.863250669617187</v>
      </c>
      <c r="C2">
        <f>'1 Entry'!$G$5</f>
        <v>104713.2</v>
      </c>
      <c r="D2">
        <f>'1 Entry'!$G$8</f>
        <v>57449.2</v>
      </c>
      <c r="E2">
        <f>'1 Entry'!$H$2</f>
        <v>1.0123832708173389E-2</v>
      </c>
    </row>
    <row r="3" spans="1:5" x14ac:dyDescent="0.25">
      <c r="A3">
        <v>2</v>
      </c>
      <c r="B3">
        <f>'2 Entries'!$G$2</f>
        <v>40.004167572511179</v>
      </c>
      <c r="C3">
        <f>'2 Entries'!$G$5</f>
        <v>92936.2</v>
      </c>
      <c r="D3">
        <f>'2 Entries'!$G$8</f>
        <v>37178.199999999997</v>
      </c>
      <c r="E3">
        <f>'2 Entries'!$H$2</f>
        <v>4.7422621036979702E-2</v>
      </c>
    </row>
    <row r="4" spans="1:5" x14ac:dyDescent="0.25">
      <c r="A4">
        <v>3</v>
      </c>
      <c r="B4">
        <f>'3 Entries'!$G$2</f>
        <v>37.034906815088206</v>
      </c>
      <c r="C4">
        <f>'3 Entries'!$G$5</f>
        <v>86544.2</v>
      </c>
      <c r="D4">
        <f>'3 Entries'!$G$8</f>
        <v>32051.599999999999</v>
      </c>
      <c r="E4">
        <f>'3 Entries'!$H$2</f>
        <v>6.233469344383585E-4</v>
      </c>
    </row>
    <row r="5" spans="1:5" x14ac:dyDescent="0.25">
      <c r="A5">
        <v>4</v>
      </c>
      <c r="B5">
        <f>'4 Entries'!$G$2</f>
        <v>37.368312483977661</v>
      </c>
      <c r="C5">
        <f>'4 Entries'!$G$5</f>
        <v>82546.399999999994</v>
      </c>
      <c r="D5">
        <f>'4 Entries'!$G$8</f>
        <v>30846.2</v>
      </c>
      <c r="E5">
        <f>'4 Entries'!$H$2</f>
        <v>6.8256035671759628E-3</v>
      </c>
    </row>
    <row r="6" spans="1:5" x14ac:dyDescent="0.25">
      <c r="A6">
        <v>5</v>
      </c>
      <c r="B6">
        <f>'5 Entries'!$G$2</f>
        <v>38.688385852839318</v>
      </c>
      <c r="C6">
        <f>'5 Entries'!$G$5</f>
        <v>79447</v>
      </c>
      <c r="D6">
        <f>'5 Entries'!$G$8</f>
        <v>30736.799999999999</v>
      </c>
      <c r="E6">
        <f>'5 Entries'!$H$2</f>
        <v>8.2560350886070263E-5</v>
      </c>
    </row>
    <row r="7" spans="1:5" x14ac:dyDescent="0.25">
      <c r="A7">
        <v>10</v>
      </c>
      <c r="B7">
        <f>'10 Entries'!$G$2</f>
        <v>46.352251249411779</v>
      </c>
      <c r="C7">
        <f>'10 Entries'!$G$5</f>
        <v>73737</v>
      </c>
      <c r="D7">
        <f>'10 Entries'!$G$8</f>
        <v>34178.800000000003</v>
      </c>
      <c r="E7">
        <f>'10 Entries'!$H$2</f>
        <v>3.6358465759291698E-2</v>
      </c>
    </row>
    <row r="8" spans="1:5" x14ac:dyDescent="0.25">
      <c r="A8">
        <v>20</v>
      </c>
      <c r="B8">
        <f>'20 Entries'!$G$2</f>
        <v>57.811678380121826</v>
      </c>
      <c r="C8">
        <f>'20 Entries'!$G$5</f>
        <v>72898.2</v>
      </c>
      <c r="D8">
        <f>'20 Entries'!$G$8</f>
        <v>42143.6</v>
      </c>
      <c r="E8">
        <f>'20 Entries'!$H$2</f>
        <v>5.9487227522106285E-2</v>
      </c>
    </row>
    <row r="9" spans="1:5" x14ac:dyDescent="0.25">
      <c r="A9">
        <v>50</v>
      </c>
      <c r="B9">
        <f>'50 Entries'!$G$2</f>
        <v>73.998352908540014</v>
      </c>
      <c r="C9">
        <f>'50 Entries'!$G$5</f>
        <v>74239.8</v>
      </c>
      <c r="D9">
        <f>'50 Entries'!$G$8</f>
        <v>54936.2</v>
      </c>
      <c r="E9">
        <f>'50 Entries'!$H$2</f>
        <v>1.1304550719782907E-2</v>
      </c>
    </row>
    <row r="10" spans="1:5" x14ac:dyDescent="0.25">
      <c r="A10">
        <v>100</v>
      </c>
      <c r="B10">
        <f>'100 Entries'!$G$2</f>
        <v>83.706233797322795</v>
      </c>
      <c r="C10">
        <f>'100 Entries'!$G$5</f>
        <v>71443.600000000006</v>
      </c>
      <c r="D10">
        <f>'100 Entries'!$G$8</f>
        <v>59802.8</v>
      </c>
      <c r="E10">
        <f>'100 Entries'!$H$2</f>
        <v>4.7892294865028523E-2</v>
      </c>
    </row>
    <row r="11" spans="1:5" x14ac:dyDescent="0.25">
      <c r="A11">
        <v>1000</v>
      </c>
      <c r="B11">
        <f>'1000 Entries'!$G$2</f>
        <v>98.067439788806524</v>
      </c>
      <c r="C11">
        <f>'1000 Entries'!$G$5</f>
        <v>67392</v>
      </c>
      <c r="D11">
        <f>'1000 Entries'!$G$8</f>
        <v>66089.600000000006</v>
      </c>
      <c r="E11">
        <f>'1000 Entries'!$H$2</f>
        <v>2.5576054342893293E-4</v>
      </c>
    </row>
    <row r="12" spans="1:5" x14ac:dyDescent="0.25">
      <c r="A12">
        <v>10000</v>
      </c>
      <c r="B12">
        <f>'10000 Entries'!$G$2</f>
        <v>99.889749527506439</v>
      </c>
      <c r="C12">
        <f>'10000 Entries'!$G$5</f>
        <v>35555.4</v>
      </c>
      <c r="D12">
        <f>'10000 Entries'!$G$8</f>
        <v>35516.199999999997</v>
      </c>
      <c r="E12">
        <f>'10000 Entries'!$H$2</f>
        <v>5.7761893311843315E-6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8" sqref="A1:I8"/>
    </sheetView>
  </sheetViews>
  <sheetFormatPr defaultRowHeight="15" x14ac:dyDescent="0.25"/>
  <cols>
    <col min="7" max="7" width="13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5</v>
      </c>
      <c r="B2">
        <v>71540</v>
      </c>
      <c r="C2">
        <v>60040</v>
      </c>
      <c r="D2">
        <v>83.925076880067095</v>
      </c>
      <c r="G2">
        <f>AVERAGE(D2:D6)</f>
        <v>83.706233797322795</v>
      </c>
      <c r="H2">
        <f>(D2-$G$2)^2</f>
        <v>4.7892294865028523E-2</v>
      </c>
      <c r="I2">
        <f>SUM(H2:H11)/(COUNT(A2:A11)-1)</f>
        <v>1.5937629471711501E-2</v>
      </c>
    </row>
    <row r="3" spans="1:9" x14ac:dyDescent="0.25">
      <c r="A3">
        <v>1</v>
      </c>
      <c r="B3">
        <v>71405</v>
      </c>
      <c r="C3">
        <v>59695</v>
      </c>
      <c r="D3">
        <v>83.600588194104006</v>
      </c>
      <c r="H3">
        <f>(D3-$G$2)^2</f>
        <v>1.1160993479461923E-2</v>
      </c>
    </row>
    <row r="4" spans="1:9" x14ac:dyDescent="0.25">
      <c r="A4">
        <v>3</v>
      </c>
      <c r="B4">
        <v>71341</v>
      </c>
      <c r="C4">
        <v>59699</v>
      </c>
      <c r="D4">
        <v>83.681193142793006</v>
      </c>
      <c r="G4" t="s">
        <v>9</v>
      </c>
      <c r="H4">
        <f t="shared" ref="H4:H11" si="0">(D4-$G$2)^2</f>
        <v>6.2703437928025277E-4</v>
      </c>
    </row>
    <row r="5" spans="1:9" x14ac:dyDescent="0.25">
      <c r="A5">
        <v>2</v>
      </c>
      <c r="B5">
        <v>71424</v>
      </c>
      <c r="C5">
        <v>59748</v>
      </c>
      <c r="D5">
        <v>83.652553763440807</v>
      </c>
      <c r="G5">
        <f>AVERAGE(B2:B6)</f>
        <v>71443.600000000006</v>
      </c>
      <c r="H5">
        <f t="shared" si="0"/>
        <v>2.8815460375714568E-3</v>
      </c>
    </row>
    <row r="6" spans="1:9" x14ac:dyDescent="0.25">
      <c r="A6">
        <v>4</v>
      </c>
      <c r="B6">
        <v>71508</v>
      </c>
      <c r="C6">
        <v>59832</v>
      </c>
      <c r="D6">
        <v>83.671757006209006</v>
      </c>
      <c r="H6">
        <f t="shared" si="0"/>
        <v>1.188649125503862E-3</v>
      </c>
    </row>
    <row r="7" spans="1:9" x14ac:dyDescent="0.25">
      <c r="G7" t="s">
        <v>10</v>
      </c>
    </row>
    <row r="8" spans="1:9" x14ac:dyDescent="0.25">
      <c r="G8">
        <f>AVERAGE(C2:C6)</f>
        <v>59802.8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M8" sqref="M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4</v>
      </c>
      <c r="B2">
        <v>67360</v>
      </c>
      <c r="C2">
        <v>66069</v>
      </c>
      <c r="D2">
        <v>98.083432304037999</v>
      </c>
      <c r="G2">
        <f>AVERAGE(D2:D6)</f>
        <v>98.067439788806524</v>
      </c>
      <c r="H2">
        <f>(D2-$G$2)^2</f>
        <v>2.5576054342893293E-4</v>
      </c>
      <c r="I2">
        <f>SUM(H2:H11)/(COUNT(A2:A11)-1)</f>
        <v>5.4013143726869368E-3</v>
      </c>
    </row>
    <row r="3" spans="1:9" x14ac:dyDescent="0.25">
      <c r="A3">
        <v>3</v>
      </c>
      <c r="B3">
        <v>67393</v>
      </c>
      <c r="C3">
        <v>66008</v>
      </c>
      <c r="D3">
        <v>97.944890418886203</v>
      </c>
      <c r="H3">
        <f>(D3-$G$2)^2</f>
        <v>1.5018348067867747E-2</v>
      </c>
    </row>
    <row r="4" spans="1:9" x14ac:dyDescent="0.25">
      <c r="A4">
        <v>5</v>
      </c>
      <c r="B4">
        <v>67480</v>
      </c>
      <c r="C4">
        <v>66173</v>
      </c>
      <c r="D4">
        <v>98.063129816241798</v>
      </c>
      <c r="G4" t="s">
        <v>9</v>
      </c>
      <c r="H4">
        <f t="shared" ref="H4:H8" si="0">(D4-$G$2)^2</f>
        <v>1.8575863508696412E-5</v>
      </c>
    </row>
    <row r="5" spans="1:9" x14ac:dyDescent="0.25">
      <c r="A5">
        <v>1</v>
      </c>
      <c r="B5">
        <v>67345</v>
      </c>
      <c r="C5">
        <v>66087</v>
      </c>
      <c r="D5">
        <v>98.132006830499606</v>
      </c>
      <c r="G5">
        <f>AVERAGE(B2:B6)</f>
        <v>67392</v>
      </c>
      <c r="H5">
        <f t="shared" si="0"/>
        <v>4.1689028729960925E-3</v>
      </c>
    </row>
    <row r="6" spans="1:9" x14ac:dyDescent="0.25">
      <c r="A6">
        <v>2</v>
      </c>
      <c r="B6">
        <v>67382</v>
      </c>
      <c r="C6">
        <v>66111</v>
      </c>
      <c r="D6">
        <v>98.113739574367003</v>
      </c>
      <c r="H6">
        <f t="shared" si="0"/>
        <v>2.1436701429462762E-3</v>
      </c>
    </row>
    <row r="7" spans="1:9" x14ac:dyDescent="0.25">
      <c r="G7" t="s">
        <v>10</v>
      </c>
    </row>
    <row r="8" spans="1:9" x14ac:dyDescent="0.25">
      <c r="G8">
        <f>AVERAGE(C2:C6)</f>
        <v>66089.600000000006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Q9" sqref="Q9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4</v>
      </c>
      <c r="B2">
        <v>35507</v>
      </c>
      <c r="C2">
        <v>35467</v>
      </c>
      <c r="D2">
        <v>99.887346157095706</v>
      </c>
      <c r="G2">
        <f>AVERAGE(D2:D6)</f>
        <v>99.889749527506439</v>
      </c>
      <c r="H2">
        <f>(D2-$G$2)^2</f>
        <v>5.7761893311843315E-6</v>
      </c>
      <c r="I2">
        <f>SUM(H2:H11)/(COUNT(A2:A11)-1)</f>
        <v>1.7399112236651983E-5</v>
      </c>
    </row>
    <row r="3" spans="1:9" x14ac:dyDescent="0.25">
      <c r="A3">
        <v>2</v>
      </c>
      <c r="B3">
        <v>35589</v>
      </c>
      <c r="C3">
        <v>35550</v>
      </c>
      <c r="D3">
        <v>99.890415577847094</v>
      </c>
      <c r="H3">
        <f>(D3-$G$2)^2</f>
        <v>4.4362305628668594E-7</v>
      </c>
    </row>
    <row r="4" spans="1:9" x14ac:dyDescent="0.25">
      <c r="A4">
        <v>1</v>
      </c>
      <c r="B4">
        <v>35537</v>
      </c>
      <c r="C4">
        <v>35500</v>
      </c>
      <c r="D4">
        <v>99.895883164026202</v>
      </c>
      <c r="G4" t="s">
        <v>9</v>
      </c>
      <c r="H4">
        <f t="shared" ref="H4:H8" si="0">(D4-$G$2)^2</f>
        <v>3.7621496956573872E-5</v>
      </c>
    </row>
    <row r="5" spans="1:9" x14ac:dyDescent="0.25">
      <c r="A5">
        <v>3</v>
      </c>
      <c r="B5">
        <v>35580</v>
      </c>
      <c r="C5">
        <v>35541</v>
      </c>
      <c r="D5">
        <v>99.890387858347296</v>
      </c>
      <c r="G5">
        <f>AVERAGE(B2:B6)</f>
        <v>35555.4</v>
      </c>
      <c r="H5">
        <f t="shared" si="0"/>
        <v>4.074662623895787E-7</v>
      </c>
    </row>
    <row r="6" spans="1:9" x14ac:dyDescent="0.25">
      <c r="A6">
        <v>5</v>
      </c>
      <c r="B6">
        <v>35564</v>
      </c>
      <c r="C6">
        <v>35523</v>
      </c>
      <c r="D6">
        <v>99.884714880215896</v>
      </c>
      <c r="H6">
        <f t="shared" si="0"/>
        <v>2.5347673340173464E-5</v>
      </c>
    </row>
    <row r="7" spans="1:9" x14ac:dyDescent="0.25">
      <c r="G7" t="s">
        <v>10</v>
      </c>
    </row>
    <row r="8" spans="1:9" x14ac:dyDescent="0.25">
      <c r="G8">
        <f>AVERAGE(C2:C6)</f>
        <v>35516.199999999997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M8" sqref="M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3</v>
      </c>
      <c r="B2">
        <v>104564</v>
      </c>
      <c r="C2">
        <v>57262</v>
      </c>
      <c r="D2">
        <v>54.762633411116603</v>
      </c>
      <c r="G2">
        <f>AVERAGE(D2:D6)</f>
        <v>54.863250669617187</v>
      </c>
      <c r="H2">
        <f>(D2-$G$2)^2</f>
        <v>1.0123832708173389E-2</v>
      </c>
      <c r="I2">
        <f>SUM(H2:H11)/(COUNT(A2:A11)-1)</f>
        <v>3.3782945412774497E-2</v>
      </c>
    </row>
    <row r="3" spans="1:9" x14ac:dyDescent="0.25">
      <c r="A3">
        <v>4</v>
      </c>
      <c r="B3">
        <v>104716</v>
      </c>
      <c r="C3">
        <v>57386</v>
      </c>
      <c r="D3">
        <v>54.8015585010886</v>
      </c>
      <c r="H3">
        <f>(D3-$G$2)^2</f>
        <v>3.8059236577596281E-3</v>
      </c>
    </row>
    <row r="4" spans="1:9" x14ac:dyDescent="0.25">
      <c r="A4">
        <v>1</v>
      </c>
      <c r="B4">
        <v>104855</v>
      </c>
      <c r="C4">
        <v>57869</v>
      </c>
      <c r="D4">
        <v>55.1895474703161</v>
      </c>
      <c r="G4" t="s">
        <v>9</v>
      </c>
      <c r="H4">
        <f t="shared" ref="H4:H11" si="0">(D4-$G$2)^2</f>
        <v>0.10646960214634592</v>
      </c>
    </row>
    <row r="5" spans="1:9" x14ac:dyDescent="0.25">
      <c r="A5">
        <v>2</v>
      </c>
      <c r="B5">
        <v>104586</v>
      </c>
      <c r="C5">
        <v>57267</v>
      </c>
      <c r="D5">
        <v>54.755894670414698</v>
      </c>
      <c r="G5">
        <f>AVERAGE(B2:B6)</f>
        <v>104713.2</v>
      </c>
      <c r="H5">
        <f t="shared" si="0"/>
        <v>1.1525310564764975E-2</v>
      </c>
    </row>
    <row r="6" spans="1:9" x14ac:dyDescent="0.25">
      <c r="A6">
        <v>5</v>
      </c>
      <c r="B6">
        <v>104845</v>
      </c>
      <c r="C6">
        <v>57462</v>
      </c>
      <c r="D6">
        <v>54.8066192951499</v>
      </c>
      <c r="H6">
        <f t="shared" si="0"/>
        <v>3.2071125740540671E-3</v>
      </c>
    </row>
    <row r="7" spans="1:9" x14ac:dyDescent="0.25">
      <c r="G7" t="s">
        <v>10</v>
      </c>
    </row>
    <row r="8" spans="1:9" x14ac:dyDescent="0.25">
      <c r="G8">
        <f>AVERAGE(C2:C6)</f>
        <v>57449.2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:G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3</v>
      </c>
      <c r="B2">
        <v>92820</v>
      </c>
      <c r="C2">
        <v>37334</v>
      </c>
      <c r="D2">
        <v>40.221934927817202</v>
      </c>
      <c r="G2">
        <f>AVERAGE(D2:D6)</f>
        <v>40.004167572511179</v>
      </c>
      <c r="H2">
        <f>(D2-$G$2)^2</f>
        <v>4.7422621036979702E-2</v>
      </c>
      <c r="I2">
        <f>SUM(H2:H11)/(COUNT(A2:A11)-1)</f>
        <v>3.8283323805247307E-2</v>
      </c>
    </row>
    <row r="3" spans="1:9" x14ac:dyDescent="0.25">
      <c r="A3">
        <v>1</v>
      </c>
      <c r="B3">
        <v>92948</v>
      </c>
      <c r="C3">
        <v>37114</v>
      </c>
      <c r="D3">
        <v>39.9298532512802</v>
      </c>
      <c r="H3">
        <f>(D3-$G$2)^2</f>
        <v>5.5226183400211241E-3</v>
      </c>
    </row>
    <row r="4" spans="1:9" x14ac:dyDescent="0.25">
      <c r="A4">
        <v>4</v>
      </c>
      <c r="B4">
        <v>93057</v>
      </c>
      <c r="C4">
        <v>37127</v>
      </c>
      <c r="D4">
        <v>39.8970523442621</v>
      </c>
      <c r="G4" t="s">
        <v>9</v>
      </c>
      <c r="H4">
        <f t="shared" ref="H4:H11" si="0">(D4-$G$2)^2</f>
        <v>1.1473672122852205E-2</v>
      </c>
    </row>
    <row r="5" spans="1:9" x14ac:dyDescent="0.25">
      <c r="A5">
        <v>5</v>
      </c>
      <c r="B5">
        <v>93018</v>
      </c>
      <c r="C5">
        <v>36999</v>
      </c>
      <c r="D5">
        <v>39.776172353737898</v>
      </c>
      <c r="G5">
        <f>AVERAGE(B2:B6)</f>
        <v>92936.2</v>
      </c>
      <c r="H5">
        <f t="shared" si="0"/>
        <v>5.1981819783475956E-2</v>
      </c>
    </row>
    <row r="6" spans="1:9" x14ac:dyDescent="0.25">
      <c r="A6">
        <v>2</v>
      </c>
      <c r="B6">
        <v>92838</v>
      </c>
      <c r="C6">
        <v>37317</v>
      </c>
      <c r="D6">
        <v>40.195824985458501</v>
      </c>
      <c r="H6">
        <f t="shared" si="0"/>
        <v>3.6732563937660258E-2</v>
      </c>
    </row>
    <row r="7" spans="1:9" x14ac:dyDescent="0.25">
      <c r="G7" t="s">
        <v>10</v>
      </c>
    </row>
    <row r="8" spans="1:9" x14ac:dyDescent="0.25">
      <c r="G8">
        <f>AVERAGE(C2:C6)</f>
        <v>37178.199999999997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:G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4</v>
      </c>
      <c r="B2">
        <v>86520</v>
      </c>
      <c r="C2">
        <v>32021</v>
      </c>
      <c r="D2">
        <v>37.009939898289403</v>
      </c>
      <c r="G2">
        <f>AVERAGE(D2:D6)</f>
        <v>37.034906815088206</v>
      </c>
      <c r="H2">
        <f>(D2-$G$2)^2</f>
        <v>6.233469344383585E-4</v>
      </c>
      <c r="I2">
        <f>SUM(H2:H11)/(COUNT(A2:A11)-1)</f>
        <v>4.9039675828810164E-2</v>
      </c>
    </row>
    <row r="3" spans="1:9" x14ac:dyDescent="0.25">
      <c r="A3">
        <v>5</v>
      </c>
      <c r="B3">
        <v>86596</v>
      </c>
      <c r="C3">
        <v>32313</v>
      </c>
      <c r="D3">
        <v>37.314656566123098</v>
      </c>
      <c r="H3">
        <f>(D3-$G$2)^2</f>
        <v>7.8259923204083981E-2</v>
      </c>
    </row>
    <row r="4" spans="1:9" x14ac:dyDescent="0.25">
      <c r="A4">
        <v>2</v>
      </c>
      <c r="B4">
        <v>86540</v>
      </c>
      <c r="C4">
        <v>32137</v>
      </c>
      <c r="D4">
        <v>37.135428703489701</v>
      </c>
      <c r="G4" t="s">
        <v>9</v>
      </c>
      <c r="H4">
        <f t="shared" ref="H4:H11" si="0">(D4-$G$2)^2</f>
        <v>1.0104650047802638E-2</v>
      </c>
    </row>
    <row r="5" spans="1:9" x14ac:dyDescent="0.25">
      <c r="A5">
        <v>1</v>
      </c>
      <c r="B5">
        <v>86535</v>
      </c>
      <c r="C5">
        <v>31766</v>
      </c>
      <c r="D5">
        <v>36.708846131622998</v>
      </c>
      <c r="G5">
        <f>AVERAGE(B2:B6)</f>
        <v>86544.2</v>
      </c>
      <c r="H5">
        <f t="shared" si="0"/>
        <v>0.10631556930179857</v>
      </c>
    </row>
    <row r="6" spans="1:9" x14ac:dyDescent="0.25">
      <c r="A6">
        <v>3</v>
      </c>
      <c r="B6">
        <v>86530</v>
      </c>
      <c r="C6">
        <v>32021</v>
      </c>
      <c r="D6">
        <v>37.005662775915802</v>
      </c>
      <c r="H6">
        <f t="shared" si="0"/>
        <v>8.5521382711711467E-4</v>
      </c>
    </row>
    <row r="7" spans="1:9" x14ac:dyDescent="0.25">
      <c r="G7" t="s">
        <v>10</v>
      </c>
    </row>
    <row r="8" spans="1:9" x14ac:dyDescent="0.25">
      <c r="G8">
        <f>AVERAGE(C2:C6)</f>
        <v>32051.599999999999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:G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5</v>
      </c>
      <c r="B2">
        <v>82651</v>
      </c>
      <c r="C2">
        <v>30817</v>
      </c>
      <c r="D2">
        <v>37.285695272894401</v>
      </c>
      <c r="G2">
        <f>AVERAGE(D2:D6)</f>
        <v>37.368312483977661</v>
      </c>
      <c r="H2">
        <f>(D2-$G$2)^2</f>
        <v>6.8256035671759628E-3</v>
      </c>
      <c r="I2">
        <f>SUM(H2:H11)/(COUNT(A2:A11)-1)</f>
        <v>1.7915050104646293E-2</v>
      </c>
    </row>
    <row r="3" spans="1:9" x14ac:dyDescent="0.25">
      <c r="A3">
        <v>1</v>
      </c>
      <c r="B3">
        <v>82558</v>
      </c>
      <c r="C3">
        <v>30734</v>
      </c>
      <c r="D3">
        <v>37.227161510695502</v>
      </c>
      <c r="H3">
        <f>(D3-$G$2)^2</f>
        <v>1.9923597258500632E-2</v>
      </c>
    </row>
    <row r="4" spans="1:9" x14ac:dyDescent="0.25">
      <c r="A4">
        <v>3</v>
      </c>
      <c r="B4">
        <v>82409</v>
      </c>
      <c r="C4">
        <v>30744</v>
      </c>
      <c r="D4">
        <v>37.306604861119503</v>
      </c>
      <c r="G4" t="s">
        <v>9</v>
      </c>
      <c r="H4">
        <f t="shared" ref="H4:H11" si="0">(D4-$G$2)^2</f>
        <v>3.807830718804678E-3</v>
      </c>
    </row>
    <row r="5" spans="1:9" x14ac:dyDescent="0.25">
      <c r="A5">
        <v>4</v>
      </c>
      <c r="B5">
        <v>82541</v>
      </c>
      <c r="C5">
        <v>30951</v>
      </c>
      <c r="D5">
        <v>37.497728401642803</v>
      </c>
      <c r="G5">
        <f>AVERAGE(B2:B6)</f>
        <v>82546.399999999994</v>
      </c>
      <c r="H5">
        <f t="shared" si="0"/>
        <v>1.6748479745110796E-2</v>
      </c>
    </row>
    <row r="6" spans="1:9" x14ac:dyDescent="0.25">
      <c r="A6">
        <v>2</v>
      </c>
      <c r="B6">
        <v>82573</v>
      </c>
      <c r="C6">
        <v>30985</v>
      </c>
      <c r="D6">
        <v>37.524372373536103</v>
      </c>
      <c r="H6">
        <f t="shared" si="0"/>
        <v>2.4354689128993103E-2</v>
      </c>
    </row>
    <row r="7" spans="1:9" x14ac:dyDescent="0.25">
      <c r="G7" t="s">
        <v>10</v>
      </c>
    </row>
    <row r="8" spans="1:9" x14ac:dyDescent="0.25">
      <c r="G8">
        <f>AVERAGE(C2:C6)</f>
        <v>30846.2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:G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4</v>
      </c>
      <c r="B2">
        <v>79553</v>
      </c>
      <c r="C2">
        <v>30785</v>
      </c>
      <c r="D2">
        <v>38.6974721255012</v>
      </c>
      <c r="G2">
        <f>AVERAGE(D2:D6)</f>
        <v>38.688385852839318</v>
      </c>
      <c r="H2">
        <f>(D2-$G$2)^2</f>
        <v>8.2560350886070263E-5</v>
      </c>
      <c r="I2">
        <f>SUM(H2:H11)/(COUNT(A2:A11)-1)</f>
        <v>1.7531415385478352E-2</v>
      </c>
    </row>
    <row r="3" spans="1:9" x14ac:dyDescent="0.25">
      <c r="A3">
        <v>3</v>
      </c>
      <c r="B3">
        <v>79408</v>
      </c>
      <c r="C3">
        <v>30789</v>
      </c>
      <c r="D3">
        <v>38.773171468869599</v>
      </c>
      <c r="H3">
        <f>(D3-$G$2)^2</f>
        <v>7.1886006856342628E-3</v>
      </c>
    </row>
    <row r="4" spans="1:9" x14ac:dyDescent="0.25">
      <c r="A4">
        <v>1</v>
      </c>
      <c r="B4">
        <v>79419</v>
      </c>
      <c r="C4">
        <v>30647</v>
      </c>
      <c r="D4">
        <v>38.589002631611997</v>
      </c>
      <c r="G4" t="s">
        <v>9</v>
      </c>
      <c r="H4">
        <f t="shared" ref="H4:H11" si="0">(D4-$G$2)^2</f>
        <v>9.8770246615185204E-3</v>
      </c>
    </row>
    <row r="5" spans="1:9" x14ac:dyDescent="0.25">
      <c r="A5">
        <v>5</v>
      </c>
      <c r="B5">
        <v>79485</v>
      </c>
      <c r="C5">
        <v>30883</v>
      </c>
      <c r="D5">
        <v>38.853871799710603</v>
      </c>
      <c r="G5">
        <f>AVERAGE(B2:B6)</f>
        <v>79447</v>
      </c>
      <c r="H5">
        <f t="shared" si="0"/>
        <v>2.7385598611885994E-2</v>
      </c>
    </row>
    <row r="6" spans="1:9" x14ac:dyDescent="0.25">
      <c r="A6">
        <v>2</v>
      </c>
      <c r="B6">
        <v>79370</v>
      </c>
      <c r="C6">
        <v>30580</v>
      </c>
      <c r="D6">
        <v>38.528411238503203</v>
      </c>
      <c r="H6">
        <f t="shared" si="0"/>
        <v>2.5591877231988566E-2</v>
      </c>
    </row>
    <row r="7" spans="1:9" x14ac:dyDescent="0.25">
      <c r="G7" t="s">
        <v>10</v>
      </c>
    </row>
    <row r="8" spans="1:9" x14ac:dyDescent="0.25">
      <c r="G8">
        <f>AVERAGE(C2:C6)</f>
        <v>30736.799999999999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:G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3</v>
      </c>
      <c r="B2">
        <v>73676</v>
      </c>
      <c r="C2">
        <v>34010</v>
      </c>
      <c r="D2">
        <v>46.161572289483601</v>
      </c>
      <c r="G2">
        <f>AVERAGE(D2:D6)</f>
        <v>46.352251249411779</v>
      </c>
      <c r="H2">
        <f>(D2-$G$2)^2</f>
        <v>3.6358465759291698E-2</v>
      </c>
      <c r="I2">
        <f>SUM(H2:H11)/(COUNT(A2:A11)-1)</f>
        <v>8.376871610571561E-2</v>
      </c>
    </row>
    <row r="3" spans="1:9" x14ac:dyDescent="0.25">
      <c r="A3">
        <v>1</v>
      </c>
      <c r="B3">
        <v>73733</v>
      </c>
      <c r="C3">
        <v>33962</v>
      </c>
      <c r="D3">
        <v>46.060786893249897</v>
      </c>
      <c r="H3">
        <f>(D3-$G$2)^2</f>
        <v>8.4951470912860233E-2</v>
      </c>
    </row>
    <row r="4" spans="1:9" x14ac:dyDescent="0.25">
      <c r="A4">
        <v>4</v>
      </c>
      <c r="B4">
        <v>73774</v>
      </c>
      <c r="C4">
        <v>34234</v>
      </c>
      <c r="D4">
        <v>46.403882126494402</v>
      </c>
      <c r="G4" t="s">
        <v>9</v>
      </c>
      <c r="H4">
        <f t="shared" ref="H4:H11" si="0">(D4-$G$2)^2</f>
        <v>2.6657474683209059E-3</v>
      </c>
    </row>
    <row r="5" spans="1:9" x14ac:dyDescent="0.25">
      <c r="A5">
        <v>5</v>
      </c>
      <c r="B5">
        <v>73750</v>
      </c>
      <c r="C5">
        <v>34523</v>
      </c>
      <c r="D5">
        <v>46.810847457627098</v>
      </c>
      <c r="G5">
        <f>AVERAGE(B2:B6)</f>
        <v>73737</v>
      </c>
      <c r="H5">
        <f t="shared" si="0"/>
        <v>0.21031048218946802</v>
      </c>
    </row>
    <row r="6" spans="1:9" x14ac:dyDescent="0.25">
      <c r="A6">
        <v>2</v>
      </c>
      <c r="B6">
        <v>73752</v>
      </c>
      <c r="C6">
        <v>34165</v>
      </c>
      <c r="D6">
        <v>46.324167480203897</v>
      </c>
      <c r="H6">
        <f t="shared" si="0"/>
        <v>7.8869809292157636E-4</v>
      </c>
    </row>
    <row r="7" spans="1:9" x14ac:dyDescent="0.25">
      <c r="G7" t="s">
        <v>10</v>
      </c>
    </row>
    <row r="8" spans="1:9" x14ac:dyDescent="0.25">
      <c r="G8">
        <f>AVERAGE(C2:C6)</f>
        <v>34178.800000000003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:G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4</v>
      </c>
      <c r="B2">
        <v>72906</v>
      </c>
      <c r="C2">
        <v>42326</v>
      </c>
      <c r="D2">
        <v>58.055578416042501</v>
      </c>
      <c r="G2">
        <f>AVERAGE(D2:D6)</f>
        <v>57.811678380121826</v>
      </c>
      <c r="H2">
        <f>(D2-$G$2)^2</f>
        <v>5.9487227522106285E-2</v>
      </c>
      <c r="I2">
        <f>SUM(H2:H11)/(COUNT(A2:A11)-1)</f>
        <v>6.111135305773429E-2</v>
      </c>
    </row>
    <row r="3" spans="1:9" x14ac:dyDescent="0.25">
      <c r="A3">
        <v>5</v>
      </c>
      <c r="B3">
        <v>72770</v>
      </c>
      <c r="C3">
        <v>42128</v>
      </c>
      <c r="D3">
        <v>57.891988456781597</v>
      </c>
      <c r="H3">
        <f>(D3-$G$2)^2</f>
        <v>6.4497084130982719E-3</v>
      </c>
    </row>
    <row r="4" spans="1:9" x14ac:dyDescent="0.25">
      <c r="A4">
        <v>3</v>
      </c>
      <c r="B4">
        <v>72819</v>
      </c>
      <c r="C4">
        <v>42026</v>
      </c>
      <c r="D4">
        <v>57.712959529792997</v>
      </c>
      <c r="G4" t="s">
        <v>9</v>
      </c>
      <c r="H4">
        <f t="shared" ref="H4:H11" si="0">(D4-$G$2)^2</f>
        <v>9.7454114102458276E-3</v>
      </c>
    </row>
    <row r="5" spans="1:9" x14ac:dyDescent="0.25">
      <c r="A5">
        <v>2</v>
      </c>
      <c r="B5">
        <v>72973</v>
      </c>
      <c r="C5">
        <v>42300</v>
      </c>
      <c r="D5">
        <v>57.966645197538803</v>
      </c>
      <c r="G5">
        <f>AVERAGE(B2:B6)</f>
        <v>72898.2</v>
      </c>
      <c r="H5">
        <f t="shared" si="0"/>
        <v>2.4014714500346597E-2</v>
      </c>
    </row>
    <row r="6" spans="1:9" x14ac:dyDescent="0.25">
      <c r="A6">
        <v>1</v>
      </c>
      <c r="B6">
        <v>73023</v>
      </c>
      <c r="C6">
        <v>41938</v>
      </c>
      <c r="D6">
        <v>57.431220300453198</v>
      </c>
      <c r="H6">
        <f t="shared" si="0"/>
        <v>0.14474835038514017</v>
      </c>
    </row>
    <row r="7" spans="1:9" x14ac:dyDescent="0.25">
      <c r="G7" t="s">
        <v>10</v>
      </c>
    </row>
    <row r="8" spans="1:9" x14ac:dyDescent="0.25">
      <c r="G8">
        <f>AVERAGE(C2:C6)</f>
        <v>42143.6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:G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2</v>
      </c>
      <c r="B2">
        <v>74191</v>
      </c>
      <c r="C2">
        <v>54979</v>
      </c>
      <c r="D2">
        <v>74.104675769298098</v>
      </c>
      <c r="G2">
        <f>AVERAGE(D2:D6)</f>
        <v>73.998352908540014</v>
      </c>
      <c r="H2">
        <f>(D2-$G$2)^2</f>
        <v>1.1304550719782907E-2</v>
      </c>
      <c r="I2">
        <f>SUM(H2:H11)/(COUNT(A2:A11)-1)</f>
        <v>2.5648950254472766E-2</v>
      </c>
    </row>
    <row r="3" spans="1:9" x14ac:dyDescent="0.25">
      <c r="A3">
        <v>4</v>
      </c>
      <c r="B3">
        <v>74234</v>
      </c>
      <c r="C3">
        <v>54805</v>
      </c>
      <c r="D3">
        <v>73.8273567368052</v>
      </c>
      <c r="H3">
        <f>(D3-$G$2)^2</f>
        <v>2.9239690747961875E-2</v>
      </c>
    </row>
    <row r="4" spans="1:9" x14ac:dyDescent="0.25">
      <c r="A4">
        <v>3</v>
      </c>
      <c r="B4">
        <v>74205</v>
      </c>
      <c r="C4">
        <v>54832</v>
      </c>
      <c r="D4">
        <v>73.892594838622699</v>
      </c>
      <c r="G4" t="s">
        <v>9</v>
      </c>
      <c r="H4">
        <f t="shared" ref="H4:H11" si="0">(D4-$G$2)^2</f>
        <v>1.1184769352635562E-2</v>
      </c>
    </row>
    <row r="5" spans="1:9" x14ac:dyDescent="0.25">
      <c r="A5">
        <v>5</v>
      </c>
      <c r="B5">
        <v>74204</v>
      </c>
      <c r="C5">
        <v>55073</v>
      </c>
      <c r="D5">
        <v>74.218370977305796</v>
      </c>
      <c r="G5">
        <f>AVERAGE(B2:B6)</f>
        <v>74239.8</v>
      </c>
      <c r="H5">
        <f t="shared" si="0"/>
        <v>4.8407950583424376E-2</v>
      </c>
    </row>
    <row r="6" spans="1:9" x14ac:dyDescent="0.25">
      <c r="A6">
        <v>1</v>
      </c>
      <c r="B6">
        <v>74365</v>
      </c>
      <c r="C6">
        <v>54992</v>
      </c>
      <c r="D6">
        <v>73.948766220668304</v>
      </c>
      <c r="H6">
        <f t="shared" si="0"/>
        <v>2.4588396140863421E-3</v>
      </c>
    </row>
    <row r="7" spans="1:9" x14ac:dyDescent="0.25">
      <c r="G7" t="s">
        <v>10</v>
      </c>
    </row>
    <row r="8" spans="1:9" x14ac:dyDescent="0.25">
      <c r="G8">
        <f>AVERAGE(C2:C6)</f>
        <v>54936.2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1 Entry</vt:lpstr>
      <vt:lpstr>2 Entries</vt:lpstr>
      <vt:lpstr>3 Entries</vt:lpstr>
      <vt:lpstr>4 Entries</vt:lpstr>
      <vt:lpstr>5 Entries</vt:lpstr>
      <vt:lpstr>10 Entries</vt:lpstr>
      <vt:lpstr>20 Entries</vt:lpstr>
      <vt:lpstr>50 Entries</vt:lpstr>
      <vt:lpstr>100 Entries</vt:lpstr>
      <vt:lpstr>1000 Entries</vt:lpstr>
      <vt:lpstr>10000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2016-12-29T17:11:19Z</cp:lastPrinted>
  <dcterms:created xsi:type="dcterms:W3CDTF">2016-12-29T16:56:18Z</dcterms:created>
  <dcterms:modified xsi:type="dcterms:W3CDTF">2016-12-30T19:47:53Z</dcterms:modified>
</cp:coreProperties>
</file>