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06"/>
  <workbookPr/>
  <mc:AlternateContent xmlns:mc="http://schemas.openxmlformats.org/markup-compatibility/2006">
    <mc:Choice Requires="x15">
      <x15ac:absPath xmlns:x15ac="http://schemas.microsoft.com/office/spreadsheetml/2010/11/ac" url="https://d.docs.live.net/5a43f8f3820cb67c/ICLUS_v3/population/inputs/"/>
    </mc:Choice>
  </mc:AlternateContent>
  <xr:revisionPtr revIDLastSave="78" documentId="8_{1BFDD34F-ACC3-4F4D-80EF-3D3D6866E0EE}" xr6:coauthVersionLast="47" xr6:coauthVersionMax="47" xr10:uidLastSave="{A68717E4-8029-42AB-90CF-DB5466C69789}"/>
  <bookViews>
    <workbookView xWindow="-38520" yWindow="-5505" windowWidth="38640" windowHeight="21120" firstSheet="2" activeTab="2" xr2:uid="{70EEEA9A-E948-432A-BA39-2A8C5554BF3B}"/>
  </bookViews>
  <sheets>
    <sheet name="Fertility" sheetId="1" r:id="rId1"/>
    <sheet name="Mortality" sheetId="2" r:id="rId2"/>
    <sheet name="Result tracking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2" l="1"/>
  <c r="F3" i="2"/>
  <c r="F6" i="1"/>
  <c r="F3" i="1"/>
</calcChain>
</file>

<file path=xl/sharedStrings.xml><?xml version="1.0" encoding="utf-8"?>
<sst xmlns="http://schemas.openxmlformats.org/spreadsheetml/2006/main" count="53" uniqueCount="19">
  <si>
    <t>Scenario</t>
  </si>
  <si>
    <t>Data source</t>
  </si>
  <si>
    <t>Year</t>
  </si>
  <si>
    <t>Births</t>
  </si>
  <si>
    <t>% difference</t>
  </si>
  <si>
    <t>Census (historical)</t>
  </si>
  <si>
    <t>Main</t>
  </si>
  <si>
    <t>ICLUSv3</t>
  </si>
  <si>
    <t>Census (projections)</t>
  </si>
  <si>
    <t>Deaths</t>
  </si>
  <si>
    <t>Fertility adjustment</t>
  </si>
  <si>
    <t>Mortality adjustment</t>
  </si>
  <si>
    <t>Immigration adjustment</t>
  </si>
  <si>
    <t>Database ID</t>
  </si>
  <si>
    <t>Historical 2021-2024</t>
  </si>
  <si>
    <t>None</t>
  </si>
  <si>
    <t>Historical 2021-2022</t>
  </si>
  <si>
    <t>High</t>
  </si>
  <si>
    <t>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</si>
</sst>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0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8C3749-5A53-40DC-9BB0-878E1164FB17}">
  <dimension ref="A1:F6"/>
  <sheetViews>
    <sheetView workbookViewId="0">
      <selection sqref="A1:F6"/>
    </sheetView>
  </sheetViews>
  <sheetFormatPr defaultRowHeight="14.45"/>
  <cols>
    <col min="2" max="2" width="19.5703125" bestFit="1" customWidth="1"/>
    <col min="6" max="6" width="12" bestFit="1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F1" t="s">
        <v>4</v>
      </c>
    </row>
    <row r="2" spans="1:6">
      <c r="B2" t="s">
        <v>5</v>
      </c>
      <c r="C2">
        <v>2021</v>
      </c>
      <c r="D2">
        <v>3584459</v>
      </c>
    </row>
    <row r="3" spans="1:6">
      <c r="A3" t="s">
        <v>6</v>
      </c>
      <c r="B3" t="s">
        <v>7</v>
      </c>
      <c r="C3">
        <v>2021</v>
      </c>
      <c r="D3">
        <v>3691890</v>
      </c>
      <c r="F3">
        <f>(D3-D2)/D2</f>
        <v>2.9971329006692502E-2</v>
      </c>
    </row>
    <row r="5" spans="1:6">
      <c r="A5" t="s">
        <v>6</v>
      </c>
      <c r="B5" t="s">
        <v>8</v>
      </c>
      <c r="C5">
        <v>2023</v>
      </c>
      <c r="D5">
        <v>3627038</v>
      </c>
    </row>
    <row r="6" spans="1:6">
      <c r="A6" t="s">
        <v>6</v>
      </c>
      <c r="B6" t="s">
        <v>7</v>
      </c>
      <c r="C6">
        <v>2023</v>
      </c>
      <c r="D6">
        <v>3787853</v>
      </c>
      <c r="F6">
        <f>(D6-D5)/D5</f>
        <v>4.4337831585993859E-2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8E1C7D-603F-43BF-AD07-CD2C7780B617}">
  <dimension ref="A1:F6"/>
  <sheetViews>
    <sheetView workbookViewId="0">
      <selection activeCell="O13" sqref="O13"/>
    </sheetView>
  </sheetViews>
  <sheetFormatPr defaultRowHeight="14.45"/>
  <cols>
    <col min="1" max="1" width="8.7109375" bestFit="1" customWidth="1"/>
    <col min="2" max="2" width="19.5703125" bestFit="1" customWidth="1"/>
    <col min="3" max="3" width="5.140625" bestFit="1" customWidth="1"/>
    <col min="4" max="4" width="8.28515625" bestFit="1" customWidth="1"/>
    <col min="6" max="6" width="12.42578125" bestFit="1" customWidth="1"/>
  </cols>
  <sheetData>
    <row r="1" spans="1:6">
      <c r="A1" t="s">
        <v>0</v>
      </c>
      <c r="B1" t="s">
        <v>1</v>
      </c>
      <c r="C1" t="s">
        <v>2</v>
      </c>
      <c r="D1" t="s">
        <v>9</v>
      </c>
      <c r="F1" t="s">
        <v>4</v>
      </c>
    </row>
    <row r="2" spans="1:6">
      <c r="B2" t="s">
        <v>5</v>
      </c>
      <c r="C2">
        <v>2021</v>
      </c>
      <c r="D2">
        <v>3438423</v>
      </c>
    </row>
    <row r="3" spans="1:6">
      <c r="A3" t="s">
        <v>6</v>
      </c>
      <c r="B3" t="s">
        <v>7</v>
      </c>
      <c r="C3">
        <v>2021</v>
      </c>
      <c r="D3">
        <v>3104543</v>
      </c>
      <c r="F3">
        <f>(D3-D2)/D2</f>
        <v>-9.7102654327288998E-2</v>
      </c>
    </row>
    <row r="5" spans="1:6">
      <c r="A5" t="s">
        <v>6</v>
      </c>
      <c r="B5" t="s">
        <v>8</v>
      </c>
      <c r="C5">
        <v>2023</v>
      </c>
      <c r="D5">
        <v>2861510</v>
      </c>
    </row>
    <row r="6" spans="1:6">
      <c r="A6" t="s">
        <v>6</v>
      </c>
      <c r="B6" t="s">
        <v>7</v>
      </c>
      <c r="C6">
        <v>2023</v>
      </c>
      <c r="D6">
        <v>3280589</v>
      </c>
      <c r="F6">
        <f>(D6-D5)/D5</f>
        <v>0.14645379537377118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893099-3908-47A2-9A91-3F1CBAF50EDA}">
  <dimension ref="A1:F30"/>
  <sheetViews>
    <sheetView tabSelected="1" workbookViewId="0">
      <selection activeCell="F13" sqref="F13"/>
    </sheetView>
  </sheetViews>
  <sheetFormatPr defaultRowHeight="14.45"/>
  <cols>
    <col min="2" max="2" width="17.7109375" bestFit="1" customWidth="1"/>
    <col min="3" max="3" width="18.85546875" bestFit="1" customWidth="1"/>
    <col min="4" max="4" width="22.140625" bestFit="1" customWidth="1"/>
    <col min="6" max="6" width="24.42578125" customWidth="1"/>
  </cols>
  <sheetData>
    <row r="1" spans="1:6">
      <c r="A1" s="3" t="s">
        <v>0</v>
      </c>
      <c r="B1" s="3" t="s">
        <v>10</v>
      </c>
      <c r="C1" s="3" t="s">
        <v>11</v>
      </c>
      <c r="D1" s="3" t="s">
        <v>12</v>
      </c>
      <c r="E1" s="3"/>
      <c r="F1" s="3" t="s">
        <v>13</v>
      </c>
    </row>
    <row r="3" spans="1:6">
      <c r="A3" t="s">
        <v>6</v>
      </c>
      <c r="B3" s="1">
        <v>-4.4999999999999998E-2</v>
      </c>
      <c r="C3" s="2">
        <v>-0.15</v>
      </c>
      <c r="D3" s="3" t="s">
        <v>14</v>
      </c>
      <c r="F3" s="4">
        <v>20255416653</v>
      </c>
    </row>
    <row r="4" spans="1:6">
      <c r="A4" t="s">
        <v>6</v>
      </c>
      <c r="B4" s="1">
        <v>-5.5E-2</v>
      </c>
      <c r="C4" s="2">
        <v>-0.15</v>
      </c>
      <c r="D4" s="3" t="s">
        <v>14</v>
      </c>
      <c r="F4" s="4">
        <v>202555143420</v>
      </c>
    </row>
    <row r="5" spans="1:6">
      <c r="A5" t="s">
        <v>6</v>
      </c>
      <c r="B5" s="3" t="s">
        <v>15</v>
      </c>
      <c r="C5" s="3" t="s">
        <v>15</v>
      </c>
      <c r="D5" s="3" t="s">
        <v>14</v>
      </c>
      <c r="F5" s="4">
        <v>202553173742</v>
      </c>
    </row>
    <row r="6" spans="1:6">
      <c r="A6" t="s">
        <v>6</v>
      </c>
      <c r="B6" s="3" t="s">
        <v>15</v>
      </c>
      <c r="C6" s="3" t="s">
        <v>15</v>
      </c>
      <c r="D6" s="3" t="s">
        <v>16</v>
      </c>
      <c r="F6" s="4">
        <v>202558155654</v>
      </c>
    </row>
    <row r="7" spans="1:6">
      <c r="B7" s="3"/>
      <c r="C7" s="3"/>
      <c r="D7" s="3"/>
      <c r="F7" s="4"/>
    </row>
    <row r="8" spans="1:6">
      <c r="A8" t="s">
        <v>17</v>
      </c>
      <c r="B8" s="1">
        <v>-5.5E-2</v>
      </c>
      <c r="C8" s="3" t="s">
        <v>15</v>
      </c>
      <c r="D8" s="3" t="s">
        <v>14</v>
      </c>
      <c r="F8" s="4">
        <v>202557114026</v>
      </c>
    </row>
    <row r="9" spans="1:6">
      <c r="A9" t="s">
        <v>17</v>
      </c>
      <c r="B9" s="1">
        <v>-5.5E-2</v>
      </c>
      <c r="C9" s="2">
        <v>-0.15</v>
      </c>
      <c r="D9" s="3" t="s">
        <v>14</v>
      </c>
      <c r="F9" s="4">
        <v>202556221624</v>
      </c>
    </row>
    <row r="10" spans="1:6">
      <c r="B10" s="3"/>
      <c r="C10" s="3"/>
      <c r="D10" s="3"/>
    </row>
    <row r="11" spans="1:6">
      <c r="A11" t="s">
        <v>18</v>
      </c>
      <c r="B11" s="1">
        <v>-5.5E-2</v>
      </c>
      <c r="C11" s="3" t="s">
        <v>15</v>
      </c>
      <c r="D11" s="3" t="s">
        <v>14</v>
      </c>
      <c r="F11" s="4">
        <v>20255722437</v>
      </c>
    </row>
    <row r="12" spans="1:6">
      <c r="A12" t="s">
        <v>18</v>
      </c>
      <c r="B12" s="3" t="s">
        <v>15</v>
      </c>
      <c r="C12" s="3" t="s">
        <v>15</v>
      </c>
      <c r="D12" s="3" t="s">
        <v>14</v>
      </c>
      <c r="F12" s="4">
        <v>2025597926</v>
      </c>
    </row>
    <row r="13" spans="1:6">
      <c r="B13" s="3"/>
      <c r="C13" s="3"/>
      <c r="D13" s="3"/>
    </row>
    <row r="14" spans="1:6">
      <c r="B14" s="3"/>
      <c r="C14" s="3"/>
      <c r="D14" s="3"/>
    </row>
    <row r="15" spans="1:6">
      <c r="B15" s="3"/>
      <c r="C15" s="3"/>
      <c r="D15" s="3"/>
    </row>
    <row r="16" spans="1:6">
      <c r="B16" s="3"/>
      <c r="C16" s="3"/>
      <c r="D16" s="3"/>
    </row>
    <row r="17" spans="2:4">
      <c r="B17" s="3"/>
      <c r="C17" s="3"/>
      <c r="D17" s="3"/>
    </row>
    <row r="18" spans="2:4">
      <c r="B18" s="3"/>
      <c r="C18" s="3"/>
      <c r="D18" s="3"/>
    </row>
    <row r="19" spans="2:4">
      <c r="B19" s="3"/>
      <c r="C19" s="3"/>
      <c r="D19" s="3"/>
    </row>
    <row r="20" spans="2:4">
      <c r="B20" s="3"/>
      <c r="C20" s="3"/>
      <c r="D20" s="3"/>
    </row>
    <row r="21" spans="2:4">
      <c r="B21" s="3"/>
      <c r="C21" s="3"/>
      <c r="D21" s="3"/>
    </row>
    <row r="22" spans="2:4">
      <c r="B22" s="3"/>
      <c r="C22" s="3"/>
      <c r="D22" s="3"/>
    </row>
    <row r="23" spans="2:4">
      <c r="B23" s="3"/>
      <c r="C23" s="3"/>
      <c r="D23" s="3"/>
    </row>
    <row r="24" spans="2:4">
      <c r="B24" s="3"/>
      <c r="C24" s="3"/>
      <c r="D24" s="3"/>
    </row>
    <row r="25" spans="2:4">
      <c r="B25" s="3"/>
      <c r="C25" s="3"/>
      <c r="D25" s="3"/>
    </row>
    <row r="26" spans="2:4">
      <c r="B26" s="3"/>
      <c r="C26" s="3"/>
      <c r="D26" s="3"/>
    </row>
    <row r="27" spans="2:4">
      <c r="B27" s="3"/>
      <c r="C27" s="3"/>
      <c r="D27" s="3"/>
    </row>
    <row r="28" spans="2:4">
      <c r="B28" s="3"/>
      <c r="C28" s="3"/>
      <c r="D28" s="3"/>
    </row>
    <row r="29" spans="2:4">
      <c r="B29" s="3"/>
      <c r="C29" s="3"/>
      <c r="D29" s="3"/>
    </row>
    <row r="30" spans="2:4">
      <c r="B30" s="3"/>
      <c r="C30" s="3"/>
      <c r="D30" s="3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Phil Morefield</dc:creator>
  <cp:keywords/>
  <dc:description/>
  <cp:lastModifiedBy>Phil Morefield</cp:lastModifiedBy>
  <cp:revision/>
  <dcterms:created xsi:type="dcterms:W3CDTF">2025-05-04T14:22:54Z</dcterms:created>
  <dcterms:modified xsi:type="dcterms:W3CDTF">2025-05-09T13:52:04Z</dcterms:modified>
  <cp:category/>
  <cp:contentStatus/>
</cp:coreProperties>
</file>