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aiLieu\DATN\DA\Nhom28_MTTTN\Document\"/>
    </mc:Choice>
  </mc:AlternateContent>
  <bookViews>
    <workbookView xWindow="0" yWindow="465" windowWidth="25605" windowHeight="14535" firstSheet="6" activeTab="11"/>
  </bookViews>
  <sheets>
    <sheet name="Cover" sheetId="1" r:id="rId1"/>
    <sheet name="Modification History" sheetId="2" r:id="rId2"/>
    <sheet name="Business Function" sheetId="3" r:id="rId3"/>
    <sheet name="Home" sheetId="21" r:id="rId4"/>
    <sheet name="Sign In" sheetId="4" r:id="rId5"/>
    <sheet name="Sign Up" sheetId="20" r:id="rId6"/>
    <sheet name="Novel_Detail" sheetId="23" r:id="rId7"/>
    <sheet name="Chapter_Detail" sheetId="35" r:id="rId8"/>
    <sheet name="User_Detail" sheetId="24" r:id="rId9"/>
    <sheet name="Novel_Edit" sheetId="29" r:id="rId10"/>
    <sheet name="Chapter_Edit" sheetId="25" r:id="rId11"/>
    <sheet name="Confirmation_Dialog" sheetId="42" r:id="rId12"/>
    <sheet name="SpecList画面(Spec List)-bo" sheetId="15" state="hidden" r:id="rId13"/>
    <sheet name="SpecList・CostStudy登録画面-bo" sheetId="16" state="hidden" r:id="rId14"/>
    <sheet name="Price一覧画面(Price List)-bo" sheetId="17" state="hidden" r:id="rId15"/>
    <sheet name="受注一覧画面(Acceptance List)" sheetId="18" state="hidden" r:id="rId16"/>
    <sheet name="受注登録画面(Acceptance Register)" sheetId="19" state="hidden" r:id="rId17"/>
  </sheets>
  <definedNames>
    <definedName name="_xlnm.Print_Area" localSheetId="2">'Business Function'!$A$1:$BD$53</definedName>
  </definedNames>
  <calcPr calcId="162913"/>
</workbook>
</file>

<file path=xl/calcChain.xml><?xml version="1.0" encoding="utf-8"?>
<calcChain xmlns="http://schemas.openxmlformats.org/spreadsheetml/2006/main">
  <c r="AL1" i="42" l="1"/>
  <c r="AL1" i="24"/>
  <c r="AL1" i="29"/>
  <c r="AL1" i="25"/>
  <c r="O1" i="42"/>
  <c r="AU2" i="42"/>
  <c r="BA1" i="42"/>
  <c r="AU1" i="42"/>
  <c r="AU1" i="25"/>
  <c r="AU1" i="29"/>
  <c r="AU1" i="24"/>
  <c r="AU1" i="35"/>
  <c r="AU1" i="23"/>
  <c r="AU1" i="20"/>
  <c r="AU1" i="4"/>
  <c r="AU2" i="29"/>
  <c r="AL1" i="35"/>
  <c r="AL1" i="20"/>
  <c r="AL1" i="23"/>
  <c r="AB1" i="21"/>
  <c r="AL1" i="3"/>
  <c r="O1" i="3"/>
  <c r="AU2" i="35" l="1"/>
  <c r="BA1" i="35"/>
  <c r="O1" i="35"/>
  <c r="BA1" i="29"/>
  <c r="O1" i="29"/>
  <c r="AU2" i="25"/>
  <c r="BA1" i="25"/>
  <c r="O1" i="25"/>
  <c r="AU2" i="24"/>
  <c r="BA1" i="24"/>
  <c r="O1" i="24"/>
  <c r="AU2" i="23"/>
  <c r="BA1" i="23"/>
  <c r="O1" i="23"/>
  <c r="O2" i="4" l="1"/>
  <c r="AW2" i="21"/>
  <c r="Q2" i="21"/>
  <c r="BC1" i="21"/>
  <c r="AW1" i="21"/>
  <c r="AN1" i="21"/>
  <c r="Q1" i="21"/>
  <c r="AU2" i="20"/>
  <c r="BA1" i="20"/>
  <c r="O1" i="20"/>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O2" i="2"/>
</calcChain>
</file>

<file path=xl/sharedStrings.xml><?xml version="1.0" encoding="utf-8"?>
<sst xmlns="http://schemas.openxmlformats.org/spreadsheetml/2006/main" count="275" uniqueCount="126">
  <si>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</si>
  <si>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</si>
  <si>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</si>
  <si>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</si>
  <si>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</si>
  <si>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</si>
  <si>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</si>
  <si>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</si>
  <si>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</si>
  <si>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</si>
  <si>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</si>
  <si>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</si>
  <si>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</si>
  <si>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</si>
  <si>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</si>
  <si>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Team Tru</t>
  </si>
  <si>
    <t>Create date</t>
  </si>
  <si>
    <t>update date</t>
  </si>
  <si>
    <t>Leader</t>
  </si>
  <si>
    <t>create</t>
  </si>
  <si>
    <t>update</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</si>
  <si>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</si>
  <si>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</si>
  <si>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</si>
  <si>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</si>
  <si>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</si>
  <si>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</si>
  <si>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</si>
  <si>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</si>
  <si>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</si>
  <si>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</si>
  <si>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</si>
  <si>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</si>
  <si>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</si>
  <si>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</si>
  <si>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</si>
  <si>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</si>
  <si>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</si>
  <si>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</si>
  <si>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</si>
  <si>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</si>
  <si>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</si>
  <si>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</si>
  <si>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</si>
  <si>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</si>
  <si>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</si>
  <si>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</si>
  <si>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</si>
  <si>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</si>
  <si>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</si>
  <si>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</si>
  <si>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</si>
  <si>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</si>
  <si>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</si>
  <si>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</si>
  <si>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</si>
  <si>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</si>
  <si>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</si>
  <si>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</si>
  <si>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</si>
  <si>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</si>
  <si>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</si>
  <si>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</si>
  <si>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</si>
  <si>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</si>
  <si>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</si>
  <si>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</si>
  <si>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</si>
  <si>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</si>
  <si>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NH.Trung</t>
  </si>
  <si>
    <t>TÌM KIẾM VIỆC VÀ NGƯỜI GIÚP VIỆC</t>
  </si>
  <si>
    <t>TrungNH</t>
  </si>
  <si>
    <t>Đăng Nhập</t>
  </si>
  <si>
    <t>*Hình ảnh giao diện</t>
  </si>
  <si>
    <t>+ Nếu có lỗi thì thông báo lỗi tại màn hình này.</t>
  </si>
  <si>
    <t>+ Nếu không có lỗi, đăng nhập thành công sẽ chuyển sang màn hình chính</t>
  </si>
  <si>
    <t>- Khi nhấn button Đăng nhập, hệ thống sẽ kiểm tra email và password người dùng nhập vào, sau đó sẽ kiểm tra tài khoản đã tồn tại trong hệ thống hay chưa?</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</si>
  <si>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</si>
  <si>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</si>
  <si>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</si>
  <si>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</si>
  <si>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</si>
  <si>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</si>
  <si>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Hình ảnh minh hoạ giao diện</t>
  </si>
  <si>
    <t>* Mô tả chức năng</t>
  </si>
  <si>
    <t>First Creation, Thêm giao diện SplashScree, SignIn, SignUp, Main</t>
  </si>
  <si>
    <t>+ Nếu có lỗi sẽ thông báo cho người dùng tại màn hình này</t>
  </si>
  <si>
    <t>+ Nếu không có lỗi, hệ thống cập nhật CSDL và quay lại màn hình chính</t>
  </si>
  <si>
    <t>Thêm Detail_Job, Detail_Employee, Post, Employee_update, Posted, Reset_Password</t>
  </si>
  <si>
    <t>Chi tiết thông tin người lao động</t>
  </si>
  <si>
    <t>I. Website</t>
  </si>
  <si>
    <t>Đọc truyện tiểu thuyết</t>
  </si>
  <si>
    <t>- Dùng để người đọc đăng nhập vào phần mềm</t>
  </si>
  <si>
    <t>- Người dùng nhập đầy đủ username và password để đăng nhập</t>
  </si>
  <si>
    <t>Bùi Phi Long</t>
  </si>
  <si>
    <t>Đăng ký</t>
  </si>
  <si>
    <t>Đây là màn hình đầu tiên khi người dùng truy cập website</t>
  </si>
  <si>
    <t xml:space="preserve"> Bao gồm các box:</t>
  </si>
  <si>
    <t>+ Box search: Hiển thị trường nhập và button search</t>
  </si>
  <si>
    <t>+ Box content: Danh sách tiểu thuyết</t>
  </si>
  <si>
    <t>+ Box header: Hiển thị Tên người dùng và button Đăng xuất (nếu đã Đăng nhập), hoặc button Đăng xuất</t>
  </si>
  <si>
    <t>+ Box side menu: Hiển thị các chức năng quản trị</t>
  </si>
  <si>
    <t>Chi tiết tiểu thuyết</t>
  </si>
  <si>
    <t>Sign Up</t>
  </si>
  <si>
    <t>- Hiển thị chi tiết thông tin tiểu thuyết</t>
  </si>
  <si>
    <t>- Hiển thị chi tiết thông tin người đăng tiểu thuyết</t>
  </si>
  <si>
    <t>- Trên mành hình này có 2 chức năng sửa thông tin hoặc truy cập trang chi tiết tiểu thuyết</t>
  </si>
  <si>
    <t>Chi tiết chương</t>
  </si>
  <si>
    <t>- Hiển thị chi tiết và nội dung của chương tiểu thuyết</t>
  </si>
  <si>
    <t>- Người dùng nhập các thông tin tiểu thuyết</t>
  </si>
  <si>
    <t xml:space="preserve">- Khi nhấn button "Xác nhận", hệ thống sẽ kiểm tra lỗi: </t>
  </si>
  <si>
    <t>- Người dùng nhập các thông tin chương tiểu thuyết</t>
  </si>
  <si>
    <t>Thêm/Sửa nội dung chương</t>
  </si>
  <si>
    <t>- Chức năng thêm bình luận</t>
  </si>
  <si>
    <t>Novel_Detail</t>
  </si>
  <si>
    <t>Chapter_Detail</t>
  </si>
  <si>
    <t>User_Detail</t>
  </si>
  <si>
    <t>Chi tiết tài khoản</t>
  </si>
  <si>
    <t>Novel_Edit</t>
  </si>
  <si>
    <t>Chapter_Edit</t>
  </si>
  <si>
    <t>Thêm/Sửa thông tin tiểu thuyết</t>
  </si>
  <si>
    <t>Confirmation_Dialog</t>
  </si>
  <si>
    <t>Confirmation</t>
  </si>
  <si>
    <t>- Hệ thống yêu cầu người dùng xác nhận khi thêm/sửa/xóa</t>
  </si>
  <si>
    <t>- Khi nhấn button "Xác nhận", hệ thống thực thi lệnh người dùng yêu cầu</t>
  </si>
  <si>
    <t>- Khi nhấn button "hủy", hệ thống đóng dialog.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</si>
</sst>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_ "/>
  </numFmts>
  <fonts count="27">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rgb="FF000000"/>
      <name val="ＭＳ ゴシック"/>
      <family val="2"/>
      <charset val="128"/>
    </font>
    <font>
      <sz val="10"/>
      <color theme="1"/>
      <name val="Arial"/>
      <family val="2"/>
    </font>
    <font>
      <sz val="11"/>
      <color rgb="FFFF0000"/>
      <name val="Calibri"/>
      <family val="2"/>
    </font>
    <font>
      <sz val="9"/>
      <color rgb="FFFF0000"/>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7">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0" fillId="0" borderId="0" xfId="0" applyFont="1" applyAlignment="1"/>
    <xf numFmtId="14" fontId="3" fillId="0" borderId="0" xfId="0" quotePrefix="1" applyNumberFormat="1" applyFont="1" applyAlignment="1">
      <alignment vertical="center"/>
    </xf>
    <xf numFmtId="0" fontId="13" fillId="0" borderId="10" xfId="0" applyFont="1" applyBorder="1" applyAlignment="1">
      <alignment vertical="center"/>
    </xf>
    <xf numFmtId="0" fontId="23" fillId="0" borderId="0" xfId="0" quotePrefix="1" applyFont="1" applyAlignment="1">
      <alignment vertical="center"/>
    </xf>
    <xf numFmtId="0" fontId="24" fillId="0" borderId="14" xfId="0" applyFont="1" applyBorder="1" applyAlignment="1">
      <alignment vertical="center"/>
    </xf>
    <xf numFmtId="0" fontId="12" fillId="0" borderId="17" xfId="0" applyFont="1" applyBorder="1" applyAlignment="1">
      <alignment vertical="center"/>
    </xf>
    <xf numFmtId="0" fontId="0" fillId="0" borderId="0" xfId="0" applyFont="1" applyAlignment="1"/>
    <xf numFmtId="0" fontId="7" fillId="0" borderId="0" xfId="0" applyFont="1" applyAlignment="1">
      <alignment horizontal="center" vertical="center"/>
    </xf>
    <xf numFmtId="0" fontId="0" fillId="0" borderId="0" xfId="0" applyFont="1" applyAlignment="1"/>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6" fillId="0" borderId="4" xfId="0" applyNumberFormat="1" applyFont="1" applyBorder="1" applyAlignment="1">
      <alignment horizontal="center" vertical="center"/>
    </xf>
    <xf numFmtId="0" fontId="25" fillId="0" borderId="5" xfId="0" applyFont="1" applyBorder="1"/>
    <xf numFmtId="0" fontId="25"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5" fillId="0" borderId="18" xfId="0" applyFont="1" applyBorder="1"/>
    <xf numFmtId="0" fontId="25"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5</xdr:col>
      <xdr:colOff>133350</xdr:colOff>
      <xdr:row>4</xdr:row>
      <xdr:rowOff>38100</xdr:rowOff>
    </xdr:from>
    <xdr:to>
      <xdr:col>36</xdr:col>
      <xdr:colOff>134051</xdr:colOff>
      <xdr:row>38</xdr:row>
      <xdr:rowOff>38914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942975" y="1009650"/>
          <a:ext cx="5020376" cy="58301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54</xdr:col>
      <xdr:colOff>47625</xdr:colOff>
      <xdr:row>49</xdr:row>
      <xdr:rowOff>0</xdr:rowOff>
    </xdr:from>
    <xdr:ext cx="76200" cy="247650"/>
    <xdr:sp macro="" textlink="">
      <xdr:nvSpPr>
        <xdr:cNvPr id="2" name="Shape 3">
          <a:extLst>
            <a:ext uri="{FF2B5EF4-FFF2-40B4-BE49-F238E27FC236}">
              <a16:creationId xmlns:a16="http://schemas.microsoft.com/office/drawing/2014/main" id="{C7083D41-DCD8-BA40-842A-7EEC4144E9A3}"/>
            </a:ext>
          </a:extLst>
        </xdr:cNvPr>
        <xdr:cNvSpPr txBox="1"/>
      </xdr:nvSpPr>
      <xdr:spPr>
        <a:xfrm>
          <a:off x="9953625" y="6540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11</xdr:col>
      <xdr:colOff>104775</xdr:colOff>
      <xdr:row>9</xdr:row>
      <xdr:rowOff>66675</xdr:rowOff>
    </xdr:from>
    <xdr:ext cx="4448175" cy="419100"/>
    <xdr:sp macro="" textlink="">
      <xdr:nvSpPr>
        <xdr:cNvPr id="4" name="Shape 27">
          <a:extLst>
            <a:ext uri="{FF2B5EF4-FFF2-40B4-BE49-F238E27FC236}">
              <a16:creationId xmlns:a16="http://schemas.microsoft.com/office/drawing/2014/main" id="{968D6CCA-FEE6-0A44-B916-7B32BA561698}"/>
            </a:ext>
          </a:extLst>
        </xdr:cNvPr>
        <xdr:cNvSpPr/>
      </xdr:nvSpPr>
      <xdr:spPr>
        <a:xfrm>
          <a:off x="1819275" y="148907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0</xdr:col>
      <xdr:colOff>124626</xdr:colOff>
      <xdr:row>6</xdr:row>
      <xdr:rowOff>71215</xdr:rowOff>
    </xdr:from>
    <xdr:to>
      <xdr:col>56</xdr:col>
      <xdr:colOff>125344</xdr:colOff>
      <xdr:row>32</xdr:row>
      <xdr:rowOff>103435</xdr:rowOff>
    </xdr:to>
    <xdr:pic>
      <xdr:nvPicPr>
        <xdr:cNvPr id="3" name="Picture 2"/>
        <xdr:cNvPicPr>
          <a:picLocks noChangeAspect="1"/>
        </xdr:cNvPicPr>
      </xdr:nvPicPr>
      <xdr:blipFill>
        <a:blip xmlns:r="http://schemas.openxmlformats.org/officeDocument/2006/relationships" r:embed="rId1"/>
        <a:stretch>
          <a:fillRect/>
        </a:stretch>
      </xdr:blipFill>
      <xdr:spPr>
        <a:xfrm>
          <a:off x="124626" y="1361986"/>
          <a:ext cx="8973802" cy="4429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64577</xdr:colOff>
      <xdr:row>5</xdr:row>
      <xdr:rowOff>121081</xdr:rowOff>
    </xdr:from>
    <xdr:to>
      <xdr:col>47</xdr:col>
      <xdr:colOff>132486</xdr:colOff>
      <xdr:row>30</xdr:row>
      <xdr:rowOff>36744</xdr:rowOff>
    </xdr:to>
    <xdr:pic>
      <xdr:nvPicPr>
        <xdr:cNvPr id="6" name="Picture 5"/>
        <xdr:cNvPicPr>
          <a:picLocks noChangeAspect="1"/>
        </xdr:cNvPicPr>
      </xdr:nvPicPr>
      <xdr:blipFill>
        <a:blip xmlns:r="http://schemas.openxmlformats.org/officeDocument/2006/relationships" r:embed="rId1"/>
        <a:stretch>
          <a:fillRect/>
        </a:stretch>
      </xdr:blipFill>
      <xdr:spPr>
        <a:xfrm>
          <a:off x="1194662" y="1218878"/>
          <a:ext cx="6525536" cy="41534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F1BA654-FC3E-1C47-B7DF-37E1EEE9D33C}"/>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408DE54-4C35-2746-A813-B72141446A17}"/>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76200</xdr:colOff>
      <xdr:row>7</xdr:row>
      <xdr:rowOff>0</xdr:rowOff>
    </xdr:from>
    <xdr:to>
      <xdr:col>47</xdr:col>
      <xdr:colOff>143788</xdr:colOff>
      <xdr:row>31</xdr:row>
      <xdr:rowOff>10101</xdr:rowOff>
    </xdr:to>
    <xdr:pic>
      <xdr:nvPicPr>
        <xdr:cNvPr id="7" name="Picture 6"/>
        <xdr:cNvPicPr>
          <a:picLocks noChangeAspect="1"/>
        </xdr:cNvPicPr>
      </xdr:nvPicPr>
      <xdr:blipFill>
        <a:blip xmlns:r="http://schemas.openxmlformats.org/officeDocument/2006/relationships" r:embed="rId1"/>
        <a:stretch>
          <a:fillRect/>
        </a:stretch>
      </xdr:blipFill>
      <xdr:spPr>
        <a:xfrm>
          <a:off x="1209675" y="1447800"/>
          <a:ext cx="6544588" cy="4124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8</xdr:col>
      <xdr:colOff>95250</xdr:colOff>
      <xdr:row>3</xdr:row>
      <xdr:rowOff>161925</xdr:rowOff>
    </xdr:from>
    <xdr:to>
      <xdr:col>51</xdr:col>
      <xdr:colOff>153380</xdr:colOff>
      <xdr:row>39</xdr:row>
      <xdr:rowOff>143734</xdr:rowOff>
    </xdr:to>
    <xdr:pic>
      <xdr:nvPicPr>
        <xdr:cNvPr id="7" name="Picture 6"/>
        <xdr:cNvPicPr>
          <a:picLocks noChangeAspect="1"/>
        </xdr:cNvPicPr>
      </xdr:nvPicPr>
      <xdr:blipFill>
        <a:blip xmlns:r="http://schemas.openxmlformats.org/officeDocument/2006/relationships" r:embed="rId1"/>
        <a:stretch>
          <a:fillRect/>
        </a:stretch>
      </xdr:blipFill>
      <xdr:spPr>
        <a:xfrm>
          <a:off x="1390650" y="923925"/>
          <a:ext cx="7020905" cy="61540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0</xdr:colOff>
      <xdr:row>8</xdr:row>
      <xdr:rowOff>0</xdr:rowOff>
    </xdr:from>
    <xdr:to>
      <xdr:col>52</xdr:col>
      <xdr:colOff>96348</xdr:colOff>
      <xdr:row>33</xdr:row>
      <xdr:rowOff>133967</xdr:rowOff>
    </xdr:to>
    <xdr:pic>
      <xdr:nvPicPr>
        <xdr:cNvPr id="5" name="Picture 4"/>
        <xdr:cNvPicPr>
          <a:picLocks noChangeAspect="1"/>
        </xdr:cNvPicPr>
      </xdr:nvPicPr>
      <xdr:blipFill>
        <a:blip xmlns:r="http://schemas.openxmlformats.org/officeDocument/2006/relationships" r:embed="rId1"/>
        <a:stretch>
          <a:fillRect/>
        </a:stretch>
      </xdr:blipFill>
      <xdr:spPr>
        <a:xfrm>
          <a:off x="647700" y="1619250"/>
          <a:ext cx="7868748" cy="442021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19050</xdr:colOff>
      <xdr:row>10</xdr:row>
      <xdr:rowOff>142875</xdr:rowOff>
    </xdr:from>
    <xdr:to>
      <xdr:col>53</xdr:col>
      <xdr:colOff>105940</xdr:colOff>
      <xdr:row>36</xdr:row>
      <xdr:rowOff>38708</xdr:rowOff>
    </xdr:to>
    <xdr:pic>
      <xdr:nvPicPr>
        <xdr:cNvPr id="5" name="Picture 4"/>
        <xdr:cNvPicPr>
          <a:picLocks noChangeAspect="1"/>
        </xdr:cNvPicPr>
      </xdr:nvPicPr>
      <xdr:blipFill>
        <a:blip xmlns:r="http://schemas.openxmlformats.org/officeDocument/2006/relationships" r:embed="rId1"/>
        <a:stretch>
          <a:fillRect/>
        </a:stretch>
      </xdr:blipFill>
      <xdr:spPr>
        <a:xfrm>
          <a:off x="342900" y="2105025"/>
          <a:ext cx="8345065" cy="43535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382736CC-12C0-AE4F-89EC-0DB8CE7EB58C}"/>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9483F67-0182-304F-943A-43F1CC93D25D}"/>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0F09A855-05DC-A845-AAA6-CD4374CA8E40}"/>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xdr:col>
      <xdr:colOff>16710</xdr:colOff>
      <xdr:row>10</xdr:row>
      <xdr:rowOff>91907</xdr:rowOff>
    </xdr:from>
    <xdr:to>
      <xdr:col>53</xdr:col>
      <xdr:colOff>1985</xdr:colOff>
      <xdr:row>35</xdr:row>
      <xdr:rowOff>58927</xdr:rowOff>
    </xdr:to>
    <xdr:pic>
      <xdr:nvPicPr>
        <xdr:cNvPr id="6" name="Picture 5"/>
        <xdr:cNvPicPr>
          <a:picLocks noChangeAspect="1"/>
        </xdr:cNvPicPr>
      </xdr:nvPicPr>
      <xdr:blipFill>
        <a:blip xmlns:r="http://schemas.openxmlformats.org/officeDocument/2006/relationships" r:embed="rId1"/>
        <a:stretch>
          <a:fillRect/>
        </a:stretch>
      </xdr:blipFill>
      <xdr:spPr>
        <a:xfrm>
          <a:off x="175460" y="2088815"/>
          <a:ext cx="8240275" cy="43535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xdr:col>
      <xdr:colOff>133350</xdr:colOff>
      <xdr:row>6</xdr:row>
      <xdr:rowOff>123825</xdr:rowOff>
    </xdr:from>
    <xdr:to>
      <xdr:col>52</xdr:col>
      <xdr:colOff>134503</xdr:colOff>
      <xdr:row>32</xdr:row>
      <xdr:rowOff>29184</xdr:rowOff>
    </xdr:to>
    <xdr:pic>
      <xdr:nvPicPr>
        <xdr:cNvPr id="6" name="Picture 5"/>
        <xdr:cNvPicPr>
          <a:picLocks noChangeAspect="1"/>
        </xdr:cNvPicPr>
      </xdr:nvPicPr>
      <xdr:blipFill>
        <a:blip xmlns:r="http://schemas.openxmlformats.org/officeDocument/2006/relationships" r:embed="rId1"/>
        <a:stretch>
          <a:fillRect/>
        </a:stretch>
      </xdr:blipFill>
      <xdr:spPr>
        <a:xfrm>
          <a:off x="295275" y="1400175"/>
          <a:ext cx="8259328" cy="436305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28575</xdr:colOff>
      <xdr:row>7</xdr:row>
      <xdr:rowOff>152400</xdr:rowOff>
    </xdr:from>
    <xdr:to>
      <xdr:col>49</xdr:col>
      <xdr:colOff>29592</xdr:colOff>
      <xdr:row>36</xdr:row>
      <xdr:rowOff>673</xdr:rowOff>
    </xdr:to>
    <xdr:pic>
      <xdr:nvPicPr>
        <xdr:cNvPr id="8" name="Picture 7"/>
        <xdr:cNvPicPr>
          <a:picLocks noChangeAspect="1"/>
        </xdr:cNvPicPr>
      </xdr:nvPicPr>
      <xdr:blipFill>
        <a:blip xmlns:r="http://schemas.openxmlformats.org/officeDocument/2006/relationships" r:embed="rId1"/>
        <a:stretch>
          <a:fillRect/>
        </a:stretch>
      </xdr:blipFill>
      <xdr:spPr>
        <a:xfrm>
          <a:off x="676275" y="1600200"/>
          <a:ext cx="7287642" cy="482032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topLeftCell="A10" zoomScaleSheetLayoutView="100" workbookViewId="0">
      <selection activeCell="T19" sqref="T19:AK20"/>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51" t="s">
        <v>67</v>
      </c>
      <c r="U11" s="48"/>
      <c r="V11" s="48"/>
      <c r="W11" s="48"/>
      <c r="X11" s="48"/>
      <c r="Y11" s="48"/>
      <c r="Z11" s="48"/>
      <c r="AA11" s="48"/>
      <c r="AB11" s="48"/>
      <c r="AC11" s="48"/>
      <c r="AD11" s="48"/>
      <c r="AE11" s="48"/>
      <c r="AF11" s="48"/>
      <c r="AG11" s="48"/>
      <c r="AH11" s="48"/>
      <c r="AI11" s="48"/>
      <c r="AJ11" s="48"/>
      <c r="AK11" s="48"/>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8"/>
      <c r="U12" s="48"/>
      <c r="V12" s="48"/>
      <c r="W12" s="48"/>
      <c r="X12" s="48"/>
      <c r="Y12" s="48"/>
      <c r="Z12" s="48"/>
      <c r="AA12" s="48"/>
      <c r="AB12" s="48"/>
      <c r="AC12" s="48"/>
      <c r="AD12" s="48"/>
      <c r="AE12" s="48"/>
      <c r="AF12" s="48"/>
      <c r="AG12" s="48"/>
      <c r="AH12" s="48"/>
      <c r="AI12" s="48"/>
      <c r="AJ12" s="48"/>
      <c r="AK12" s="48"/>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49" t="s">
        <v>70</v>
      </c>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47" t="s">
        <v>14</v>
      </c>
      <c r="U19" s="48"/>
      <c r="V19" s="48"/>
      <c r="W19" s="48"/>
      <c r="X19" s="48"/>
      <c r="Y19" s="48"/>
      <c r="Z19" s="48"/>
      <c r="AA19" s="48"/>
      <c r="AB19" s="48"/>
      <c r="AC19" s="48"/>
      <c r="AD19" s="48"/>
      <c r="AE19" s="48"/>
      <c r="AF19" s="48"/>
      <c r="AG19" s="48"/>
      <c r="AH19" s="48"/>
      <c r="AI19" s="48"/>
      <c r="AJ19" s="48"/>
      <c r="AK19" s="48"/>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8"/>
      <c r="U20" s="48"/>
      <c r="V20" s="48"/>
      <c r="W20" s="48"/>
      <c r="X20" s="48"/>
      <c r="Y20" s="48"/>
      <c r="Z20" s="48"/>
      <c r="AA20" s="48"/>
      <c r="AB20" s="48"/>
      <c r="AC20" s="48"/>
      <c r="AD20" s="48"/>
      <c r="AE20" s="48"/>
      <c r="AF20" s="48"/>
      <c r="AG20" s="48"/>
      <c r="AH20" s="48"/>
      <c r="AI20" s="48"/>
      <c r="AJ20" s="48"/>
      <c r="AK20" s="48"/>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50"/>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58" t="s">
        <v>15</v>
      </c>
      <c r="AO33" s="59"/>
      <c r="AP33" s="59"/>
      <c r="AQ33" s="59"/>
      <c r="AR33" s="59"/>
      <c r="AS33" s="59"/>
      <c r="AT33" s="59"/>
      <c r="AU33" s="59"/>
      <c r="AV33" s="59"/>
      <c r="AW33" s="59"/>
      <c r="AX33" s="59"/>
      <c r="AY33" s="59"/>
      <c r="AZ33" s="59"/>
      <c r="BA33" s="59"/>
      <c r="BB33" s="59"/>
      <c r="BC33" s="59"/>
      <c r="BD33" s="60"/>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52" t="s">
        <v>10</v>
      </c>
      <c r="AO34" s="53"/>
      <c r="AP34" s="53"/>
      <c r="AQ34" s="53"/>
      <c r="AR34" s="54"/>
      <c r="AS34" s="64">
        <v>1</v>
      </c>
      <c r="AT34" s="53"/>
      <c r="AU34" s="53"/>
      <c r="AV34" s="53"/>
      <c r="AW34" s="53"/>
      <c r="AX34" s="53"/>
      <c r="AY34" s="53"/>
      <c r="AZ34" s="53"/>
      <c r="BA34" s="53"/>
      <c r="BB34" s="53"/>
      <c r="BC34" s="53"/>
      <c r="BD34" s="54"/>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5"/>
      <c r="AO35" s="56"/>
      <c r="AP35" s="56"/>
      <c r="AQ35" s="56"/>
      <c r="AR35" s="57"/>
      <c r="AS35" s="55"/>
      <c r="AT35" s="56"/>
      <c r="AU35" s="56"/>
      <c r="AV35" s="56"/>
      <c r="AW35" s="56"/>
      <c r="AX35" s="56"/>
      <c r="AY35" s="56"/>
      <c r="AZ35" s="56"/>
      <c r="BA35" s="56"/>
      <c r="BB35" s="56"/>
      <c r="BC35" s="56"/>
      <c r="BD35" s="57"/>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52" t="s">
        <v>16</v>
      </c>
      <c r="AO36" s="53"/>
      <c r="AP36" s="53"/>
      <c r="AQ36" s="53"/>
      <c r="AR36" s="54"/>
      <c r="AS36" s="65">
        <v>43110</v>
      </c>
      <c r="AT36" s="53"/>
      <c r="AU36" s="53"/>
      <c r="AV36" s="53"/>
      <c r="AW36" s="66" t="s">
        <v>17</v>
      </c>
      <c r="AX36" s="53"/>
      <c r="AY36" s="53"/>
      <c r="AZ36" s="54"/>
      <c r="BA36" s="65">
        <v>43230</v>
      </c>
      <c r="BB36" s="53"/>
      <c r="BC36" s="53"/>
      <c r="BD36" s="54"/>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5"/>
      <c r="AO37" s="56"/>
      <c r="AP37" s="56"/>
      <c r="AQ37" s="56"/>
      <c r="AR37" s="57"/>
      <c r="AS37" s="55"/>
      <c r="AT37" s="56"/>
      <c r="AU37" s="56"/>
      <c r="AV37" s="56"/>
      <c r="AW37" s="55"/>
      <c r="AX37" s="56"/>
      <c r="AY37" s="56"/>
      <c r="AZ37" s="57"/>
      <c r="BA37" s="55"/>
      <c r="BB37" s="56"/>
      <c r="BC37" s="56"/>
      <c r="BD37" s="57"/>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52"/>
      <c r="AO38" s="53"/>
      <c r="AP38" s="53"/>
      <c r="AQ38" s="53"/>
      <c r="AR38" s="54"/>
      <c r="AS38" s="63"/>
      <c r="AT38" s="59"/>
      <c r="AU38" s="59"/>
      <c r="AV38" s="60"/>
      <c r="AW38" s="63"/>
      <c r="AX38" s="59"/>
      <c r="AY38" s="59"/>
      <c r="AZ38" s="60"/>
      <c r="BA38" s="63" t="s">
        <v>18</v>
      </c>
      <c r="BB38" s="59"/>
      <c r="BC38" s="59"/>
      <c r="BD38" s="60"/>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61"/>
      <c r="AO39" s="48"/>
      <c r="AP39" s="48"/>
      <c r="AQ39" s="48"/>
      <c r="AR39" s="62"/>
      <c r="AS39" s="67"/>
      <c r="AT39" s="53"/>
      <c r="AU39" s="53"/>
      <c r="AV39" s="54"/>
      <c r="AW39" s="67"/>
      <c r="AX39" s="53"/>
      <c r="AY39" s="53"/>
      <c r="AZ39" s="54"/>
      <c r="BA39" s="67" t="s">
        <v>71</v>
      </c>
      <c r="BB39" s="53"/>
      <c r="BC39" s="53"/>
      <c r="BD39" s="54"/>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61"/>
      <c r="AO40" s="48"/>
      <c r="AP40" s="48"/>
      <c r="AQ40" s="48"/>
      <c r="AR40" s="62"/>
      <c r="AS40" s="61"/>
      <c r="AT40" s="48"/>
      <c r="AU40" s="48"/>
      <c r="AV40" s="62"/>
      <c r="AW40" s="61"/>
      <c r="AX40" s="48"/>
      <c r="AY40" s="48"/>
      <c r="AZ40" s="62"/>
      <c r="BA40" s="61"/>
      <c r="BB40" s="48"/>
      <c r="BC40" s="48"/>
      <c r="BD40" s="62"/>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5"/>
      <c r="AO41" s="56"/>
      <c r="AP41" s="56"/>
      <c r="AQ41" s="56"/>
      <c r="AR41" s="57"/>
      <c r="AS41" s="55"/>
      <c r="AT41" s="56"/>
      <c r="AU41" s="56"/>
      <c r="AV41" s="57"/>
      <c r="AW41" s="55"/>
      <c r="AX41" s="56"/>
      <c r="AY41" s="56"/>
      <c r="AZ41" s="57"/>
      <c r="BA41" s="55"/>
      <c r="BB41" s="56"/>
      <c r="BC41" s="56"/>
      <c r="BD41" s="57"/>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AN38:AR41"/>
    <mergeCell ref="BA38:BD38"/>
    <mergeCell ref="AS34:BD35"/>
    <mergeCell ref="BA36:BD37"/>
    <mergeCell ref="AS36:AV37"/>
    <mergeCell ref="AW36:AZ37"/>
    <mergeCell ref="AS38:AV38"/>
    <mergeCell ref="AW38:AZ38"/>
    <mergeCell ref="AW39:AZ41"/>
    <mergeCell ref="AS39:AV41"/>
    <mergeCell ref="BA39:BD41"/>
    <mergeCell ref="T19:AK20"/>
    <mergeCell ref="P15:AO17"/>
    <mergeCell ref="P23:AN25"/>
    <mergeCell ref="T11:AK12"/>
    <mergeCell ref="AN36:AR37"/>
    <mergeCell ref="AN33:BD33"/>
    <mergeCell ref="AN34:AR35"/>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activeCell="AU2" sqref="AU2:AX2"/>
    </sheetView>
  </sheetViews>
  <sheetFormatPr defaultColWidth="14.42578125" defaultRowHeight="15" customHeight="1"/>
  <cols>
    <col min="1" max="56" width="2.42578125" customWidth="1"/>
  </cols>
  <sheetData>
    <row r="1" spans="1:56" ht="26.25" customHeight="1">
      <c r="A1" s="80" t="s">
        <v>0</v>
      </c>
      <c r="B1" s="53"/>
      <c r="C1" s="53"/>
      <c r="D1" s="53"/>
      <c r="E1" s="53"/>
      <c r="F1" s="53"/>
      <c r="G1" s="53"/>
      <c r="H1" s="53"/>
      <c r="I1" s="53"/>
      <c r="J1" s="81"/>
      <c r="K1" s="77" t="s">
        <v>2</v>
      </c>
      <c r="L1" s="59"/>
      <c r="M1" s="59"/>
      <c r="N1" s="60"/>
      <c r="O1" s="78" t="s">
        <v>91</v>
      </c>
      <c r="P1" s="59"/>
      <c r="Q1" s="59"/>
      <c r="R1" s="59"/>
      <c r="S1" s="59"/>
      <c r="T1" s="59"/>
      <c r="U1" s="59"/>
      <c r="V1" s="59"/>
      <c r="W1" s="60"/>
      <c r="X1" s="71" t="s">
        <v>3</v>
      </c>
      <c r="Y1" s="54"/>
      <c r="Z1" s="70"/>
      <c r="AA1" s="53"/>
      <c r="AB1" s="53"/>
      <c r="AC1" s="53"/>
      <c r="AD1" s="53"/>
      <c r="AE1" s="53"/>
      <c r="AF1" s="53"/>
      <c r="AG1" s="53"/>
      <c r="AH1" s="53"/>
      <c r="AI1" s="54"/>
      <c r="AJ1" s="71" t="s">
        <v>4</v>
      </c>
      <c r="AK1" s="54"/>
      <c r="AL1" s="72" t="s">
        <v>94</v>
      </c>
      <c r="AM1" s="53"/>
      <c r="AN1" s="53"/>
      <c r="AO1" s="54"/>
      <c r="AP1" s="71" t="s">
        <v>5</v>
      </c>
      <c r="AQ1" s="54"/>
      <c r="AR1" s="69" t="s">
        <v>6</v>
      </c>
      <c r="AS1" s="59"/>
      <c r="AT1" s="60"/>
      <c r="AU1" s="68">
        <v>45026</v>
      </c>
      <c r="AV1" s="59"/>
      <c r="AW1" s="59"/>
      <c r="AX1" s="60"/>
      <c r="AY1" s="71" t="s">
        <v>7</v>
      </c>
      <c r="AZ1" s="54"/>
      <c r="BA1" s="72"/>
      <c r="BB1" s="53"/>
      <c r="BC1" s="53"/>
      <c r="BD1" s="54"/>
    </row>
    <row r="2" spans="1:56" ht="20.25" customHeight="1">
      <c r="A2" s="55"/>
      <c r="B2" s="56"/>
      <c r="C2" s="56"/>
      <c r="D2" s="56"/>
      <c r="E2" s="56"/>
      <c r="F2" s="56"/>
      <c r="G2" s="56"/>
      <c r="H2" s="56"/>
      <c r="I2" s="56"/>
      <c r="J2" s="82"/>
      <c r="K2" s="77" t="s">
        <v>8</v>
      </c>
      <c r="L2" s="59"/>
      <c r="M2" s="59"/>
      <c r="N2" s="60"/>
      <c r="O2" s="79" t="str">
        <f ca="1">MID(CELL("filename",$A$1),FIND("]",CELL("filename",$A$1))+1,255)</f>
        <v>Modification History</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69" t="s">
        <v>9</v>
      </c>
      <c r="AS2" s="59"/>
      <c r="AT2" s="60"/>
      <c r="AU2" s="74"/>
      <c r="AV2" s="75"/>
      <c r="AW2" s="75"/>
      <c r="AX2" s="76"/>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69" t="s">
        <v>10</v>
      </c>
      <c r="B4" s="59"/>
      <c r="C4" s="60"/>
      <c r="D4" s="69" t="s">
        <v>11</v>
      </c>
      <c r="E4" s="59"/>
      <c r="F4" s="59"/>
      <c r="G4" s="59"/>
      <c r="H4" s="60"/>
      <c r="I4" s="73" t="s">
        <v>12</v>
      </c>
      <c r="J4" s="59"/>
      <c r="K4" s="59"/>
      <c r="L4" s="59"/>
      <c r="M4" s="73" t="s">
        <v>13</v>
      </c>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60"/>
    </row>
    <row r="5" spans="1:56" ht="13.5" customHeight="1">
      <c r="A5" s="93">
        <v>1</v>
      </c>
      <c r="B5" s="94"/>
      <c r="C5" s="95"/>
      <c r="D5" s="96">
        <v>43110</v>
      </c>
      <c r="E5" s="94"/>
      <c r="F5" s="94"/>
      <c r="G5" s="94"/>
      <c r="H5" s="95"/>
      <c r="I5" s="97" t="s">
        <v>71</v>
      </c>
      <c r="J5" s="94"/>
      <c r="K5" s="94"/>
      <c r="L5" s="95"/>
      <c r="M5" s="44" t="s">
        <v>85</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91">
        <v>1.1000000000000001</v>
      </c>
      <c r="B6" s="89"/>
      <c r="C6" s="90"/>
      <c r="D6" s="88">
        <v>43230</v>
      </c>
      <c r="E6" s="89"/>
      <c r="F6" s="89"/>
      <c r="G6" s="89"/>
      <c r="H6" s="90"/>
      <c r="I6" s="92" t="s">
        <v>71</v>
      </c>
      <c r="J6" s="89"/>
      <c r="K6" s="89"/>
      <c r="L6" s="90"/>
      <c r="M6" s="45" t="s">
        <v>88</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87"/>
      <c r="B7" s="84"/>
      <c r="C7" s="85"/>
      <c r="D7" s="83"/>
      <c r="E7" s="84"/>
      <c r="F7" s="84"/>
      <c r="G7" s="84"/>
      <c r="H7" s="85"/>
      <c r="I7" s="86"/>
      <c r="J7" s="84"/>
      <c r="K7" s="84"/>
      <c r="L7" s="85"/>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87"/>
      <c r="B8" s="84"/>
      <c r="C8" s="85"/>
      <c r="D8" s="83"/>
      <c r="E8" s="84"/>
      <c r="F8" s="84"/>
      <c r="G8" s="84"/>
      <c r="H8" s="85"/>
      <c r="I8" s="86"/>
      <c r="J8" s="84"/>
      <c r="K8" s="84"/>
      <c r="L8" s="85"/>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87"/>
      <c r="B9" s="84"/>
      <c r="C9" s="85"/>
      <c r="D9" s="83"/>
      <c r="E9" s="84"/>
      <c r="F9" s="84"/>
      <c r="G9" s="84"/>
      <c r="H9" s="85"/>
      <c r="I9" s="86"/>
      <c r="J9" s="84"/>
      <c r="K9" s="84"/>
      <c r="L9" s="85"/>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87"/>
      <c r="B10" s="84"/>
      <c r="C10" s="85"/>
      <c r="D10" s="83"/>
      <c r="E10" s="84"/>
      <c r="F10" s="84"/>
      <c r="G10" s="84"/>
      <c r="H10" s="85"/>
      <c r="I10" s="86"/>
      <c r="J10" s="84"/>
      <c r="K10" s="84"/>
      <c r="L10" s="85"/>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87"/>
      <c r="B11" s="84"/>
      <c r="C11" s="85"/>
      <c r="D11" s="83"/>
      <c r="E11" s="84"/>
      <c r="F11" s="84"/>
      <c r="G11" s="84"/>
      <c r="H11" s="85"/>
      <c r="I11" s="86"/>
      <c r="J11" s="84"/>
      <c r="K11" s="84"/>
      <c r="L11" s="85"/>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87"/>
      <c r="B12" s="84"/>
      <c r="C12" s="85"/>
      <c r="D12" s="83"/>
      <c r="E12" s="84"/>
      <c r="F12" s="84"/>
      <c r="G12" s="84"/>
      <c r="H12" s="85"/>
      <c r="I12" s="86"/>
      <c r="J12" s="84"/>
      <c r="K12" s="84"/>
      <c r="L12" s="85"/>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87"/>
      <c r="B13" s="84"/>
      <c r="C13" s="85"/>
      <c r="D13" s="83"/>
      <c r="E13" s="84"/>
      <c r="F13" s="84"/>
      <c r="G13" s="84"/>
      <c r="H13" s="85"/>
      <c r="I13" s="86"/>
      <c r="J13" s="84"/>
      <c r="K13" s="84"/>
      <c r="L13" s="85"/>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87"/>
      <c r="B14" s="84"/>
      <c r="C14" s="85"/>
      <c r="D14" s="83"/>
      <c r="E14" s="84"/>
      <c r="F14" s="84"/>
      <c r="G14" s="84"/>
      <c r="H14" s="85"/>
      <c r="I14" s="86"/>
      <c r="J14" s="84"/>
      <c r="K14" s="84"/>
      <c r="L14" s="85"/>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87"/>
      <c r="B15" s="84"/>
      <c r="C15" s="85"/>
      <c r="D15" s="83"/>
      <c r="E15" s="84"/>
      <c r="F15" s="84"/>
      <c r="G15" s="84"/>
      <c r="H15" s="85"/>
      <c r="I15" s="86"/>
      <c r="J15" s="84"/>
      <c r="K15" s="84"/>
      <c r="L15" s="85"/>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87"/>
      <c r="B16" s="84"/>
      <c r="C16" s="85"/>
      <c r="D16" s="83"/>
      <c r="E16" s="84"/>
      <c r="F16" s="84"/>
      <c r="G16" s="84"/>
      <c r="H16" s="85"/>
      <c r="I16" s="86"/>
      <c r="J16" s="84"/>
      <c r="K16" s="84"/>
      <c r="L16" s="85"/>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87"/>
      <c r="B17" s="84"/>
      <c r="C17" s="85"/>
      <c r="D17" s="83"/>
      <c r="E17" s="84"/>
      <c r="F17" s="84"/>
      <c r="G17" s="84"/>
      <c r="H17" s="85"/>
      <c r="I17" s="86"/>
      <c r="J17" s="84"/>
      <c r="K17" s="84"/>
      <c r="L17" s="85"/>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87"/>
      <c r="B18" s="84"/>
      <c r="C18" s="85"/>
      <c r="D18" s="83"/>
      <c r="E18" s="84"/>
      <c r="F18" s="84"/>
      <c r="G18" s="84"/>
      <c r="H18" s="85"/>
      <c r="I18" s="86"/>
      <c r="J18" s="84"/>
      <c r="K18" s="84"/>
      <c r="L18" s="85"/>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87"/>
      <c r="B19" s="84"/>
      <c r="C19" s="85"/>
      <c r="D19" s="83"/>
      <c r="E19" s="84"/>
      <c r="F19" s="84"/>
      <c r="G19" s="84"/>
      <c r="H19" s="85"/>
      <c r="I19" s="86"/>
      <c r="J19" s="84"/>
      <c r="K19" s="84"/>
      <c r="L19" s="85"/>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87"/>
      <c r="B20" s="84"/>
      <c r="C20" s="85"/>
      <c r="D20" s="83"/>
      <c r="E20" s="84"/>
      <c r="F20" s="84"/>
      <c r="G20" s="84"/>
      <c r="H20" s="85"/>
      <c r="I20" s="86"/>
      <c r="J20" s="84"/>
      <c r="K20" s="84"/>
      <c r="L20" s="85"/>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87"/>
      <c r="B21" s="84"/>
      <c r="C21" s="85"/>
      <c r="D21" s="83"/>
      <c r="E21" s="84"/>
      <c r="F21" s="84"/>
      <c r="G21" s="84"/>
      <c r="H21" s="85"/>
      <c r="I21" s="86"/>
      <c r="J21" s="84"/>
      <c r="K21" s="84"/>
      <c r="L21" s="85"/>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87"/>
      <c r="B22" s="84"/>
      <c r="C22" s="85"/>
      <c r="D22" s="83"/>
      <c r="E22" s="84"/>
      <c r="F22" s="84"/>
      <c r="G22" s="84"/>
      <c r="H22" s="85"/>
      <c r="I22" s="86"/>
      <c r="J22" s="84"/>
      <c r="K22" s="84"/>
      <c r="L22" s="85"/>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87"/>
      <c r="B23" s="84"/>
      <c r="C23" s="85"/>
      <c r="D23" s="83"/>
      <c r="E23" s="84"/>
      <c r="F23" s="84"/>
      <c r="G23" s="84"/>
      <c r="H23" s="85"/>
      <c r="I23" s="86"/>
      <c r="J23" s="84"/>
      <c r="K23" s="84"/>
      <c r="L23" s="85"/>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87"/>
      <c r="B24" s="84"/>
      <c r="C24" s="85"/>
      <c r="D24" s="83"/>
      <c r="E24" s="84"/>
      <c r="F24" s="84"/>
      <c r="G24" s="84"/>
      <c r="H24" s="85"/>
      <c r="I24" s="86"/>
      <c r="J24" s="84"/>
      <c r="K24" s="84"/>
      <c r="L24" s="85"/>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87"/>
      <c r="B25" s="84"/>
      <c r="C25" s="85"/>
      <c r="D25" s="83"/>
      <c r="E25" s="84"/>
      <c r="F25" s="84"/>
      <c r="G25" s="84"/>
      <c r="H25" s="85"/>
      <c r="I25" s="86"/>
      <c r="J25" s="84"/>
      <c r="K25" s="84"/>
      <c r="L25" s="85"/>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87"/>
      <c r="B26" s="84"/>
      <c r="C26" s="85"/>
      <c r="D26" s="83"/>
      <c r="E26" s="84"/>
      <c r="F26" s="84"/>
      <c r="G26" s="84"/>
      <c r="H26" s="85"/>
      <c r="I26" s="86"/>
      <c r="J26" s="84"/>
      <c r="K26" s="84"/>
      <c r="L26" s="85"/>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87"/>
      <c r="B27" s="84"/>
      <c r="C27" s="85"/>
      <c r="D27" s="83"/>
      <c r="E27" s="84"/>
      <c r="F27" s="84"/>
      <c r="G27" s="84"/>
      <c r="H27" s="85"/>
      <c r="I27" s="86"/>
      <c r="J27" s="84"/>
      <c r="K27" s="84"/>
      <c r="L27" s="85"/>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87"/>
      <c r="B28" s="84"/>
      <c r="C28" s="85"/>
      <c r="D28" s="83"/>
      <c r="E28" s="84"/>
      <c r="F28" s="84"/>
      <c r="G28" s="84"/>
      <c r="H28" s="85"/>
      <c r="I28" s="86"/>
      <c r="J28" s="84"/>
      <c r="K28" s="84"/>
      <c r="L28" s="85"/>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87"/>
      <c r="B29" s="84"/>
      <c r="C29" s="85"/>
      <c r="D29" s="83"/>
      <c r="E29" s="84"/>
      <c r="F29" s="84"/>
      <c r="G29" s="84"/>
      <c r="H29" s="85"/>
      <c r="I29" s="86"/>
      <c r="J29" s="84"/>
      <c r="K29" s="84"/>
      <c r="L29" s="85"/>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87"/>
      <c r="B30" s="84"/>
      <c r="C30" s="85"/>
      <c r="D30" s="83"/>
      <c r="E30" s="84"/>
      <c r="F30" s="84"/>
      <c r="G30" s="84"/>
      <c r="H30" s="85"/>
      <c r="I30" s="86"/>
      <c r="J30" s="84"/>
      <c r="K30" s="84"/>
      <c r="L30" s="85"/>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87"/>
      <c r="B31" s="84"/>
      <c r="C31" s="85"/>
      <c r="D31" s="83"/>
      <c r="E31" s="84"/>
      <c r="F31" s="84"/>
      <c r="G31" s="84"/>
      <c r="H31" s="85"/>
      <c r="I31" s="86"/>
      <c r="J31" s="84"/>
      <c r="K31" s="84"/>
      <c r="L31" s="85"/>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87"/>
      <c r="B32" s="84"/>
      <c r="C32" s="85"/>
      <c r="D32" s="83"/>
      <c r="E32" s="84"/>
      <c r="F32" s="84"/>
      <c r="G32" s="84"/>
      <c r="H32" s="85"/>
      <c r="I32" s="86"/>
      <c r="J32" s="84"/>
      <c r="K32" s="84"/>
      <c r="L32" s="85"/>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87"/>
      <c r="B33" s="84"/>
      <c r="C33" s="85"/>
      <c r="D33" s="83"/>
      <c r="E33" s="84"/>
      <c r="F33" s="84"/>
      <c r="G33" s="84"/>
      <c r="H33" s="85"/>
      <c r="I33" s="86"/>
      <c r="J33" s="84"/>
      <c r="K33" s="84"/>
      <c r="L33" s="85"/>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87"/>
      <c r="B34" s="84"/>
      <c r="C34" s="85"/>
      <c r="D34" s="83"/>
      <c r="E34" s="84"/>
      <c r="F34" s="84"/>
      <c r="G34" s="84"/>
      <c r="H34" s="85"/>
      <c r="I34" s="86"/>
      <c r="J34" s="84"/>
      <c r="K34" s="84"/>
      <c r="L34" s="85"/>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87"/>
      <c r="B35" s="84"/>
      <c r="C35" s="85"/>
      <c r="D35" s="83"/>
      <c r="E35" s="84"/>
      <c r="F35" s="84"/>
      <c r="G35" s="84"/>
      <c r="H35" s="85"/>
      <c r="I35" s="86"/>
      <c r="J35" s="84"/>
      <c r="K35" s="84"/>
      <c r="L35" s="85"/>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87"/>
      <c r="B36" s="84"/>
      <c r="C36" s="85"/>
      <c r="D36" s="83"/>
      <c r="E36" s="84"/>
      <c r="F36" s="84"/>
      <c r="G36" s="84"/>
      <c r="H36" s="85"/>
      <c r="I36" s="86"/>
      <c r="J36" s="84"/>
      <c r="K36" s="84"/>
      <c r="L36" s="85"/>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87"/>
      <c r="B37" s="84"/>
      <c r="C37" s="85"/>
      <c r="D37" s="83"/>
      <c r="E37" s="84"/>
      <c r="F37" s="84"/>
      <c r="G37" s="84"/>
      <c r="H37" s="85"/>
      <c r="I37" s="86"/>
      <c r="J37" s="84"/>
      <c r="K37" s="84"/>
      <c r="L37" s="85"/>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87"/>
      <c r="B38" s="84"/>
      <c r="C38" s="85"/>
      <c r="D38" s="83"/>
      <c r="E38" s="84"/>
      <c r="F38" s="84"/>
      <c r="G38" s="84"/>
      <c r="H38" s="85"/>
      <c r="I38" s="86"/>
      <c r="J38" s="84"/>
      <c r="K38" s="84"/>
      <c r="L38" s="85"/>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87"/>
      <c r="B39" s="84"/>
      <c r="C39" s="85"/>
      <c r="D39" s="83"/>
      <c r="E39" s="84"/>
      <c r="F39" s="84"/>
      <c r="G39" s="84"/>
      <c r="H39" s="85"/>
      <c r="I39" s="86"/>
      <c r="J39" s="84"/>
      <c r="K39" s="84"/>
      <c r="L39" s="85"/>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98"/>
      <c r="B40" s="99"/>
      <c r="C40" s="100"/>
      <c r="D40" s="101"/>
      <c r="E40" s="99"/>
      <c r="F40" s="99"/>
      <c r="G40" s="99"/>
      <c r="H40" s="100"/>
      <c r="I40" s="102"/>
      <c r="J40" s="99"/>
      <c r="K40" s="99"/>
      <c r="L40" s="100"/>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SheetLayoutView="100" workbookViewId="0">
      <selection activeCell="Z1" sqref="Z1:AI2"/>
    </sheetView>
  </sheetViews>
  <sheetFormatPr defaultColWidth="14.42578125" defaultRowHeight="15" customHeight="1"/>
  <cols>
    <col min="1" max="56" width="2.42578125" customWidth="1"/>
  </cols>
  <sheetData>
    <row r="1" spans="1:56" ht="29.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c r="AA1" s="53"/>
      <c r="AB1" s="53"/>
      <c r="AC1" s="53"/>
      <c r="AD1" s="53"/>
      <c r="AE1" s="53"/>
      <c r="AF1" s="53"/>
      <c r="AG1" s="53"/>
      <c r="AH1" s="53"/>
      <c r="AI1" s="54"/>
      <c r="AJ1" s="105" t="s">
        <v>4</v>
      </c>
      <c r="AK1" s="54"/>
      <c r="AL1" s="72" t="str">
        <f>'Modification History'!AL1</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tr">
        <f ca="1">MID(CELL("filename",$A$1),FIND("]",CELL("filename",$A$1))+1,255)</f>
        <v>Business Function</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8" t="s">
        <v>90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17"/>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18"/>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7"/>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row>
    <row r="41" spans="1:56" ht="13.5" hidden="1"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14"/>
  <sheetViews>
    <sheetView showGridLines="0" zoomScale="107" zoomScaleNormal="100" zoomScaleSheetLayoutView="125" workbookViewId="0">
      <selection activeCell="AW1" sqref="AW1:AZ1"/>
    </sheetView>
  </sheetViews>
  <sheetFormatPr defaultColWidth="14.42578125" defaultRowHeight="15" customHeight="1"/>
  <cols>
    <col min="1" max="58" width="2.42578125" style="40" customWidth="1"/>
    <col min="59" max="16384" width="14.42578125" style="40"/>
  </cols>
  <sheetData>
    <row r="1" spans="1:58" ht="27.75" customHeight="1">
      <c r="A1" s="103" t="s">
        <v>0</v>
      </c>
      <c r="B1" s="53"/>
      <c r="C1" s="81"/>
      <c r="D1" s="81"/>
      <c r="E1" s="53"/>
      <c r="F1" s="53"/>
      <c r="G1" s="53"/>
      <c r="H1" s="53"/>
      <c r="I1" s="53"/>
      <c r="J1" s="53"/>
      <c r="K1" s="53"/>
      <c r="L1" s="81"/>
      <c r="M1" s="104" t="s">
        <v>2</v>
      </c>
      <c r="N1" s="59"/>
      <c r="O1" s="59"/>
      <c r="P1" s="60"/>
      <c r="Q1" s="78" t="str">
        <f>'Modification History'!O1</f>
        <v>Đọc truyện tiểu thuyết</v>
      </c>
      <c r="R1" s="59"/>
      <c r="S1" s="59"/>
      <c r="T1" s="59"/>
      <c r="U1" s="59"/>
      <c r="V1" s="59"/>
      <c r="W1" s="59"/>
      <c r="X1" s="59"/>
      <c r="Y1" s="60"/>
      <c r="Z1" s="105" t="s">
        <v>3</v>
      </c>
      <c r="AA1" s="54"/>
      <c r="AB1" s="70" t="str">
        <f ca="1">MID(CELL("filename",$A$1),FIND("]",CELL("filename",$A$1))+1,255)</f>
        <v>Home</v>
      </c>
      <c r="AC1" s="53"/>
      <c r="AD1" s="53"/>
      <c r="AE1" s="53"/>
      <c r="AF1" s="53"/>
      <c r="AG1" s="53"/>
      <c r="AH1" s="53"/>
      <c r="AI1" s="53"/>
      <c r="AJ1" s="53"/>
      <c r="AK1" s="54"/>
      <c r="AL1" s="105" t="s">
        <v>4</v>
      </c>
      <c r="AM1" s="54"/>
      <c r="AN1" s="72" t="str">
        <f>'Modification History'!AL1</f>
        <v>Bùi Phi Long</v>
      </c>
      <c r="AO1" s="53"/>
      <c r="AP1" s="53"/>
      <c r="AQ1" s="54"/>
      <c r="AR1" s="105" t="s">
        <v>11</v>
      </c>
      <c r="AS1" s="54"/>
      <c r="AT1" s="106" t="s">
        <v>19</v>
      </c>
      <c r="AU1" s="59"/>
      <c r="AV1" s="60"/>
      <c r="AW1" s="68">
        <f>'Modification History'!AU1</f>
        <v>45026</v>
      </c>
      <c r="AX1" s="59"/>
      <c r="AY1" s="59"/>
      <c r="AZ1" s="60"/>
      <c r="BA1" s="105" t="s">
        <v>7</v>
      </c>
      <c r="BB1" s="54"/>
      <c r="BC1" s="72" t="str">
        <f>IF('Modification History'!BA1&lt;&gt;"",'Modification History'!BA1,"")</f>
        <v/>
      </c>
      <c r="BD1" s="53"/>
      <c r="BE1" s="53"/>
      <c r="BF1" s="54"/>
    </row>
    <row r="2" spans="1:58" ht="20.25" customHeight="1">
      <c r="A2" s="55"/>
      <c r="B2" s="56"/>
      <c r="C2" s="82"/>
      <c r="D2" s="82"/>
      <c r="E2" s="56"/>
      <c r="F2" s="56"/>
      <c r="G2" s="56"/>
      <c r="H2" s="56"/>
      <c r="I2" s="56"/>
      <c r="J2" s="56"/>
      <c r="K2" s="56"/>
      <c r="L2" s="82"/>
      <c r="M2" s="104" t="s">
        <v>8</v>
      </c>
      <c r="N2" s="59"/>
      <c r="O2" s="59"/>
      <c r="P2" s="60"/>
      <c r="Q2" s="79" t="str">
        <f ca="1">MID(CELL("filename",$A$1),FIND("]",CELL("filename",$A$1))+1,255)</f>
        <v>Home</v>
      </c>
      <c r="R2" s="59"/>
      <c r="S2" s="59"/>
      <c r="T2" s="59"/>
      <c r="U2" s="59"/>
      <c r="V2" s="59"/>
      <c r="W2" s="59"/>
      <c r="X2" s="59"/>
      <c r="Y2" s="60"/>
      <c r="Z2" s="55"/>
      <c r="AA2" s="57"/>
      <c r="AB2" s="55"/>
      <c r="AC2" s="56"/>
      <c r="AD2" s="56"/>
      <c r="AE2" s="56"/>
      <c r="AF2" s="56"/>
      <c r="AG2" s="56"/>
      <c r="AH2" s="56"/>
      <c r="AI2" s="56"/>
      <c r="AJ2" s="56"/>
      <c r="AK2" s="57"/>
      <c r="AL2" s="55"/>
      <c r="AM2" s="57"/>
      <c r="AN2" s="55"/>
      <c r="AO2" s="56"/>
      <c r="AP2" s="56"/>
      <c r="AQ2" s="57"/>
      <c r="AR2" s="55"/>
      <c r="AS2" s="57"/>
      <c r="AT2" s="106" t="s">
        <v>20</v>
      </c>
      <c r="AU2" s="59"/>
      <c r="AV2" s="60"/>
      <c r="AW2" s="68" t="str">
        <f>IF('Modification History'!AU2 &lt;&gt; "", 'Modification History'!AU2,"")</f>
        <v/>
      </c>
      <c r="AX2" s="59"/>
      <c r="AY2" s="59"/>
      <c r="AZ2" s="60"/>
      <c r="BA2" s="55"/>
      <c r="BB2" s="57"/>
      <c r="BC2" s="55"/>
      <c r="BD2" s="56"/>
      <c r="BE2" s="56"/>
      <c r="BF2" s="57"/>
    </row>
    <row r="3" spans="1:58" ht="13.5" customHeight="1">
      <c r="A3" s="19"/>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20"/>
    </row>
    <row r="4" spans="1:58" ht="13.5" customHeight="1">
      <c r="A4" s="19"/>
      <c r="B4" s="21" t="s">
        <v>83</v>
      </c>
      <c r="C4" s="21"/>
      <c r="D4" s="21"/>
      <c r="E4" s="18"/>
      <c r="F4" s="22"/>
      <c r="G4" s="22"/>
      <c r="H4" s="22"/>
      <c r="I4" s="22"/>
      <c r="J4" s="22"/>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20"/>
    </row>
    <row r="5" spans="1:58" ht="13.5" customHeight="1">
      <c r="A5" s="19"/>
      <c r="B5" s="21"/>
      <c r="C5" s="21"/>
      <c r="D5" s="21"/>
      <c r="E5" s="18"/>
      <c r="F5" s="22"/>
      <c r="G5" s="22"/>
      <c r="H5" s="22"/>
      <c r="I5" s="22"/>
      <c r="J5" s="22"/>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20"/>
    </row>
    <row r="6" spans="1:58" ht="13.5" customHeight="1">
      <c r="A6" s="19"/>
      <c r="B6" s="21"/>
      <c r="C6" s="21"/>
      <c r="D6" s="21"/>
      <c r="E6" s="18"/>
      <c r="F6" s="22"/>
      <c r="G6" s="22"/>
      <c r="H6" s="22"/>
      <c r="I6" s="22"/>
      <c r="J6" s="22"/>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20"/>
    </row>
    <row r="7" spans="1:58" ht="13.5" customHeight="1">
      <c r="A7" s="19"/>
      <c r="B7" s="18"/>
      <c r="C7" s="18"/>
      <c r="D7" s="18"/>
      <c r="E7" s="18"/>
      <c r="F7" s="22"/>
      <c r="G7" s="22"/>
      <c r="H7" s="22"/>
      <c r="I7" s="22"/>
      <c r="J7" s="22"/>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20"/>
    </row>
    <row r="8" spans="1:58" ht="13.5" customHeight="1">
      <c r="A8" s="19"/>
      <c r="B8" s="18"/>
      <c r="C8" s="18"/>
      <c r="D8" s="18"/>
      <c r="E8" s="18"/>
      <c r="F8" s="22"/>
      <c r="G8" s="22"/>
      <c r="H8" s="22"/>
      <c r="I8" s="22"/>
      <c r="J8" s="22"/>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20"/>
    </row>
    <row r="9" spans="1:58" ht="13.5" customHeight="1">
      <c r="A9" s="19"/>
      <c r="B9" s="18"/>
      <c r="C9" s="18"/>
      <c r="D9" s="18"/>
      <c r="E9" s="18"/>
      <c r="F9" s="22"/>
      <c r="G9" s="22"/>
      <c r="H9" s="22"/>
      <c r="I9" s="22"/>
      <c r="J9" s="22"/>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20"/>
    </row>
    <row r="10" spans="1:58" ht="13.5" customHeight="1">
      <c r="A10" s="19"/>
      <c r="B10" s="18"/>
      <c r="C10" s="18"/>
      <c r="D10" s="18"/>
      <c r="E10" s="18"/>
      <c r="F10" s="22"/>
      <c r="G10" s="22"/>
      <c r="H10" s="22"/>
      <c r="I10" s="22"/>
      <c r="J10" s="22"/>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20"/>
    </row>
    <row r="11" spans="1:58" ht="13.5" customHeight="1">
      <c r="A11" s="19"/>
      <c r="B11" s="18"/>
      <c r="C11" s="18"/>
      <c r="D11" s="18"/>
      <c r="E11" s="18"/>
      <c r="F11" s="22"/>
      <c r="G11" s="22"/>
      <c r="H11" s="22"/>
      <c r="I11" s="22"/>
      <c r="J11" s="22"/>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20"/>
    </row>
    <row r="12" spans="1:58" ht="13.5" customHeight="1">
      <c r="A12" s="19"/>
      <c r="B12" s="18"/>
      <c r="C12" s="18"/>
      <c r="D12" s="18"/>
      <c r="E12" s="18"/>
      <c r="F12" s="22"/>
      <c r="G12" s="22"/>
      <c r="H12" s="22"/>
      <c r="I12" s="22"/>
      <c r="J12" s="22"/>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20"/>
    </row>
    <row r="13" spans="1:58" ht="13.5" customHeight="1">
      <c r="A13" s="19"/>
      <c r="B13" s="18"/>
      <c r="C13" s="18"/>
      <c r="D13" s="18"/>
      <c r="E13" s="18"/>
      <c r="F13" s="22"/>
      <c r="G13" s="22"/>
      <c r="H13" s="22"/>
      <c r="I13" s="22"/>
      <c r="J13" s="22"/>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20"/>
    </row>
    <row r="14" spans="1:58" ht="13.5" customHeight="1">
      <c r="A14" s="19"/>
      <c r="B14" s="18"/>
      <c r="C14" s="18"/>
      <c r="D14" s="18"/>
      <c r="E14" s="18"/>
      <c r="F14" s="22"/>
      <c r="G14" s="22"/>
      <c r="H14" s="22"/>
      <c r="I14" s="22"/>
      <c r="J14" s="22"/>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20"/>
    </row>
    <row r="15" spans="1:58" ht="13.5" customHeight="1">
      <c r="A15" s="19"/>
      <c r="B15" s="18"/>
      <c r="C15" s="18"/>
      <c r="D15" s="18"/>
      <c r="E15" s="18"/>
      <c r="F15" s="22"/>
      <c r="G15" s="22"/>
      <c r="H15" s="22"/>
      <c r="I15" s="22"/>
      <c r="J15" s="22"/>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20"/>
    </row>
    <row r="16" spans="1:58" ht="13.5" customHeight="1">
      <c r="A16" s="19"/>
      <c r="B16" s="18"/>
      <c r="C16" s="18"/>
      <c r="D16" s="18"/>
      <c r="E16" s="18"/>
      <c r="F16" s="22"/>
      <c r="H16" s="22"/>
      <c r="I16" s="22"/>
      <c r="J16" s="22"/>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20"/>
    </row>
    <row r="17" spans="1:58" ht="13.5" customHeight="1">
      <c r="A17" s="19"/>
      <c r="B17" s="18"/>
      <c r="C17" s="18"/>
      <c r="D17" s="18"/>
      <c r="E17" s="18"/>
      <c r="F17" s="22"/>
      <c r="G17" s="22"/>
      <c r="H17" s="22"/>
      <c r="I17" s="22"/>
      <c r="J17" s="22"/>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20"/>
    </row>
    <row r="18" spans="1:58" ht="13.5" customHeight="1">
      <c r="A18" s="19"/>
      <c r="B18" s="18"/>
      <c r="C18" s="18"/>
      <c r="D18" s="18"/>
      <c r="E18" s="18"/>
      <c r="F18" s="22"/>
      <c r="G18" s="22"/>
      <c r="H18" s="22"/>
      <c r="I18" s="22"/>
      <c r="J18" s="22"/>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20"/>
    </row>
    <row r="19" spans="1:58" ht="13.5" customHeight="1">
      <c r="A19" s="19"/>
      <c r="B19" s="18"/>
      <c r="C19" s="18"/>
      <c r="D19" s="18"/>
      <c r="E19" s="18"/>
      <c r="F19" s="22"/>
      <c r="G19" s="22"/>
      <c r="H19" s="22"/>
      <c r="I19" s="22"/>
      <c r="J19" s="22"/>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20"/>
    </row>
    <row r="20" spans="1:58" ht="13.5" customHeight="1">
      <c r="A20" s="19"/>
      <c r="B20" s="18"/>
      <c r="C20" s="18"/>
      <c r="D20" s="18"/>
      <c r="E20" s="18"/>
      <c r="F20" s="22"/>
      <c r="G20" s="22"/>
      <c r="H20" s="22"/>
      <c r="I20" s="22"/>
      <c r="J20" s="22"/>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20"/>
    </row>
    <row r="21" spans="1:58" ht="13.5" customHeight="1">
      <c r="A21" s="19"/>
      <c r="B21" s="18"/>
      <c r="C21" s="18"/>
      <c r="D21" s="18"/>
      <c r="E21" s="18"/>
      <c r="F21" s="22"/>
      <c r="G21" s="22"/>
      <c r="H21" s="22"/>
      <c r="I21" s="22"/>
      <c r="J21" s="22"/>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20"/>
    </row>
    <row r="22" spans="1:58" ht="13.5" customHeight="1">
      <c r="A22" s="19"/>
      <c r="B22" s="18"/>
      <c r="C22" s="18"/>
      <c r="D22" s="18"/>
      <c r="E22" s="18"/>
      <c r="F22" s="22"/>
      <c r="G22" s="22"/>
      <c r="H22" s="22"/>
      <c r="I22" s="22"/>
      <c r="J22" s="22"/>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20"/>
    </row>
    <row r="23" spans="1:58" ht="13.5" customHeight="1">
      <c r="A23" s="19"/>
      <c r="B23" s="18"/>
      <c r="C23" s="18"/>
      <c r="D23" s="18"/>
      <c r="E23" s="18"/>
      <c r="F23" s="22"/>
      <c r="G23" s="22"/>
      <c r="H23" s="22"/>
      <c r="I23" s="22"/>
      <c r="J23" s="22"/>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20"/>
    </row>
    <row r="24" spans="1:58" ht="13.5" customHeight="1">
      <c r="A24" s="19"/>
      <c r="B24" s="18"/>
      <c r="C24" s="18"/>
      <c r="D24" s="18"/>
      <c r="E24" s="18"/>
      <c r="F24" s="22"/>
      <c r="G24" s="22"/>
      <c r="H24" s="22"/>
      <c r="I24" s="22"/>
      <c r="J24" s="22"/>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20"/>
    </row>
    <row r="25" spans="1:58" ht="13.5" customHeight="1">
      <c r="A25" s="19"/>
      <c r="B25" s="18"/>
      <c r="C25" s="18"/>
      <c r="D25" s="18"/>
      <c r="E25" s="18"/>
      <c r="F25" s="22"/>
      <c r="G25" s="22"/>
      <c r="H25" s="22"/>
      <c r="I25" s="22"/>
      <c r="J25" s="22"/>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20"/>
    </row>
    <row r="26" spans="1:58" ht="13.5" customHeight="1">
      <c r="A26" s="19"/>
      <c r="B26" s="18"/>
      <c r="C26" s="18"/>
      <c r="D26" s="18"/>
      <c r="E26" s="18"/>
      <c r="F26" s="22"/>
      <c r="G26" s="22"/>
      <c r="H26" s="22"/>
      <c r="I26" s="22"/>
      <c r="J26" s="22"/>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20"/>
    </row>
    <row r="27" spans="1:58" ht="13.5" customHeight="1">
      <c r="A27" s="19"/>
      <c r="B27" s="18"/>
      <c r="C27" s="18"/>
      <c r="D27" s="18"/>
      <c r="E27" s="18"/>
      <c r="F27" s="22"/>
      <c r="G27" s="22"/>
      <c r="H27" s="22"/>
      <c r="I27" s="22"/>
      <c r="J27" s="22"/>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20"/>
    </row>
    <row r="28" spans="1:58" ht="13.5" customHeight="1">
      <c r="A28" s="19"/>
      <c r="B28" s="18"/>
      <c r="C28" s="18"/>
      <c r="D28" s="18"/>
      <c r="E28" s="18"/>
      <c r="F28" s="22"/>
      <c r="G28" s="22"/>
      <c r="H28" s="22"/>
      <c r="I28" s="22"/>
      <c r="J28" s="22"/>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20"/>
    </row>
    <row r="29" spans="1:58" ht="13.5" customHeight="1">
      <c r="A29" s="19"/>
      <c r="B29" s="18"/>
      <c r="C29" s="18"/>
      <c r="D29" s="18"/>
      <c r="E29" s="18"/>
      <c r="F29" s="22"/>
      <c r="G29" s="22"/>
      <c r="H29" s="22"/>
      <c r="I29" s="22"/>
      <c r="J29" s="22"/>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20"/>
    </row>
    <row r="30" spans="1:58" ht="13.5" customHeight="1">
      <c r="A30" s="19"/>
      <c r="B30" s="18"/>
      <c r="C30" s="18"/>
      <c r="D30" s="18"/>
      <c r="E30" s="18"/>
      <c r="F30" s="22"/>
      <c r="G30" s="22"/>
      <c r="H30" s="22"/>
      <c r="I30" s="22"/>
      <c r="J30" s="22"/>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20"/>
    </row>
    <row r="31" spans="1:58" ht="13.5" customHeight="1">
      <c r="A31" s="19"/>
      <c r="B31" s="18"/>
      <c r="C31" s="18"/>
      <c r="D31" s="18"/>
      <c r="E31" s="18"/>
      <c r="F31" s="22"/>
      <c r="G31" s="22"/>
      <c r="H31" s="22"/>
      <c r="I31" s="22"/>
      <c r="J31" s="22"/>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20"/>
    </row>
    <row r="32" spans="1:58" ht="13.5" customHeight="1">
      <c r="A32" s="19"/>
      <c r="B32" s="18"/>
      <c r="C32" s="18"/>
      <c r="D32" s="18"/>
      <c r="E32" s="18"/>
      <c r="F32" s="22"/>
      <c r="G32" s="22"/>
      <c r="H32" s="22"/>
      <c r="I32" s="22"/>
      <c r="J32" s="22"/>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20"/>
    </row>
    <row r="33" spans="1:58" ht="13.5" customHeight="1">
      <c r="A33" s="19"/>
      <c r="B33" s="18"/>
      <c r="C33" s="18"/>
      <c r="D33" s="18"/>
      <c r="E33" s="18"/>
      <c r="F33" s="22"/>
      <c r="G33" s="22"/>
      <c r="H33" s="22"/>
      <c r="I33" s="22"/>
      <c r="J33" s="22"/>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20"/>
    </row>
    <row r="34" spans="1:58" ht="13.5" customHeight="1">
      <c r="A34" s="19"/>
      <c r="B34" s="18"/>
      <c r="C34" s="18"/>
      <c r="D34" s="18"/>
      <c r="E34" s="18"/>
      <c r="F34" s="22"/>
      <c r="G34" s="22"/>
      <c r="H34" s="22"/>
      <c r="I34" s="22"/>
      <c r="J34" s="22"/>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20"/>
    </row>
    <row r="35" spans="1:58" ht="13.5" customHeight="1">
      <c r="A35" s="19"/>
      <c r="B35" s="18"/>
      <c r="C35" s="18"/>
      <c r="D35" s="18"/>
      <c r="E35" s="18"/>
      <c r="F35" s="22"/>
      <c r="G35" s="22"/>
      <c r="H35" s="22"/>
      <c r="I35" s="22"/>
      <c r="J35" s="22"/>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20"/>
    </row>
    <row r="36" spans="1:58" ht="13.5" customHeight="1">
      <c r="A36" s="19"/>
      <c r="B36" s="18"/>
      <c r="C36" s="18"/>
      <c r="D36" s="18"/>
      <c r="E36" s="18"/>
      <c r="F36" s="22"/>
      <c r="G36" s="22"/>
      <c r="H36" s="22"/>
      <c r="I36" s="22"/>
      <c r="J36" s="22"/>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20"/>
    </row>
    <row r="37" spans="1:58" ht="13.5" customHeight="1">
      <c r="A37" s="19"/>
      <c r="B37" s="18"/>
      <c r="C37" s="18"/>
      <c r="D37" s="18"/>
      <c r="E37" s="18"/>
      <c r="F37" s="22"/>
      <c r="G37" s="22"/>
      <c r="H37" s="22"/>
      <c r="I37" s="22"/>
      <c r="J37" s="22"/>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20"/>
    </row>
    <row r="38" spans="1:58" ht="13.5" customHeight="1">
      <c r="A38" s="19"/>
      <c r="B38" s="18"/>
      <c r="C38" s="18"/>
      <c r="D38" s="18"/>
      <c r="E38" s="18"/>
      <c r="F38" s="22"/>
      <c r="G38" s="22"/>
      <c r="H38" s="22"/>
      <c r="I38" s="22"/>
      <c r="J38" s="22"/>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20"/>
    </row>
    <row r="39" spans="1:58" ht="13.5" customHeight="1">
      <c r="A39" s="19"/>
      <c r="B39" s="18"/>
      <c r="C39" s="18"/>
      <c r="D39" s="18"/>
      <c r="E39" s="18"/>
      <c r="F39" s="22"/>
      <c r="G39" s="22"/>
      <c r="H39" s="22"/>
      <c r="I39" s="22"/>
      <c r="J39" s="22"/>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20"/>
    </row>
    <row r="40" spans="1:58" ht="13.5" customHeight="1">
      <c r="A40" s="19"/>
      <c r="B40" s="18"/>
      <c r="C40" s="18"/>
      <c r="D40" s="18"/>
      <c r="E40" s="18"/>
      <c r="F40" s="22"/>
      <c r="G40" s="22"/>
      <c r="H40" s="22"/>
      <c r="I40" s="22"/>
      <c r="J40" s="22"/>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20"/>
    </row>
    <row r="41" spans="1:58" ht="13.5" customHeight="1">
      <c r="A41" s="19"/>
      <c r="B41" s="18"/>
      <c r="C41" s="18"/>
      <c r="D41" s="18"/>
      <c r="E41" s="18"/>
      <c r="F41" s="22"/>
      <c r="G41" s="22"/>
      <c r="H41" s="22"/>
      <c r="I41" s="22"/>
      <c r="J41" s="22"/>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20"/>
    </row>
    <row r="42" spans="1:58" ht="13.5" customHeight="1">
      <c r="A42" s="19"/>
      <c r="B42" s="18"/>
      <c r="C42" s="18"/>
      <c r="D42" s="18"/>
      <c r="E42" s="18"/>
      <c r="F42" s="22"/>
      <c r="G42" s="22"/>
      <c r="H42" s="22"/>
      <c r="I42" s="22"/>
      <c r="J42" s="22"/>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20"/>
    </row>
    <row r="43" spans="1:58" ht="13.5" customHeight="1">
      <c r="A43" s="19"/>
      <c r="B43" s="29" t="s">
        <v>84</v>
      </c>
      <c r="C43" s="29"/>
      <c r="D43" s="29"/>
      <c r="E43" s="23"/>
      <c r="F43" s="24"/>
      <c r="G43" s="22"/>
      <c r="H43" s="22"/>
      <c r="I43" s="22"/>
      <c r="J43" s="22"/>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20"/>
    </row>
    <row r="44" spans="1:58" ht="13.5" customHeight="1">
      <c r="A44" s="19"/>
      <c r="B44" s="23"/>
      <c r="C44" s="29" t="s">
        <v>96</v>
      </c>
      <c r="D44" s="23"/>
      <c r="E44" s="25"/>
      <c r="F44" s="26"/>
      <c r="G44" s="16"/>
      <c r="H44" s="22"/>
      <c r="I44" s="22"/>
      <c r="J44" s="22"/>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20"/>
    </row>
    <row r="45" spans="1:58" ht="13.5" customHeight="1">
      <c r="A45" s="19"/>
      <c r="B45" s="23"/>
      <c r="C45" s="29" t="s">
        <v>97</v>
      </c>
      <c r="D45" s="29"/>
      <c r="E45" s="25"/>
      <c r="F45" s="27"/>
      <c r="G45" s="16"/>
      <c r="H45" s="22"/>
      <c r="I45" s="22"/>
      <c r="J45" s="22"/>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20"/>
    </row>
    <row r="46" spans="1:58" ht="13.5" customHeight="1">
      <c r="A46" s="19"/>
      <c r="B46" s="18"/>
      <c r="C46" s="18"/>
      <c r="D46" s="25" t="s">
        <v>100</v>
      </c>
      <c r="E46" s="29"/>
      <c r="F46" s="16"/>
      <c r="G46" s="16"/>
      <c r="H46" s="22"/>
      <c r="I46" s="22"/>
      <c r="J46" s="22"/>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20"/>
    </row>
    <row r="47" spans="1:58" ht="13.5" customHeight="1">
      <c r="A47" s="19"/>
      <c r="B47" s="18"/>
      <c r="C47" s="18"/>
      <c r="D47" s="25" t="s">
        <v>98</v>
      </c>
      <c r="E47" s="29"/>
      <c r="F47" s="16"/>
      <c r="G47" s="16"/>
      <c r="H47" s="22"/>
      <c r="I47" s="22"/>
      <c r="J47" s="22"/>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20"/>
    </row>
    <row r="48" spans="1:58" ht="13.5" customHeight="1">
      <c r="A48" s="19"/>
      <c r="B48" s="18"/>
      <c r="C48" s="18"/>
      <c r="D48" s="25" t="s">
        <v>99</v>
      </c>
      <c r="E48" s="29"/>
      <c r="F48" s="16"/>
      <c r="G48" s="16"/>
      <c r="H48" s="22"/>
      <c r="I48" s="22"/>
      <c r="J48" s="22"/>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20"/>
    </row>
    <row r="49" spans="1:58" s="46" customFormat="1" ht="13.5" customHeight="1">
      <c r="A49" s="19"/>
      <c r="B49" s="18"/>
      <c r="C49" s="18"/>
      <c r="D49" s="25" t="s">
        <v>101</v>
      </c>
      <c r="E49" s="29"/>
      <c r="F49" s="16"/>
      <c r="G49" s="16"/>
      <c r="H49" s="22"/>
      <c r="I49" s="22"/>
      <c r="J49" s="22"/>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20"/>
    </row>
    <row r="50" spans="1:58" ht="13.5" customHeight="1">
      <c r="A50" s="19"/>
      <c r="B50" s="18"/>
      <c r="C50" s="25"/>
      <c r="D50" s="18"/>
      <c r="E50" s="25"/>
      <c r="F50" s="16"/>
      <c r="G50" s="16"/>
      <c r="H50" s="22"/>
      <c r="I50" s="22"/>
      <c r="J50" s="22"/>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20"/>
    </row>
    <row r="51" spans="1:58" ht="13.5" customHeight="1">
      <c r="A51" s="19"/>
      <c r="B51" s="18"/>
      <c r="C51" s="29"/>
      <c r="D51" s="18"/>
      <c r="E51" s="25"/>
      <c r="F51" s="16"/>
      <c r="G51" s="16"/>
      <c r="H51" s="22"/>
      <c r="I51" s="22"/>
      <c r="J51" s="22"/>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20"/>
    </row>
    <row r="52" spans="1:58" ht="13.5" customHeight="1">
      <c r="A52" s="19"/>
      <c r="B52" s="18"/>
      <c r="C52" s="43"/>
      <c r="D52" s="18"/>
      <c r="E52" s="25"/>
      <c r="F52" s="16"/>
      <c r="G52" s="16"/>
      <c r="H52" s="22"/>
      <c r="I52" s="22"/>
      <c r="J52" s="22"/>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20"/>
    </row>
    <row r="53" spans="1:58" ht="13.5" customHeight="1">
      <c r="A53" s="19"/>
      <c r="B53" s="18"/>
      <c r="C53" s="43"/>
      <c r="D53" s="18"/>
      <c r="E53" s="25"/>
      <c r="F53" s="16"/>
      <c r="G53" s="16"/>
      <c r="H53" s="22"/>
      <c r="I53" s="22"/>
      <c r="J53" s="22"/>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20"/>
    </row>
    <row r="54" spans="1:58" ht="13.5" customHeight="1">
      <c r="A54" s="30"/>
      <c r="B54" s="31"/>
      <c r="C54" s="42"/>
      <c r="D54" s="42"/>
      <c r="E54" s="31"/>
      <c r="F54" s="32"/>
      <c r="G54" s="32"/>
      <c r="H54" s="32"/>
      <c r="I54" s="32"/>
      <c r="J54" s="32"/>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3"/>
    </row>
    <row r="55" spans="1:58"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row>
    <row r="56" spans="1:58"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row>
    <row r="57" spans="1:58"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row>
    <row r="58" spans="1:58"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row>
    <row r="59" spans="1:58"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row>
    <row r="60" spans="1:58"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row>
    <row r="61" spans="1:58"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row>
    <row r="62" spans="1:58"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row>
    <row r="63" spans="1:58"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row>
    <row r="64" spans="1:58"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row>
    <row r="65" spans="1:58"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row>
    <row r="66" spans="1:58"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row>
    <row r="67" spans="1:58"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row>
    <row r="68" spans="1:58"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row>
    <row r="69" spans="1:58"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row>
    <row r="70" spans="1:58"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row>
    <row r="71" spans="1:58"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row>
    <row r="72" spans="1:58"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row>
    <row r="73" spans="1:58"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row>
    <row r="74" spans="1:58"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row>
    <row r="75" spans="1:58"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row>
    <row r="76" spans="1:58"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row>
    <row r="77" spans="1:58"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row>
    <row r="78" spans="1:58"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row>
    <row r="79" spans="1:58"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row>
    <row r="80" spans="1:58"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row>
    <row r="81" spans="1:58"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row>
    <row r="82" spans="1:58"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row>
    <row r="83" spans="1:58"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row>
    <row r="84" spans="1:58"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row>
    <row r="85" spans="1:58"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row>
    <row r="86" spans="1:58"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row>
    <row r="87" spans="1:58"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row>
    <row r="88" spans="1:58"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row>
    <row r="89" spans="1:58"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row>
    <row r="90" spans="1:58"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row>
    <row r="91" spans="1:58"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row>
    <row r="92" spans="1:58"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row>
    <row r="93" spans="1:58"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row>
    <row r="94" spans="1:58"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row>
    <row r="95" spans="1:58"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row>
    <row r="96" spans="1:58"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row>
    <row r="97" spans="1:58"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row>
    <row r="98" spans="1:58"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row>
    <row r="99" spans="1:58"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row>
    <row r="100" spans="1:58"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row>
    <row r="101" spans="1:58"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row>
    <row r="102" spans="1:58"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row>
    <row r="103" spans="1:58"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row>
    <row r="104" spans="1:58"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row>
    <row r="105" spans="1:58"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row>
    <row r="106" spans="1:58"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row>
    <row r="107" spans="1:58"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row>
    <row r="108" spans="1:58"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row>
    <row r="109" spans="1:58"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row>
    <row r="110" spans="1:58"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row>
    <row r="111" spans="1:58"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row>
    <row r="112" spans="1:58"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row>
    <row r="113" spans="1:58"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row>
    <row r="114" spans="1:58"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row>
    <row r="115" spans="1:58"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row>
    <row r="116" spans="1:58"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row>
    <row r="117" spans="1:58"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row>
    <row r="118" spans="1:58"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row>
    <row r="119" spans="1:58"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row>
    <row r="120" spans="1:58"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row>
    <row r="121" spans="1:58"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row>
    <row r="122" spans="1:58"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row>
    <row r="123" spans="1:58"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row>
    <row r="124" spans="1:58"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row>
    <row r="125" spans="1:58"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row>
    <row r="126" spans="1:58"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row>
    <row r="127" spans="1:58"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row>
    <row r="128" spans="1:58"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row>
    <row r="129" spans="1:58"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row>
    <row r="130" spans="1:58"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row>
    <row r="131" spans="1:58"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row>
    <row r="132" spans="1:58"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row>
    <row r="133" spans="1:58"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row>
    <row r="134" spans="1:58"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row>
    <row r="135" spans="1:58"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row>
    <row r="136" spans="1:58"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row>
    <row r="137" spans="1:58"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row>
    <row r="138" spans="1:58"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row>
    <row r="139" spans="1:58"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row>
    <row r="140" spans="1:58"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row>
    <row r="141" spans="1:58"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row>
    <row r="142" spans="1:58"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row>
    <row r="143" spans="1:58"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row>
    <row r="144" spans="1:58"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row>
    <row r="145" spans="1:58"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row>
    <row r="146" spans="1:58"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row>
    <row r="147" spans="1:58"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row>
    <row r="148" spans="1:58"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row>
    <row r="149" spans="1:58"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row>
    <row r="150" spans="1:58"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row>
    <row r="151" spans="1:58"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row>
    <row r="152" spans="1:58"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row>
    <row r="153" spans="1:58"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row>
    <row r="154" spans="1:58"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row>
    <row r="155" spans="1:58"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row>
    <row r="156" spans="1:58"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row>
    <row r="157" spans="1:58"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row>
    <row r="158" spans="1:58"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row>
    <row r="159" spans="1:58"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row>
    <row r="160" spans="1:58"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row>
    <row r="161" spans="1:58"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row>
    <row r="162" spans="1:58"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row>
    <row r="163" spans="1:58"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row>
    <row r="164" spans="1:58"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row>
    <row r="165" spans="1:58"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row>
    <row r="166" spans="1:58"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row>
    <row r="167" spans="1:58"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row>
    <row r="168" spans="1:58"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row>
    <row r="169" spans="1:58"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row>
    <row r="170" spans="1:58"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row>
    <row r="171" spans="1:58"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row>
    <row r="172" spans="1:58"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row>
    <row r="173" spans="1:58"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row>
    <row r="174" spans="1:58"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row>
    <row r="175" spans="1:58"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row>
    <row r="176" spans="1:58"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row>
    <row r="177" spans="1:58"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row>
    <row r="178" spans="1:58"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row>
    <row r="179" spans="1:58"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row>
    <row r="180" spans="1:58"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row>
    <row r="181" spans="1:58"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row>
    <row r="182" spans="1:58"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row>
    <row r="183" spans="1:58"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row>
    <row r="184" spans="1:58"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row>
    <row r="185" spans="1:58"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row>
    <row r="186" spans="1:58"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row>
    <row r="187" spans="1:58"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row>
    <row r="188" spans="1:58"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row>
    <row r="189" spans="1:58"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row>
    <row r="190" spans="1:58"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row>
    <row r="191" spans="1:58"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row>
    <row r="192" spans="1:58"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row>
    <row r="193" spans="1:58"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row>
    <row r="194" spans="1:58"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row>
    <row r="195" spans="1:58"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row>
    <row r="196" spans="1:58"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row>
    <row r="197" spans="1:58"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row>
    <row r="198" spans="1:58"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row>
    <row r="199" spans="1:58"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row>
    <row r="200" spans="1:58"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row>
    <row r="201" spans="1:58"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row>
    <row r="202" spans="1:58"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row>
    <row r="203" spans="1:58"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row>
    <row r="204" spans="1:58"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row>
    <row r="205" spans="1:58"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row>
    <row r="206" spans="1:58"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row>
    <row r="207" spans="1:58"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row>
    <row r="208" spans="1:58"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row>
    <row r="209" spans="1:58"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row>
    <row r="210" spans="1:58"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row>
    <row r="211" spans="1:58"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row>
    <row r="212" spans="1:58"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row>
    <row r="213" spans="1:58"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row>
    <row r="214" spans="1:58"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row>
    <row r="215" spans="1:58"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row>
    <row r="216" spans="1:58"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row>
    <row r="217" spans="1:58"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row>
    <row r="218" spans="1:58"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row>
    <row r="219" spans="1:58"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row>
    <row r="220" spans="1:58"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row>
    <row r="221" spans="1:58"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row>
    <row r="222" spans="1:58"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row>
    <row r="223" spans="1:58"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row>
    <row r="224" spans="1:58"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row>
    <row r="225" spans="1:58"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row>
    <row r="226" spans="1:58"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row>
    <row r="227" spans="1:58"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row>
    <row r="228" spans="1:58"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row>
    <row r="229" spans="1:58"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row>
    <row r="230" spans="1:58"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row>
    <row r="231" spans="1:58"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row>
    <row r="232" spans="1:58"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row>
    <row r="233" spans="1:58"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row>
    <row r="234" spans="1:58"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row>
    <row r="235" spans="1:58"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row>
    <row r="236" spans="1:58"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row>
    <row r="237" spans="1:58"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row>
    <row r="238" spans="1:58"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row>
    <row r="239" spans="1:58"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row>
    <row r="240" spans="1:58"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row>
    <row r="241" spans="1:58"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row>
    <row r="242" spans="1:58"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row>
    <row r="243" spans="1:58"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row>
    <row r="244" spans="1:58"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row>
    <row r="245" spans="1:58"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row>
    <row r="246" spans="1:58"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row>
    <row r="247" spans="1:58"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row>
    <row r="248" spans="1:58"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row>
    <row r="249" spans="1:58"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row>
    <row r="250" spans="1:58"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row>
    <row r="251" spans="1:58"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row>
    <row r="252" spans="1:58"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row>
    <row r="253" spans="1:58"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row>
    <row r="254" spans="1:58"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row>
    <row r="255" spans="1:58"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row>
    <row r="256" spans="1:58"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row>
    <row r="257" spans="1:58"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row>
    <row r="258" spans="1:58"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row>
    <row r="259" spans="1:58"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row>
    <row r="260" spans="1:58"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row>
    <row r="261" spans="1:58"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row>
    <row r="262" spans="1:58"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row>
    <row r="263" spans="1:58"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row>
    <row r="264" spans="1:58"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row>
    <row r="265" spans="1:58"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row>
    <row r="266" spans="1:58"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row>
    <row r="267" spans="1:58"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row>
    <row r="268" spans="1:58"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row>
    <row r="269" spans="1:58"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row>
    <row r="270" spans="1:58"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row>
    <row r="271" spans="1:58"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row>
    <row r="272" spans="1:58"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row>
    <row r="273" spans="1:58"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row>
    <row r="274" spans="1:58"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row>
    <row r="275" spans="1:58"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row>
    <row r="276" spans="1:58"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row>
    <row r="277" spans="1:58"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row>
    <row r="278" spans="1:58"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row>
    <row r="279" spans="1:58"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row>
    <row r="280" spans="1:58"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row>
    <row r="281" spans="1:58"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row>
    <row r="282" spans="1:58"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row>
    <row r="283" spans="1:58"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row>
    <row r="284" spans="1:58"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row>
    <row r="285" spans="1:58"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row>
    <row r="286" spans="1:58"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row>
    <row r="287" spans="1:58"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row>
    <row r="288" spans="1:58"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row>
    <row r="289" spans="1:58"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row>
    <row r="290" spans="1:58"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row>
    <row r="291" spans="1:58"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row>
    <row r="292" spans="1:58"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row>
    <row r="293" spans="1:58"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row>
    <row r="294" spans="1:58"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row>
    <row r="295" spans="1:58"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row>
    <row r="296" spans="1:58"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row>
    <row r="297" spans="1:58"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row>
    <row r="298" spans="1:58"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row>
    <row r="299" spans="1:58"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row>
    <row r="300" spans="1:58"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row>
    <row r="301" spans="1:58"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row>
    <row r="302" spans="1:58"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row>
    <row r="303" spans="1:58"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row>
    <row r="304" spans="1:58"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row>
    <row r="305" spans="1:58"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row>
    <row r="306" spans="1:58"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row>
    <row r="307" spans="1:58"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row>
    <row r="308" spans="1:58"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row>
    <row r="309" spans="1:58"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row>
    <row r="310" spans="1:58"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row>
    <row r="311" spans="1:58"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row>
    <row r="312" spans="1:58"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row>
    <row r="313" spans="1:58"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row>
    <row r="314" spans="1:58"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row>
    <row r="315" spans="1:58"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row>
    <row r="316" spans="1:58"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row>
    <row r="317" spans="1:58"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row>
    <row r="318" spans="1:58"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row>
    <row r="319" spans="1:58"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row>
    <row r="320" spans="1:58"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row>
    <row r="321" spans="1:58"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row>
    <row r="322" spans="1:58"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row>
    <row r="323" spans="1:58"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row>
    <row r="324" spans="1:58"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row>
    <row r="325" spans="1:58"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row>
    <row r="326" spans="1:58"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row>
    <row r="327" spans="1:58"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row>
    <row r="328" spans="1:58"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row>
    <row r="329" spans="1:58"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row>
    <row r="330" spans="1:58"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row>
    <row r="331" spans="1:58"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row>
    <row r="332" spans="1:58"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row>
    <row r="333" spans="1:58"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row>
    <row r="334" spans="1:58"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row>
    <row r="335" spans="1:58"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row>
    <row r="336" spans="1:58"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row>
    <row r="337" spans="1:58"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row>
    <row r="338" spans="1:58"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row>
    <row r="339" spans="1:58"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row>
    <row r="340" spans="1:58"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row>
    <row r="341" spans="1:58"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row>
    <row r="342" spans="1:58"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row>
    <row r="343" spans="1:58"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row>
    <row r="344" spans="1:58"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row>
    <row r="345" spans="1:58"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row>
    <row r="346" spans="1:58"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row>
    <row r="347" spans="1:58"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row>
    <row r="348" spans="1:58"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row>
    <row r="349" spans="1:58"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row>
    <row r="350" spans="1:58"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row>
    <row r="351" spans="1:58"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row>
    <row r="352" spans="1:58"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row>
    <row r="353" spans="1:58"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row>
    <row r="354" spans="1:58"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row>
    <row r="355" spans="1:58"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row>
    <row r="356" spans="1:58"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row>
    <row r="357" spans="1:58"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row>
    <row r="358" spans="1:58"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row>
    <row r="359" spans="1:58"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row>
    <row r="360" spans="1:58"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row>
    <row r="361" spans="1:58"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row>
    <row r="362" spans="1:58"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row>
    <row r="363" spans="1:58"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row>
    <row r="364" spans="1:58"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row>
    <row r="365" spans="1:58"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row>
    <row r="366" spans="1:58"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row>
    <row r="367" spans="1:58"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row>
    <row r="368" spans="1:58"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row>
    <row r="369" spans="1:58"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row>
    <row r="370" spans="1:58"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row>
    <row r="371" spans="1:58"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row>
    <row r="372" spans="1:58"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row>
    <row r="373" spans="1:58"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row>
    <row r="374" spans="1:58"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row>
    <row r="375" spans="1:58"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row>
    <row r="376" spans="1:58"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row>
    <row r="377" spans="1:58"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row>
    <row r="378" spans="1:58"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row>
    <row r="379" spans="1:58"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row>
    <row r="380" spans="1:58"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row>
    <row r="381" spans="1:58"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row>
    <row r="382" spans="1:58"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row>
    <row r="383" spans="1:58"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row>
    <row r="384" spans="1:58"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row>
    <row r="385" spans="1:58"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row>
    <row r="386" spans="1:58"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row>
    <row r="387" spans="1:58"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row>
    <row r="388" spans="1:58"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row>
    <row r="389" spans="1:58"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row>
    <row r="390" spans="1:58"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row>
    <row r="391" spans="1:58"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row>
    <row r="392" spans="1:58"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row>
    <row r="393" spans="1:58"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row>
    <row r="394" spans="1:58"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row>
    <row r="395" spans="1:58"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row>
    <row r="396" spans="1:58"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row>
    <row r="397" spans="1:58"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row>
    <row r="398" spans="1:58"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row>
    <row r="399" spans="1:58"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row>
    <row r="400" spans="1:58"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row>
    <row r="401" spans="1:58"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row>
    <row r="402" spans="1:58"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row>
    <row r="403" spans="1:58"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row>
    <row r="404" spans="1:58"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row>
    <row r="405" spans="1:58"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row>
    <row r="406" spans="1:58"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row>
    <row r="407" spans="1:58"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row>
    <row r="408" spans="1:58"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row>
    <row r="409" spans="1:58"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row>
    <row r="410" spans="1:58"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row>
    <row r="411" spans="1:58"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row>
    <row r="412" spans="1:58"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row>
    <row r="413" spans="1:58"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row>
    <row r="414" spans="1:58"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row>
    <row r="415" spans="1:58"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row>
    <row r="416" spans="1:58"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row>
    <row r="417" spans="1:58"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row>
    <row r="418" spans="1:58"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row>
    <row r="419" spans="1:58"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row>
    <row r="420" spans="1:58"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row>
    <row r="421" spans="1:58"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row>
    <row r="422" spans="1:58"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row>
    <row r="423" spans="1:58"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row>
    <row r="424" spans="1:58"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row>
    <row r="425" spans="1:58"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row>
    <row r="426" spans="1:58"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row>
    <row r="427" spans="1:58"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row>
    <row r="428" spans="1:58"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row>
    <row r="429" spans="1:58"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row>
    <row r="430" spans="1:58"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row>
    <row r="431" spans="1:58"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row>
    <row r="432" spans="1:58"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row>
    <row r="433" spans="1:58"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row>
    <row r="434" spans="1:58"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row>
    <row r="435" spans="1:58"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row>
    <row r="436" spans="1:58"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row>
    <row r="437" spans="1:58"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row>
    <row r="438" spans="1:58"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row>
    <row r="439" spans="1:58"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row>
    <row r="440" spans="1:58"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row>
    <row r="441" spans="1:58"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row>
    <row r="442" spans="1:58"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row>
    <row r="443" spans="1:58"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row>
    <row r="444" spans="1:58"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row>
    <row r="445" spans="1:58"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row>
    <row r="446" spans="1:58"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row>
    <row r="447" spans="1:58"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row>
    <row r="448" spans="1:58"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row>
    <row r="449" spans="1:58"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row>
    <row r="450" spans="1:58"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row>
    <row r="451" spans="1:58"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row>
    <row r="452" spans="1:58"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row>
    <row r="453" spans="1:58"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row>
    <row r="454" spans="1:58"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row>
    <row r="455" spans="1:58"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row>
    <row r="456" spans="1:58"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row>
    <row r="457" spans="1:58"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row>
    <row r="458" spans="1:58"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row>
    <row r="459" spans="1:58"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row>
    <row r="460" spans="1:58"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row>
    <row r="461" spans="1:58"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row>
    <row r="462" spans="1:58"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row>
    <row r="463" spans="1:58"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row>
    <row r="464" spans="1:58"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row>
    <row r="465" spans="1:58"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row>
    <row r="466" spans="1:58"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row>
    <row r="467" spans="1:58"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row>
    <row r="468" spans="1:58"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row>
    <row r="469" spans="1:58"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row>
    <row r="470" spans="1:58"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row>
    <row r="471" spans="1:58"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row>
    <row r="472" spans="1:58"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row>
    <row r="473" spans="1:58"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row>
    <row r="474" spans="1:58"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row>
    <row r="475" spans="1:58"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row>
    <row r="476" spans="1:58"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row>
    <row r="477" spans="1:58"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row>
    <row r="478" spans="1:58"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row>
    <row r="479" spans="1:58"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row>
    <row r="480" spans="1:58"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row>
    <row r="481" spans="1:58"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row>
    <row r="482" spans="1:58"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row>
    <row r="483" spans="1:58"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row>
    <row r="484" spans="1:58"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row>
    <row r="485" spans="1:58"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row>
    <row r="486" spans="1:58"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row>
    <row r="487" spans="1:58"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row>
    <row r="488" spans="1:58"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row>
    <row r="489" spans="1:58"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row>
    <row r="490" spans="1:58"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row>
    <row r="491" spans="1:58"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row>
    <row r="492" spans="1:58"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row>
    <row r="493" spans="1:58"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row>
    <row r="494" spans="1:58"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row>
    <row r="495" spans="1:58"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row>
    <row r="496" spans="1:58"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row>
    <row r="497" spans="1:58"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row>
    <row r="498" spans="1:58"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row>
    <row r="499" spans="1:58"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row>
    <row r="500" spans="1:58"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row>
    <row r="501" spans="1:58"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row>
    <row r="502" spans="1:58"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row>
    <row r="503" spans="1:58"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row>
    <row r="504" spans="1:58"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row>
    <row r="505" spans="1:58"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row>
    <row r="506" spans="1:58"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row>
    <row r="507" spans="1:58"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row>
    <row r="508" spans="1:58"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row>
    <row r="509" spans="1:58"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row>
    <row r="510" spans="1:58"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row>
    <row r="511" spans="1:58"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row>
    <row r="512" spans="1:58"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row>
    <row r="513" spans="1:58"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row>
    <row r="514" spans="1:58"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row>
    <row r="515" spans="1:58"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row>
    <row r="516" spans="1:58"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row>
    <row r="517" spans="1:58"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row>
    <row r="518" spans="1:58"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row>
    <row r="519" spans="1:58"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row>
    <row r="520" spans="1:58"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row>
    <row r="521" spans="1:58"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row>
    <row r="522" spans="1:58"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row>
    <row r="523" spans="1:58"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row>
    <row r="524" spans="1:58"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row>
    <row r="525" spans="1:58"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row>
    <row r="526" spans="1:58"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row>
    <row r="527" spans="1:58"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row>
    <row r="528" spans="1:58"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row>
    <row r="529" spans="1:58"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row>
    <row r="530" spans="1:58"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row>
    <row r="531" spans="1:58"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row>
    <row r="532" spans="1:58"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row>
    <row r="533" spans="1:58"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row>
    <row r="534" spans="1:58"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row>
    <row r="535" spans="1:58"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row>
    <row r="536" spans="1:58"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row>
    <row r="537" spans="1:58"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row>
    <row r="538" spans="1:58"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row>
    <row r="539" spans="1:58"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row>
    <row r="540" spans="1:58"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row>
    <row r="541" spans="1:58"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row>
    <row r="542" spans="1:58"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row>
    <row r="543" spans="1:58"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row>
    <row r="544" spans="1:58"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row>
    <row r="545" spans="1:58"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row>
    <row r="546" spans="1:58"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row>
    <row r="547" spans="1:58"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row>
    <row r="548" spans="1:58"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row>
    <row r="549" spans="1:58"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row>
    <row r="550" spans="1:58"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row>
    <row r="551" spans="1:58"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row>
    <row r="552" spans="1:58"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row>
    <row r="553" spans="1:58"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row>
    <row r="554" spans="1:58"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row>
    <row r="555" spans="1:58"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row>
    <row r="556" spans="1:58"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row>
    <row r="557" spans="1:58"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row>
    <row r="558" spans="1:58"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row>
    <row r="559" spans="1:58"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row>
    <row r="560" spans="1:58"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row>
    <row r="561" spans="1:58"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row>
    <row r="562" spans="1:58"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row>
    <row r="563" spans="1:58"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row>
    <row r="564" spans="1:58"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row>
    <row r="565" spans="1:58"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row>
    <row r="566" spans="1:58"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row>
    <row r="567" spans="1:58"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row>
    <row r="568" spans="1:58"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row>
    <row r="569" spans="1:58"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row>
    <row r="570" spans="1:58"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row>
    <row r="571" spans="1:58"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row>
    <row r="572" spans="1:58"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row>
    <row r="573" spans="1:58"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row>
    <row r="574" spans="1:58"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row>
    <row r="575" spans="1:58"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row>
    <row r="576" spans="1:58"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row>
    <row r="577" spans="1:58"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row>
    <row r="578" spans="1:58"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row>
    <row r="579" spans="1:58"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row>
    <row r="580" spans="1:58"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row>
    <row r="581" spans="1:58"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row>
    <row r="582" spans="1:58"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row>
    <row r="583" spans="1:58"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row>
    <row r="584" spans="1:58"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row>
    <row r="585" spans="1:58"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row>
    <row r="586" spans="1:58"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row>
    <row r="587" spans="1:58"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row>
    <row r="588" spans="1:58"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row>
    <row r="589" spans="1:58"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row>
    <row r="590" spans="1:58"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row>
    <row r="591" spans="1:58"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row>
    <row r="592" spans="1:58"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row>
    <row r="593" spans="1:58"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row>
    <row r="594" spans="1:58"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row>
    <row r="595" spans="1:58"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row>
    <row r="596" spans="1:58"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row>
    <row r="597" spans="1:58"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row>
    <row r="598" spans="1:58"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row>
    <row r="599" spans="1:58"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row>
    <row r="600" spans="1:58"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row>
    <row r="601" spans="1:58"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row>
    <row r="602" spans="1:58"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row>
    <row r="603" spans="1:58"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row>
    <row r="604" spans="1:58"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row>
    <row r="605" spans="1:58"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row>
    <row r="606" spans="1:58"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row>
    <row r="607" spans="1:58"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row>
    <row r="608" spans="1:58"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row>
    <row r="609" spans="1:58"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row>
    <row r="610" spans="1:58"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row>
    <row r="611" spans="1:58"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row>
    <row r="612" spans="1:58"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row>
    <row r="613" spans="1:58"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row>
    <row r="614" spans="1:58"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row>
    <row r="615" spans="1:58"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row>
    <row r="616" spans="1:58"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row>
    <row r="617" spans="1:58"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row>
    <row r="618" spans="1:58"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row>
    <row r="619" spans="1:58"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row>
    <row r="620" spans="1:58"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row>
    <row r="621" spans="1:58"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row>
    <row r="622" spans="1:58"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row>
    <row r="623" spans="1:58"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row>
    <row r="624" spans="1:58"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row>
    <row r="625" spans="1:58"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row>
    <row r="626" spans="1:58"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row>
    <row r="627" spans="1:58"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row>
    <row r="628" spans="1:58"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row>
    <row r="629" spans="1:58"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row>
    <row r="630" spans="1:58"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row>
    <row r="631" spans="1:58"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row>
    <row r="632" spans="1:58"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row>
    <row r="633" spans="1:58"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row>
    <row r="634" spans="1:58"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row>
    <row r="635" spans="1:58"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row>
    <row r="636" spans="1:58"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row>
    <row r="637" spans="1:58"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row>
    <row r="638" spans="1:58"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row>
    <row r="639" spans="1:58"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row>
    <row r="640" spans="1:58"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row>
    <row r="641" spans="1:58"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row>
    <row r="642" spans="1:58"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row>
    <row r="643" spans="1:58"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row>
    <row r="644" spans="1:58"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row>
    <row r="645" spans="1:58"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row>
    <row r="646" spans="1:58"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row>
    <row r="647" spans="1:58"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row>
    <row r="648" spans="1:58"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row>
    <row r="649" spans="1:58"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row>
    <row r="650" spans="1:58"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row>
    <row r="651" spans="1:58"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row>
    <row r="652" spans="1:58"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row>
    <row r="653" spans="1:58"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row>
    <row r="654" spans="1:58"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row>
    <row r="655" spans="1:58"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row>
    <row r="656" spans="1:58"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row>
    <row r="657" spans="1:58"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row>
    <row r="658" spans="1:58"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row>
    <row r="659" spans="1:58"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row>
    <row r="660" spans="1:58"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row>
    <row r="661" spans="1:58"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row>
    <row r="662" spans="1:58"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row>
    <row r="663" spans="1:58"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row>
    <row r="664" spans="1:58"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row>
    <row r="665" spans="1:58"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row>
    <row r="666" spans="1:58"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row>
    <row r="667" spans="1:58"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row>
    <row r="668" spans="1:58"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row>
    <row r="669" spans="1:58"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row>
    <row r="670" spans="1:58"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row>
    <row r="671" spans="1:58"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row>
    <row r="672" spans="1:58"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row>
    <row r="673" spans="1:58"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row>
    <row r="674" spans="1:58"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row>
    <row r="675" spans="1:58"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row>
    <row r="676" spans="1:58"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row>
    <row r="677" spans="1:58"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row>
    <row r="678" spans="1:58"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row>
    <row r="679" spans="1:58"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row>
    <row r="680" spans="1:58"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row>
    <row r="681" spans="1:58"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row>
    <row r="682" spans="1:58"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row>
    <row r="683" spans="1:58"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row>
    <row r="684" spans="1:58"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row>
    <row r="685" spans="1:58"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row>
    <row r="686" spans="1:58"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row>
    <row r="687" spans="1:58"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row>
    <row r="688" spans="1:58"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row>
    <row r="689" spans="1:58"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row>
    <row r="690" spans="1:58"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row>
    <row r="691" spans="1:58"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row>
    <row r="692" spans="1:58"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row>
    <row r="693" spans="1:58"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row>
    <row r="694" spans="1:58"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row>
    <row r="695" spans="1:58"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row>
    <row r="696" spans="1:58"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row>
    <row r="697" spans="1:58"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row>
    <row r="698" spans="1:58"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row>
    <row r="699" spans="1:58"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row>
    <row r="700" spans="1:58"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row>
    <row r="701" spans="1:58"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row>
    <row r="702" spans="1:58"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row>
    <row r="703" spans="1:58"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row>
    <row r="704" spans="1:58"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row>
    <row r="705" spans="1:58"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row>
    <row r="706" spans="1:58"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row>
    <row r="707" spans="1:58"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row>
    <row r="708" spans="1:58"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row>
    <row r="709" spans="1:58"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row>
    <row r="710" spans="1:58"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row>
    <row r="711" spans="1:58"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row>
    <row r="712" spans="1:58"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row>
    <row r="713" spans="1:58"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row>
    <row r="714" spans="1:58"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row>
    <row r="715" spans="1:58"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row>
    <row r="716" spans="1:58"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row>
    <row r="717" spans="1:58"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row>
    <row r="718" spans="1:58"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row>
    <row r="719" spans="1:58"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row>
    <row r="720" spans="1:58"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row>
    <row r="721" spans="1:58"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row>
    <row r="722" spans="1:58"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row>
    <row r="723" spans="1:58"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row>
    <row r="724" spans="1:58"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row>
    <row r="725" spans="1:58"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row>
    <row r="726" spans="1:58"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row>
    <row r="727" spans="1:58"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row>
    <row r="728" spans="1:58"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row>
    <row r="729" spans="1:58"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row>
    <row r="730" spans="1:58"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row>
    <row r="731" spans="1:58"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row>
    <row r="732" spans="1:58"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row>
    <row r="733" spans="1:58"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row>
    <row r="734" spans="1:58"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row>
    <row r="735" spans="1:58"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row>
    <row r="736" spans="1:58"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row>
    <row r="737" spans="1:58"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row>
    <row r="738" spans="1:58"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row>
    <row r="739" spans="1:58"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row>
    <row r="740" spans="1:58"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row>
    <row r="741" spans="1:58"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row>
    <row r="742" spans="1:58"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row>
    <row r="743" spans="1:58"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row>
    <row r="744" spans="1:58"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row>
    <row r="745" spans="1:58"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row>
    <row r="746" spans="1:58"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row>
    <row r="747" spans="1:58"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row>
    <row r="748" spans="1:58"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row>
    <row r="749" spans="1:58"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row>
    <row r="750" spans="1:58"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row>
    <row r="751" spans="1:58"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row>
    <row r="752" spans="1:58"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row>
    <row r="753" spans="1:58"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row>
    <row r="754" spans="1:58"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row>
    <row r="755" spans="1:58"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row>
    <row r="756" spans="1:58"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row>
    <row r="757" spans="1:58"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row>
    <row r="758" spans="1:58"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row>
    <row r="759" spans="1:58"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row>
    <row r="760" spans="1:58"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row>
    <row r="761" spans="1:58"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row>
    <row r="762" spans="1:58"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row>
    <row r="763" spans="1:58"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row>
    <row r="764" spans="1:58"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row>
    <row r="765" spans="1:58"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row>
    <row r="766" spans="1:58"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row>
    <row r="767" spans="1:58"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row>
    <row r="768" spans="1:58"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row>
    <row r="769" spans="1:58"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row>
    <row r="770" spans="1:58"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row>
    <row r="771" spans="1:58"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row>
    <row r="772" spans="1:58"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row>
    <row r="773" spans="1:58"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row>
    <row r="774" spans="1:58"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row>
    <row r="775" spans="1:58"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row>
    <row r="776" spans="1:58"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row>
    <row r="777" spans="1:58"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row>
    <row r="778" spans="1:58"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row>
    <row r="779" spans="1:58"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row>
    <row r="780" spans="1:58"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row>
    <row r="781" spans="1:58"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row>
    <row r="782" spans="1:58"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row>
    <row r="783" spans="1:58"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row>
    <row r="784" spans="1:58"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row>
    <row r="785" spans="1:58"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row>
    <row r="786" spans="1:58"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row>
    <row r="787" spans="1:58"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row>
    <row r="788" spans="1:58"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row>
    <row r="789" spans="1:58"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row>
    <row r="790" spans="1:58"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row>
    <row r="791" spans="1:58"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row>
    <row r="792" spans="1:58"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row>
    <row r="793" spans="1:58"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row>
    <row r="794" spans="1:58"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row>
    <row r="795" spans="1:58"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row>
    <row r="796" spans="1:58"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row>
    <row r="797" spans="1:58"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row>
    <row r="798" spans="1:58"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row>
    <row r="799" spans="1:58"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row>
    <row r="800" spans="1:58"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row>
    <row r="801" spans="1:58"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row>
    <row r="802" spans="1:58"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row>
    <row r="803" spans="1:58"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row>
    <row r="804" spans="1:58"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row>
    <row r="805" spans="1:58"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row>
    <row r="806" spans="1:58"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row>
    <row r="807" spans="1:58"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row>
    <row r="808" spans="1:58"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row>
    <row r="809" spans="1:58"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row>
    <row r="810" spans="1:58"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row>
    <row r="811" spans="1:58"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row>
    <row r="812" spans="1:58"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row>
    <row r="813" spans="1:58"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row>
    <row r="814" spans="1:58"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row>
    <row r="815" spans="1:58"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row>
    <row r="816" spans="1:58"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row>
    <row r="817" spans="1:58"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row>
    <row r="818" spans="1:58"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row>
    <row r="819" spans="1:58"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row>
    <row r="820" spans="1:58"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row>
    <row r="821" spans="1:58"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row>
    <row r="822" spans="1:58"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row>
    <row r="823" spans="1:58"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row>
    <row r="824" spans="1:58"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row>
    <row r="825" spans="1:58"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row>
    <row r="826" spans="1:58"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row>
    <row r="827" spans="1:58"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row>
    <row r="828" spans="1:58"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row>
    <row r="829" spans="1:58"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row>
    <row r="830" spans="1:58"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row>
    <row r="831" spans="1:58"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row>
    <row r="832" spans="1:58"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row>
    <row r="833" spans="1:58"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row>
    <row r="834" spans="1:58"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row>
    <row r="835" spans="1:58"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row>
    <row r="836" spans="1:58"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row>
    <row r="837" spans="1:58"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row>
    <row r="838" spans="1:58"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row>
    <row r="839" spans="1:58"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row>
    <row r="840" spans="1:58"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row>
    <row r="841" spans="1:58"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row>
    <row r="842" spans="1:58"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row>
    <row r="843" spans="1:58"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row>
    <row r="844" spans="1:58"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row>
    <row r="845" spans="1:58"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row>
    <row r="846" spans="1:58"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row>
    <row r="847" spans="1:58"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row>
    <row r="848" spans="1:58"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row>
    <row r="849" spans="1:58"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row>
    <row r="850" spans="1:58"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row>
    <row r="851" spans="1:58"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row>
    <row r="852" spans="1:58"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row>
    <row r="853" spans="1:58"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row>
    <row r="854" spans="1:58"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row>
    <row r="855" spans="1:58"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row>
    <row r="856" spans="1:58"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row>
    <row r="857" spans="1:58"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row>
    <row r="858" spans="1:58"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row>
    <row r="859" spans="1:58"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row>
    <row r="860" spans="1:58"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row>
    <row r="861" spans="1:58"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row>
    <row r="862" spans="1:58"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row>
    <row r="863" spans="1:58"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row>
    <row r="864" spans="1:58"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row>
    <row r="865" spans="1:58"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row>
    <row r="866" spans="1:58"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row>
    <row r="867" spans="1:58"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row>
    <row r="868" spans="1:58"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row>
    <row r="869" spans="1:58"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row>
    <row r="870" spans="1:58"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row>
    <row r="871" spans="1:58"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row>
    <row r="872" spans="1:58"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row>
    <row r="873" spans="1:58"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row>
    <row r="874" spans="1:58"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row>
    <row r="875" spans="1:58"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row>
    <row r="876" spans="1:58"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row>
    <row r="877" spans="1:58"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row>
    <row r="878" spans="1:58"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row>
    <row r="879" spans="1:58"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row>
    <row r="880" spans="1:58"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row>
    <row r="881" spans="1:58"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row>
    <row r="882" spans="1:58"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row>
    <row r="883" spans="1:58"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row>
    <row r="884" spans="1:58"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row>
    <row r="885" spans="1:58"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row>
    <row r="886" spans="1:58"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row>
    <row r="887" spans="1:58"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row>
    <row r="888" spans="1:58"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row>
    <row r="889" spans="1:58"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row>
    <row r="890" spans="1:58"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row>
    <row r="891" spans="1:58"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row>
    <row r="892" spans="1:58"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row>
    <row r="893" spans="1:58"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row>
    <row r="894" spans="1:58"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row>
    <row r="895" spans="1:58"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row>
    <row r="896" spans="1:58"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row>
    <row r="897" spans="1:58"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row>
    <row r="898" spans="1:58"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row>
    <row r="899" spans="1:58"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row>
    <row r="900" spans="1:58"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row>
    <row r="901" spans="1:58"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row>
    <row r="902" spans="1:58"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row>
    <row r="903" spans="1:58"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row>
    <row r="904" spans="1:58"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row>
    <row r="905" spans="1:58"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row>
    <row r="906" spans="1:58"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row>
    <row r="907" spans="1:58"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row>
    <row r="908" spans="1:58"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row>
    <row r="909" spans="1:58"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row>
    <row r="910" spans="1:58"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row>
    <row r="911" spans="1:58"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row>
    <row r="912" spans="1:58"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row>
    <row r="913" spans="1:58"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row>
    <row r="914" spans="1:58"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row>
    <row r="915" spans="1:58"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row>
    <row r="916" spans="1:58"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row>
    <row r="917" spans="1:58"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row>
    <row r="918" spans="1:58"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row>
    <row r="919" spans="1:58"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row>
    <row r="920" spans="1:58"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row>
    <row r="921" spans="1:58"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row>
    <row r="922" spans="1:58"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row>
    <row r="923" spans="1:58"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row>
    <row r="924" spans="1:58"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row>
    <row r="925" spans="1:58"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row>
    <row r="926" spans="1:58"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row>
    <row r="927" spans="1:58"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row>
    <row r="928" spans="1:58"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row>
    <row r="929" spans="1:58"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row>
    <row r="930" spans="1:58"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row>
    <row r="931" spans="1:58"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row>
    <row r="932" spans="1:58"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row>
    <row r="933" spans="1:58"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row>
    <row r="934" spans="1:58"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row>
    <row r="935" spans="1:58"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row>
    <row r="936" spans="1:58"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row>
    <row r="937" spans="1:58"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row>
    <row r="938" spans="1:58"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row>
    <row r="939" spans="1:58"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row>
    <row r="940" spans="1:58"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row>
    <row r="941" spans="1:58"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row>
    <row r="942" spans="1:58"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row>
    <row r="943" spans="1:58"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row>
    <row r="944" spans="1:58"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row>
    <row r="945" spans="1:58"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row>
    <row r="946" spans="1:58"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row>
    <row r="947" spans="1:58"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row>
    <row r="948" spans="1:58"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row>
    <row r="949" spans="1:58"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row>
    <row r="950" spans="1:58"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row>
    <row r="951" spans="1:58"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row>
    <row r="952" spans="1:58"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row>
    <row r="953" spans="1:58"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row>
    <row r="954" spans="1:58"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row>
    <row r="955" spans="1:58"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row>
    <row r="956" spans="1:58"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row>
    <row r="957" spans="1:58"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row>
    <row r="958" spans="1:58"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row>
    <row r="959" spans="1:58"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row>
    <row r="960" spans="1:58"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row>
    <row r="961" spans="1:58"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row>
    <row r="962" spans="1:58"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row>
    <row r="963" spans="1:58"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row>
    <row r="964" spans="1:58"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row>
    <row r="965" spans="1:58"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row>
    <row r="966" spans="1:58"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row>
    <row r="967" spans="1:58"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row>
    <row r="968" spans="1:58"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row>
    <row r="969" spans="1:58"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row>
    <row r="970" spans="1:58"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row>
    <row r="971" spans="1:58"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row>
    <row r="972" spans="1:58"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row>
    <row r="973" spans="1:58"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row>
    <row r="974" spans="1:58"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row>
    <row r="975" spans="1:58"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row>
    <row r="976" spans="1:58"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row>
    <row r="977" spans="1:58"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row>
    <row r="978" spans="1:58"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row>
    <row r="979" spans="1:58"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row>
    <row r="980" spans="1:58"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row>
    <row r="981" spans="1:58"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row>
    <row r="982" spans="1:58"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row>
    <row r="983" spans="1:58"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row>
    <row r="984" spans="1:58"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row>
    <row r="985" spans="1:58"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row>
    <row r="986" spans="1:58"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row>
    <row r="987" spans="1:58"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row>
    <row r="988" spans="1:58"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row>
    <row r="989" spans="1:58"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row>
    <row r="990" spans="1:58"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row>
    <row r="991" spans="1:58"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row>
    <row r="992" spans="1:58"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row>
    <row r="993" spans="1:58"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row>
    <row r="994" spans="1:58"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row>
    <row r="995" spans="1:58"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row>
    <row r="996" spans="1:58"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row>
    <row r="997" spans="1:58"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row>
    <row r="998" spans="1:58"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row>
    <row r="999" spans="1:58"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row>
    <row r="1000" spans="1:58"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row>
    <row r="1001" spans="1:58" ht="13.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row>
    <row r="1002" spans="1:58" ht="13.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row>
    <row r="1003" spans="1:58" ht="13.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row>
    <row r="1004" spans="1:58" ht="13.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row>
    <row r="1005" spans="1:58" ht="13.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row>
    <row r="1006" spans="1:58" ht="13.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row>
    <row r="1007" spans="1:58" ht="13.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row>
    <row r="1008" spans="1:58" ht="13.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row>
    <row r="1009" spans="1:58" ht="13.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row>
    <row r="1010" spans="1:58" ht="13.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row>
    <row r="1011" spans="1:58" ht="13.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row>
    <row r="1012" spans="1:58" ht="13.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row>
    <row r="1013" spans="1:58" ht="13.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row>
    <row r="1014" spans="1:58" ht="13.5" customHeight="1">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row>
  </sheetData>
  <mergeCells count="16">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zoomScale="118" zoomScaleSheetLayoutView="100" workbookViewId="0">
      <selection activeCell="AU1" sqref="AU1:AX1"/>
    </sheetView>
  </sheetViews>
  <sheetFormatPr defaultColWidth="14.42578125" defaultRowHeight="15" customHeight="1"/>
  <cols>
    <col min="1" max="56" width="2.42578125" customWidth="1"/>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72</v>
      </c>
      <c r="AA1" s="53"/>
      <c r="AB1" s="53"/>
      <c r="AC1" s="53"/>
      <c r="AD1" s="53"/>
      <c r="AE1" s="53"/>
      <c r="AF1" s="53"/>
      <c r="AG1" s="53"/>
      <c r="AH1" s="53"/>
      <c r="AI1" s="54"/>
      <c r="AJ1" s="105" t="s">
        <v>4</v>
      </c>
      <c r="AK1" s="54"/>
      <c r="AL1" s="72" t="s">
        <v>69</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tr">
        <f ca="1">MID(CELL("filename",$A$1),FIND("]",CELL("filename",$A$1))+1,255)</f>
        <v>Sign In</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1" t="s">
        <v>73</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40" customFormat="1"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s="40" customFormat="1"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s="40" customFormat="1"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68</v>
      </c>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8" t="s">
        <v>92</v>
      </c>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8" t="s">
        <v>93</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8" t="s">
        <v>76</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41" t="s">
        <v>74</v>
      </c>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41" t="s">
        <v>75</v>
      </c>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6"/>
      <c r="E41" s="16"/>
      <c r="F41" s="16"/>
      <c r="G41" s="16"/>
      <c r="H41" s="1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6"/>
      <c r="E42" s="16"/>
      <c r="F42" s="16"/>
      <c r="G42" s="16"/>
      <c r="H42" s="1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4"/>
      <c r="E43" s="34"/>
      <c r="F43" s="34"/>
      <c r="G43" s="34"/>
      <c r="H43" s="34"/>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5"/>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3"/>
  <sheetViews>
    <sheetView showGridLines="0" view="pageBreakPreview" zoomScaleSheetLayoutView="100" workbookViewId="0">
      <selection activeCell="AU1" sqref="AU1:AX1"/>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95</v>
      </c>
      <c r="AA1" s="53"/>
      <c r="AB1" s="53"/>
      <c r="AC1" s="53"/>
      <c r="AD1" s="53"/>
      <c r="AE1" s="53"/>
      <c r="AF1" s="53"/>
      <c r="AG1" s="53"/>
      <c r="AH1" s="53"/>
      <c r="AI1" s="54"/>
      <c r="AJ1" s="105" t="s">
        <v>4</v>
      </c>
      <c r="AK1" s="54"/>
      <c r="AL1" s="72" t="str">
        <f>'Business Function'!AL1:AO2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103</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68" t="str">
        <f>IF('Modification History'!AU2 &lt;&gt; "", 'Modification History'!AU2,"")</f>
        <v/>
      </c>
      <c r="AV2" s="59"/>
      <c r="AW2" s="59"/>
      <c r="AX2" s="60"/>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68</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77</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78</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t="s">
        <v>79</v>
      </c>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t="s">
        <v>80</v>
      </c>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82</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t="s">
        <v>74</v>
      </c>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t="s">
        <v>81</v>
      </c>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D1013"/>
  <sheetViews>
    <sheetView showGridLines="0" view="pageBreakPreview" zoomScaleSheetLayoutView="100" workbookViewId="0">
      <selection activeCell="O2" sqref="O2:W2"/>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102</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114</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68" t="str">
        <f>IF('Modification History'!AU2 &lt;&gt; "", 'Modification History'!AU2,"")</f>
        <v/>
      </c>
      <c r="AV2" s="59"/>
      <c r="AW2" s="59"/>
      <c r="AX2" s="60"/>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68</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104</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113</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zoomScaleSheetLayoutView="100" workbookViewId="0">
      <selection activeCell="O2" sqref="O2:W2"/>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107</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115</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68</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108</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7"/>
  <sheetViews>
    <sheetView showGridLines="0" view="pageBreakPreview" zoomScaleSheetLayoutView="100" workbookViewId="0">
      <selection activeCell="AL3" sqref="AL3"/>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117</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116</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t="s">
        <v>89</v>
      </c>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16"/>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t="s">
        <v>68</v>
      </c>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t="s">
        <v>105</v>
      </c>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106</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8"/>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8"/>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8"/>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41"/>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41"/>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41"/>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8"/>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5"/>
      <c r="B57" s="11"/>
      <c r="C57" s="11"/>
      <c r="D57" s="34"/>
      <c r="E57" s="34"/>
      <c r="F57" s="34"/>
      <c r="G57" s="34"/>
      <c r="H57" s="34"/>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5"/>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D1026"/>
  <sheetViews>
    <sheetView showGridLines="0" view="pageBreakPreview" zoomScale="114" zoomScaleSheetLayoutView="100" workbookViewId="0">
      <selection activeCell="AL3" sqref="AL3"/>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120</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118</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21" t="s">
        <v>68</v>
      </c>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21"/>
      <c r="E41" s="28" t="s">
        <v>109</v>
      </c>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1"/>
      <c r="E42" s="28" t="s">
        <v>110</v>
      </c>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1"/>
      <c r="E43" s="28"/>
      <c r="F43" s="41" t="s">
        <v>86</v>
      </c>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1"/>
      <c r="E44" s="28"/>
      <c r="F44" s="41" t="s">
        <v>87</v>
      </c>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1"/>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1"/>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16"/>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1"/>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16"/>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16"/>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1"/>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
      <c r="B57" s="21"/>
      <c r="C57" s="21"/>
      <c r="D57" s="16"/>
      <c r="E57" s="16"/>
      <c r="F57" s="16"/>
      <c r="G57" s="16"/>
      <c r="H57" s="16"/>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3"/>
    </row>
    <row r="58" spans="1:56" ht="13.5" customHeight="1">
      <c r="A58" s="1"/>
      <c r="G58" s="16"/>
      <c r="H58" s="16"/>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3"/>
    </row>
    <row r="59" spans="1:56" ht="13.5" customHeight="1">
      <c r="A59" s="1"/>
      <c r="G59" s="16"/>
      <c r="H59" s="16"/>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3"/>
    </row>
    <row r="60" spans="1:56" ht="13.5" customHeight="1">
      <c r="A60" s="1"/>
      <c r="G60" s="16"/>
      <c r="H60" s="16"/>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3"/>
    </row>
    <row r="61" spans="1:56" ht="13.5" customHeight="1">
      <c r="A61" s="1"/>
      <c r="G61" s="16"/>
      <c r="H61" s="16"/>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3"/>
    </row>
    <row r="62" spans="1:56" ht="13.5" customHeight="1">
      <c r="A62" s="1"/>
      <c r="G62" s="16"/>
      <c r="H62" s="16"/>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3"/>
    </row>
    <row r="63" spans="1:56" ht="13.5" customHeight="1">
      <c r="A63" s="1"/>
      <c r="B63" s="21"/>
      <c r="C63" s="28"/>
      <c r="D63" s="16"/>
      <c r="E63" s="16"/>
      <c r="F63" s="16"/>
      <c r="G63" s="16"/>
      <c r="H63" s="16"/>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3"/>
    </row>
    <row r="64" spans="1:56" ht="13.5" customHeight="1">
      <c r="A64" s="1"/>
      <c r="B64" s="21"/>
      <c r="C64" s="28"/>
      <c r="D64" s="16"/>
      <c r="E64" s="16"/>
      <c r="F64" s="16"/>
      <c r="G64" s="16"/>
      <c r="H64" s="16"/>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3"/>
    </row>
    <row r="65" spans="1:56" ht="13.5" customHeight="1">
      <c r="A65" s="1"/>
      <c r="B65" s="21"/>
      <c r="C65" s="21"/>
      <c r="D65" s="16"/>
      <c r="E65" s="16"/>
      <c r="F65" s="16"/>
      <c r="G65" s="16"/>
      <c r="H65" s="16"/>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3"/>
    </row>
    <row r="66" spans="1:56" ht="13.5" customHeight="1">
      <c r="A66" s="15"/>
      <c r="B66" s="11"/>
      <c r="C66" s="11"/>
      <c r="D66" s="34"/>
      <c r="E66" s="34"/>
      <c r="F66" s="34"/>
      <c r="G66" s="34"/>
      <c r="H66" s="34"/>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35"/>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row r="1018" spans="1:56" ht="13.5" customHeight="1">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row>
    <row r="1019" spans="1:56" ht="13.5" customHeight="1">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row>
    <row r="1020" spans="1:56" ht="13.5" customHeight="1">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row>
    <row r="1021" spans="1:56" ht="13.5" customHeight="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row>
    <row r="1022" spans="1:56" ht="13.5" customHeight="1">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row>
    <row r="1023" spans="1:56" ht="13.5" customHeight="1">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row>
    <row r="1024" spans="1:56" ht="13.5" customHeight="1">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row>
    <row r="1025" spans="1:56" ht="13.5" customHeight="1">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row>
    <row r="1026" spans="1:56" ht="13.5" customHeight="1">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6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zoomScaleSheetLayoutView="100" workbookViewId="0">
      <selection activeCell="AL3" sqref="AL3"/>
    </sheetView>
  </sheetViews>
  <sheetFormatPr defaultColWidth="14.42578125" defaultRowHeight="15" customHeight="1"/>
  <cols>
    <col min="1" max="56" width="2.42578125" style="40" customWidth="1"/>
    <col min="57" max="16384" width="14.42578125" style="40"/>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112</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119</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68</v>
      </c>
      <c r="D41" s="46"/>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111</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110</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86</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87</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tabSelected="1" workbookViewId="0">
      <selection activeCell="AU2" sqref="AU2:AX2"/>
    </sheetView>
  </sheetViews>
  <sheetFormatPr defaultColWidth="14.42578125" defaultRowHeight="15"/>
  <cols>
    <col min="1" max="56" width="2.42578125" style="46" customWidth="1"/>
    <col min="57" max="16384" width="14.42578125" style="46"/>
  </cols>
  <sheetData>
    <row r="1" spans="1:56" ht="26.25" customHeight="1">
      <c r="A1" s="103" t="s">
        <v>0</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3</v>
      </c>
      <c r="Y1" s="54"/>
      <c r="Z1" s="70" t="s">
        <v>122</v>
      </c>
      <c r="AA1" s="53"/>
      <c r="AB1" s="53"/>
      <c r="AC1" s="53"/>
      <c r="AD1" s="53"/>
      <c r="AE1" s="53"/>
      <c r="AF1" s="53"/>
      <c r="AG1" s="53"/>
      <c r="AH1" s="53"/>
      <c r="AI1" s="54"/>
      <c r="AJ1" s="105" t="s">
        <v>4</v>
      </c>
      <c r="AK1" s="54"/>
      <c r="AL1" s="72" t="str">
        <f>'Modification History'!AL1:AO2</f>
        <v>Bùi Phi Long</v>
      </c>
      <c r="AM1" s="53"/>
      <c r="AN1" s="53"/>
      <c r="AO1" s="54"/>
      <c r="AP1" s="105" t="s">
        <v>11</v>
      </c>
      <c r="AQ1" s="54"/>
      <c r="AR1" s="106" t="s">
        <v>6</v>
      </c>
      <c r="AS1" s="59"/>
      <c r="AT1" s="60"/>
      <c r="AU1" s="68">
        <f>'Modification History'!AU1</f>
        <v>45026</v>
      </c>
      <c r="AV1" s="59"/>
      <c r="AW1" s="59"/>
      <c r="AX1" s="60"/>
      <c r="AY1" s="105" t="s">
        <v>7</v>
      </c>
      <c r="AZ1" s="54"/>
      <c r="BA1" s="72" t="str">
        <f>IF('Modification History'!BA1&lt;&gt;"",'Modification History'!BA1,"")</f>
        <v/>
      </c>
      <c r="BB1" s="53"/>
      <c r="BC1" s="53"/>
      <c r="BD1" s="54"/>
    </row>
    <row r="2" spans="1:56" ht="20.25" customHeight="1">
      <c r="A2" s="55"/>
      <c r="B2" s="56"/>
      <c r="C2" s="56"/>
      <c r="D2" s="56"/>
      <c r="E2" s="56"/>
      <c r="F2" s="56"/>
      <c r="G2" s="56"/>
      <c r="H2" s="56"/>
      <c r="I2" s="56"/>
      <c r="J2" s="82"/>
      <c r="K2" s="104" t="s">
        <v>8</v>
      </c>
      <c r="L2" s="59"/>
      <c r="M2" s="59"/>
      <c r="N2" s="60"/>
      <c r="O2" s="79" t="s">
        <v>121</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9</v>
      </c>
      <c r="AS2" s="59"/>
      <c r="AT2" s="60"/>
      <c r="AU2" s="74" t="str">
        <f>IF('Modification History'!AU2 &lt;&gt; "", 'Modification History'!AU2,"")</f>
        <v/>
      </c>
      <c r="AV2" s="75"/>
      <c r="AW2" s="75"/>
      <c r="AX2" s="76"/>
      <c r="AY2" s="55"/>
      <c r="AZ2" s="57"/>
      <c r="BA2" s="55"/>
      <c r="BB2" s="56"/>
      <c r="BC2" s="56"/>
      <c r="BD2" s="57"/>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73</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68</v>
      </c>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123</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124</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86</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87</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28" t="s">
        <v>125</v>
      </c>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03" t="s">
        <v>21</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22</v>
      </c>
      <c r="Y1" s="54"/>
      <c r="Z1" s="70">
        <f>'Modification History'!Z1</f>
        <v>0</v>
      </c>
      <c r="AA1" s="53"/>
      <c r="AB1" s="53"/>
      <c r="AC1" s="53"/>
      <c r="AD1" s="53"/>
      <c r="AE1" s="53"/>
      <c r="AF1" s="53"/>
      <c r="AG1" s="53"/>
      <c r="AH1" s="53"/>
      <c r="AI1" s="54"/>
      <c r="AJ1" s="105" t="s">
        <v>23</v>
      </c>
      <c r="AK1" s="54"/>
      <c r="AL1" s="72" t="str">
        <f>'Modification History'!AL1</f>
        <v>Bùi Phi Long</v>
      </c>
      <c r="AM1" s="53"/>
      <c r="AN1" s="53"/>
      <c r="AO1" s="54"/>
      <c r="AP1" s="105" t="s">
        <v>24</v>
      </c>
      <c r="AQ1" s="54"/>
      <c r="AR1" s="106" t="s">
        <v>25</v>
      </c>
      <c r="AS1" s="59"/>
      <c r="AT1" s="60"/>
      <c r="AU1" s="68">
        <f>'Modification History'!AU1</f>
        <v>45026</v>
      </c>
      <c r="AV1" s="59"/>
      <c r="AW1" s="59"/>
      <c r="AX1" s="60"/>
      <c r="AY1" s="105"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4" t="s">
        <v>27</v>
      </c>
      <c r="L2" s="59"/>
      <c r="M2" s="59"/>
      <c r="N2" s="60"/>
      <c r="O2" s="79" t="str">
        <f ca="1">MID(CELL("filename",$A$1),FIND("]",CELL("filename",$A$1))+1,255)</f>
        <v>SpecList画面(Spec List)-bo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29</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30</v>
      </c>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6" t="s">
        <v>31</v>
      </c>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6" t="s">
        <v>32</v>
      </c>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33</v>
      </c>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34</v>
      </c>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35</v>
      </c>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36</v>
      </c>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37</v>
      </c>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38</v>
      </c>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7" t="s">
        <v>39</v>
      </c>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4"/>
      <c r="E40" s="34"/>
      <c r="F40" s="34"/>
      <c r="G40" s="34"/>
      <c r="H40" s="34"/>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5"/>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03" t="s">
        <v>21</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22</v>
      </c>
      <c r="Y1" s="54"/>
      <c r="Z1" s="70">
        <f>'Modification History'!Z1</f>
        <v>0</v>
      </c>
      <c r="AA1" s="53"/>
      <c r="AB1" s="53"/>
      <c r="AC1" s="53"/>
      <c r="AD1" s="53"/>
      <c r="AE1" s="53"/>
      <c r="AF1" s="53"/>
      <c r="AG1" s="53"/>
      <c r="AH1" s="53"/>
      <c r="AI1" s="54"/>
      <c r="AJ1" s="105" t="s">
        <v>23</v>
      </c>
      <c r="AK1" s="54"/>
      <c r="AL1" s="72" t="str">
        <f>'Modification History'!AL1</f>
        <v>Bùi Phi Long</v>
      </c>
      <c r="AM1" s="53"/>
      <c r="AN1" s="53"/>
      <c r="AO1" s="54"/>
      <c r="AP1" s="105" t="s">
        <v>24</v>
      </c>
      <c r="AQ1" s="54"/>
      <c r="AR1" s="106" t="s">
        <v>25</v>
      </c>
      <c r="AS1" s="59"/>
      <c r="AT1" s="60"/>
      <c r="AU1" s="68">
        <f>'Modification History'!AU1</f>
        <v>45026</v>
      </c>
      <c r="AV1" s="59"/>
      <c r="AW1" s="59"/>
      <c r="AX1" s="60"/>
      <c r="AY1" s="105"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4" t="s">
        <v>27</v>
      </c>
      <c r="L2" s="59"/>
      <c r="M2" s="59"/>
      <c r="N2" s="60"/>
      <c r="O2" s="79" t="str">
        <f ca="1">MID(CELL("filename",$A$1),FIND("]",CELL("filename",$A$1))+1,255)</f>
        <v>SpecList・CostStudy登録画面-bo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6"/>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42</v>
      </c>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6" t="s">
        <v>43</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44</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45</v>
      </c>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46</v>
      </c>
      <c r="D40" s="16"/>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4"/>
      <c r="E41" s="34"/>
      <c r="F41" s="34"/>
      <c r="G41" s="34"/>
      <c r="H41" s="34"/>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5"/>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03" t="s">
        <v>21</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22</v>
      </c>
      <c r="Y1" s="54"/>
      <c r="Z1" s="70">
        <f>'Modification History'!Z1</f>
        <v>0</v>
      </c>
      <c r="AA1" s="53"/>
      <c r="AB1" s="53"/>
      <c r="AC1" s="53"/>
      <c r="AD1" s="53"/>
      <c r="AE1" s="53"/>
      <c r="AF1" s="53"/>
      <c r="AG1" s="53"/>
      <c r="AH1" s="53"/>
      <c r="AI1" s="54"/>
      <c r="AJ1" s="105" t="s">
        <v>23</v>
      </c>
      <c r="AK1" s="54"/>
      <c r="AL1" s="72" t="str">
        <f>'Modification History'!AL1</f>
        <v>Bùi Phi Long</v>
      </c>
      <c r="AM1" s="53"/>
      <c r="AN1" s="53"/>
      <c r="AO1" s="54"/>
      <c r="AP1" s="105" t="s">
        <v>24</v>
      </c>
      <c r="AQ1" s="54"/>
      <c r="AR1" s="106" t="s">
        <v>25</v>
      </c>
      <c r="AS1" s="59"/>
      <c r="AT1" s="60"/>
      <c r="AU1" s="68">
        <f>'Modification History'!AU1</f>
        <v>45026</v>
      </c>
      <c r="AV1" s="59"/>
      <c r="AW1" s="59"/>
      <c r="AX1" s="60"/>
      <c r="AY1" s="105"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4" t="s">
        <v>27</v>
      </c>
      <c r="L2" s="59"/>
      <c r="M2" s="59"/>
      <c r="N2" s="60"/>
      <c r="O2" s="79" t="str">
        <f ca="1">MID(CELL("filename",$A$1),FIND("]",CELL("filename",$A$1))+1,255)</f>
        <v>Price一覧画面(Price List)-bo</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28</v>
      </c>
      <c r="AS2" s="59"/>
      <c r="AT2" s="60"/>
      <c r="AU2" s="68" t="str">
        <f>IF('Modification History'!AU2 &lt;&gt; "", 'Modification History'!AU2,"")</f>
        <v/>
      </c>
      <c r="AV2" s="59"/>
      <c r="AW2" s="59"/>
      <c r="AX2" s="60"/>
      <c r="AY2" s="55"/>
      <c r="AZ2" s="57"/>
      <c r="BA2" s="55"/>
      <c r="BB2" s="56"/>
      <c r="BC2" s="56"/>
      <c r="BD2" s="57"/>
    </row>
    <row r="3" spans="1:56" ht="13.5" customHeight="1">
      <c r="A3" s="19"/>
      <c r="B3" s="2"/>
      <c r="C3" s="2"/>
      <c r="D3" s="2"/>
      <c r="E3" s="2"/>
      <c r="F3" s="2"/>
      <c r="G3" s="2"/>
      <c r="H3" s="2"/>
      <c r="I3" s="2"/>
      <c r="J3" s="2"/>
      <c r="K3" s="2"/>
      <c r="L3" s="2"/>
      <c r="M3" s="2"/>
      <c r="N3" s="2"/>
      <c r="O3" s="2"/>
      <c r="P3" s="2"/>
      <c r="Q3" s="2"/>
      <c r="R3" s="2"/>
      <c r="S3" s="2"/>
      <c r="T3" s="2"/>
      <c r="U3" s="2"/>
      <c r="V3" s="2"/>
      <c r="W3" s="2"/>
      <c r="X3" s="2"/>
      <c r="Y3" s="2"/>
      <c r="Z3" s="2"/>
      <c r="AA3" s="2"/>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41</v>
      </c>
      <c r="C4" s="2"/>
      <c r="D4" s="16"/>
      <c r="E4" s="16"/>
      <c r="F4" s="16"/>
      <c r="G4" s="16"/>
      <c r="H4" s="16"/>
      <c r="I4" s="2"/>
      <c r="J4" s="2"/>
      <c r="K4" s="2"/>
      <c r="L4" s="2"/>
      <c r="M4" s="2"/>
      <c r="N4" s="2"/>
      <c r="O4" s="2"/>
      <c r="P4" s="2"/>
      <c r="Q4" s="2"/>
      <c r="R4" s="2"/>
      <c r="S4" s="2"/>
      <c r="T4" s="2"/>
      <c r="U4" s="2"/>
      <c r="V4" s="2"/>
      <c r="W4" s="2"/>
      <c r="X4" s="2"/>
      <c r="Y4" s="2"/>
      <c r="Z4" s="2"/>
      <c r="AA4" s="2"/>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2"/>
      <c r="X5" s="2"/>
      <c r="Y5" s="2"/>
      <c r="Z5" s="2"/>
      <c r="AA5" s="2"/>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2"/>
      <c r="X6" s="2"/>
      <c r="Y6" s="2"/>
      <c r="Z6" s="2"/>
      <c r="AA6" s="2"/>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2"/>
      <c r="X7" s="2"/>
      <c r="Y7" s="2"/>
      <c r="Z7" s="2"/>
      <c r="AA7" s="2"/>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2"/>
      <c r="X8" s="2"/>
      <c r="Y8" s="2"/>
      <c r="Z8" s="2"/>
      <c r="AA8" s="2"/>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2"/>
      <c r="X9" s="2"/>
      <c r="Y9" s="2"/>
      <c r="Z9" s="2"/>
      <c r="AA9" s="2"/>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2"/>
      <c r="X10" s="2"/>
      <c r="Y10" s="2"/>
      <c r="Z10" s="2"/>
      <c r="AA10" s="2"/>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2"/>
      <c r="X11" s="2"/>
      <c r="Y11" s="2"/>
      <c r="Z11" s="2"/>
      <c r="AA11" s="2"/>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2"/>
      <c r="X12" s="2"/>
      <c r="Y12" s="2"/>
      <c r="Z12" s="2"/>
      <c r="AA12" s="2"/>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2"/>
      <c r="X13" s="2"/>
      <c r="Y13" s="2"/>
      <c r="Z13" s="2"/>
      <c r="AA13" s="2"/>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2"/>
      <c r="X14" s="2"/>
      <c r="Y14" s="2"/>
      <c r="Z14" s="2"/>
      <c r="AA14" s="2"/>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2"/>
      <c r="X15" s="2"/>
      <c r="Y15" s="2"/>
      <c r="Z15" s="2"/>
      <c r="AA15" s="2"/>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2"/>
      <c r="X16" s="2"/>
      <c r="Y16" s="2"/>
      <c r="Z16" s="2"/>
      <c r="AA16" s="2"/>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2"/>
      <c r="X17" s="2"/>
      <c r="Y17" s="2"/>
      <c r="Z17" s="2"/>
      <c r="AA17" s="2"/>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2"/>
      <c r="X18" s="2"/>
      <c r="Y18" s="2"/>
      <c r="Z18" s="2"/>
      <c r="AA18" s="2"/>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2"/>
      <c r="X19" s="2"/>
      <c r="Y19" s="2"/>
      <c r="Z19" s="2"/>
      <c r="AA19" s="2"/>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2"/>
      <c r="X20" s="2"/>
      <c r="Y20" s="2"/>
      <c r="Z20" s="2"/>
      <c r="AA20" s="2"/>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2"/>
      <c r="X21" s="2"/>
      <c r="Y21" s="2"/>
      <c r="Z21" s="2"/>
      <c r="AA21" s="2"/>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2"/>
      <c r="X22" s="2"/>
      <c r="Y22" s="2"/>
      <c r="Z22" s="2"/>
      <c r="AA22" s="2"/>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2"/>
      <c r="X23" s="2"/>
      <c r="Y23" s="2"/>
      <c r="Z23" s="2"/>
      <c r="AA23" s="2"/>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t="s">
        <v>47</v>
      </c>
      <c r="C24" s="2"/>
      <c r="D24" s="16"/>
      <c r="E24" s="16"/>
      <c r="F24" s="16"/>
      <c r="G24" s="16"/>
      <c r="H24" s="16"/>
      <c r="I24" s="2"/>
      <c r="J24" s="2"/>
      <c r="K24" s="2"/>
      <c r="L24" s="2"/>
      <c r="M24" s="2"/>
      <c r="N24" s="2"/>
      <c r="O24" s="2"/>
      <c r="P24" s="2"/>
      <c r="Q24" s="2"/>
      <c r="R24" s="2"/>
      <c r="S24" s="2"/>
      <c r="T24" s="2"/>
      <c r="U24" s="2"/>
      <c r="V24" s="2"/>
      <c r="W24" s="2"/>
      <c r="X24" s="2"/>
      <c r="Y24" s="2"/>
      <c r="Z24" s="2"/>
      <c r="AA24" s="2"/>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t="s">
        <v>48</v>
      </c>
      <c r="D25" s="16"/>
      <c r="E25" s="16"/>
      <c r="F25" s="16"/>
      <c r="G25" s="16"/>
      <c r="H25" s="16"/>
      <c r="I25" s="2"/>
      <c r="J25" s="2"/>
      <c r="K25" s="2"/>
      <c r="L25" s="2"/>
      <c r="M25" s="2"/>
      <c r="N25" s="2"/>
      <c r="O25" s="2"/>
      <c r="P25" s="2"/>
      <c r="Q25" s="2"/>
      <c r="R25" s="2"/>
      <c r="S25" s="2"/>
      <c r="T25" s="2"/>
      <c r="U25" s="2"/>
      <c r="V25" s="2"/>
      <c r="W25" s="2"/>
      <c r="X25" s="2"/>
      <c r="Y25" s="2"/>
      <c r="Z25" s="2"/>
      <c r="AA25" s="2"/>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t="s">
        <v>49</v>
      </c>
      <c r="D26" s="16"/>
      <c r="E26" s="16"/>
      <c r="F26" s="16"/>
      <c r="G26" s="16"/>
      <c r="H26" s="16"/>
      <c r="I26" s="2"/>
      <c r="J26" s="2"/>
      <c r="K26" s="2"/>
      <c r="L26" s="2"/>
      <c r="M26" s="2"/>
      <c r="N26" s="2"/>
      <c r="O26" s="2"/>
      <c r="P26" s="2"/>
      <c r="Q26" s="2"/>
      <c r="R26" s="2"/>
      <c r="S26" s="2"/>
      <c r="T26" s="2"/>
      <c r="U26" s="2"/>
      <c r="V26" s="2"/>
      <c r="W26" s="2"/>
      <c r="X26" s="2"/>
      <c r="Y26" s="2"/>
      <c r="Z26" s="2"/>
      <c r="AA26" s="2"/>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c r="C27" s="23" t="s">
        <v>50</v>
      </c>
      <c r="D27" s="16"/>
      <c r="E27" s="16"/>
      <c r="F27" s="16"/>
      <c r="G27" s="16"/>
      <c r="H27" s="16"/>
      <c r="I27" s="2"/>
      <c r="J27" s="2"/>
      <c r="K27" s="2"/>
      <c r="L27" s="2"/>
      <c r="M27" s="2"/>
      <c r="N27" s="2"/>
      <c r="O27" s="2"/>
      <c r="P27" s="2"/>
      <c r="Q27" s="2"/>
      <c r="R27" s="2"/>
      <c r="S27" s="2"/>
      <c r="T27" s="2"/>
      <c r="U27" s="2"/>
      <c r="V27" s="2"/>
      <c r="W27" s="2"/>
      <c r="X27" s="2"/>
      <c r="Y27" s="2"/>
      <c r="Z27" s="2"/>
      <c r="AA27" s="2"/>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2"/>
      <c r="D28" s="16"/>
      <c r="E28" s="16"/>
      <c r="F28" s="16"/>
      <c r="G28" s="16"/>
      <c r="H28" s="16"/>
      <c r="I28" s="2"/>
      <c r="J28" s="2"/>
      <c r="K28" s="2"/>
      <c r="L28" s="2"/>
      <c r="M28" s="2"/>
      <c r="N28" s="2"/>
      <c r="O28" s="2"/>
      <c r="P28" s="2"/>
      <c r="Q28" s="2"/>
      <c r="R28" s="2"/>
      <c r="S28" s="2"/>
      <c r="T28" s="2"/>
      <c r="U28" s="2"/>
      <c r="V28" s="2"/>
      <c r="W28" s="2"/>
      <c r="X28" s="2"/>
      <c r="Y28" s="2"/>
      <c r="Z28" s="2"/>
      <c r="AA28" s="2"/>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
      <c r="D29" s="16"/>
      <c r="E29" s="16"/>
      <c r="F29" s="16"/>
      <c r="G29" s="16"/>
      <c r="H29" s="16"/>
      <c r="I29" s="2"/>
      <c r="J29" s="2"/>
      <c r="K29" s="2"/>
      <c r="L29" s="2"/>
      <c r="M29" s="2"/>
      <c r="N29" s="2"/>
      <c r="O29" s="2"/>
      <c r="P29" s="2"/>
      <c r="Q29" s="2"/>
      <c r="R29" s="2"/>
      <c r="S29" s="2"/>
      <c r="T29" s="2"/>
      <c r="U29" s="2"/>
      <c r="V29" s="2"/>
      <c r="W29" s="2"/>
      <c r="X29" s="2"/>
      <c r="Y29" s="2"/>
      <c r="Z29" s="2"/>
      <c r="AA29" s="2"/>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18"/>
      <c r="C30" s="18"/>
      <c r="D30" s="22"/>
      <c r="E30" s="22"/>
      <c r="F30" s="22"/>
      <c r="G30" s="22"/>
      <c r="H30" s="22"/>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18"/>
      <c r="C31" s="18"/>
      <c r="D31" s="22"/>
      <c r="E31" s="22"/>
      <c r="F31" s="22"/>
      <c r="G31" s="22"/>
      <c r="H31" s="22"/>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03" t="s">
        <v>21</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22</v>
      </c>
      <c r="Y1" s="54"/>
      <c r="Z1" s="70">
        <f>'Modification History'!Z1</f>
        <v>0</v>
      </c>
      <c r="AA1" s="53"/>
      <c r="AB1" s="53"/>
      <c r="AC1" s="53"/>
      <c r="AD1" s="53"/>
      <c r="AE1" s="53"/>
      <c r="AF1" s="53"/>
      <c r="AG1" s="53"/>
      <c r="AH1" s="53"/>
      <c r="AI1" s="54"/>
      <c r="AJ1" s="105" t="s">
        <v>23</v>
      </c>
      <c r="AK1" s="54"/>
      <c r="AL1" s="72" t="str">
        <f>'Modification History'!AL1</f>
        <v>Bùi Phi Long</v>
      </c>
      <c r="AM1" s="53"/>
      <c r="AN1" s="53"/>
      <c r="AO1" s="54"/>
      <c r="AP1" s="105" t="s">
        <v>24</v>
      </c>
      <c r="AQ1" s="54"/>
      <c r="AR1" s="106" t="s">
        <v>25</v>
      </c>
      <c r="AS1" s="59"/>
      <c r="AT1" s="60"/>
      <c r="AU1" s="68">
        <f>'Modification History'!AU1</f>
        <v>45026</v>
      </c>
      <c r="AV1" s="59"/>
      <c r="AW1" s="59"/>
      <c r="AX1" s="60"/>
      <c r="AY1" s="105"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4" t="s">
        <v>27</v>
      </c>
      <c r="L2" s="59"/>
      <c r="M2" s="59"/>
      <c r="N2" s="60"/>
      <c r="O2" s="79" t="str">
        <f ca="1">MID(CELL("filename",$A$1),FIND("]",CELL("filename",$A$1))+1,255)</f>
        <v>受注一覧画面(Acceptance List)</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28</v>
      </c>
      <c r="AS2" s="59"/>
      <c r="AT2" s="60"/>
      <c r="AU2" s="68" t="str">
        <f>IF('Modification History'!AU2 &lt;&gt; "", 'Modification History'!AU2,"")</f>
        <v/>
      </c>
      <c r="AV2" s="59"/>
      <c r="AW2" s="59"/>
      <c r="AX2" s="60"/>
      <c r="AY2" s="55"/>
      <c r="AZ2" s="57"/>
      <c r="BA2" s="55"/>
      <c r="BB2" s="56"/>
      <c r="BC2" s="56"/>
      <c r="BD2" s="5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
      <c r="B4" s="2" t="s">
        <v>51</v>
      </c>
      <c r="C4" s="2"/>
      <c r="D4" s="16"/>
      <c r="E4" s="16"/>
      <c r="F4" s="16"/>
      <c r="G4" s="16"/>
      <c r="H4" s="16"/>
      <c r="I4" s="2"/>
      <c r="J4" s="2"/>
      <c r="K4" s="2"/>
      <c r="L4" s="2"/>
      <c r="M4" s="2"/>
      <c r="N4" s="2"/>
      <c r="O4" s="2"/>
      <c r="P4" s="2"/>
      <c r="Q4" s="2"/>
      <c r="R4" s="2"/>
      <c r="S4" s="2"/>
      <c r="T4" s="2"/>
      <c r="U4" s="2"/>
      <c r="V4" s="2"/>
      <c r="W4" s="2"/>
      <c r="X4" s="2"/>
      <c r="Y4" s="2"/>
      <c r="Z4" s="2"/>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
      <c r="B24" s="2" t="s">
        <v>52</v>
      </c>
      <c r="C24" s="2"/>
      <c r="D24" s="16"/>
      <c r="E24" s="16"/>
      <c r="F24" s="16"/>
      <c r="G24" s="16"/>
      <c r="H24" s="16"/>
      <c r="I24" s="2"/>
      <c r="J24" s="2"/>
      <c r="K24" s="2"/>
      <c r="L24" s="2"/>
      <c r="M24" s="2"/>
      <c r="N24" s="2"/>
      <c r="O24" s="2"/>
      <c r="P24" s="2"/>
      <c r="Q24" s="2"/>
      <c r="R24" s="2"/>
      <c r="S24" s="2"/>
      <c r="T24" s="2"/>
      <c r="U24" s="2"/>
      <c r="V24" s="2"/>
      <c r="W24" s="2"/>
      <c r="X24" s="2"/>
      <c r="Y24" s="2"/>
      <c r="Z24" s="2"/>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
      <c r="B25" s="2"/>
      <c r="C25" s="36" t="s">
        <v>53</v>
      </c>
      <c r="D25" s="16"/>
      <c r="E25" s="16"/>
      <c r="F25" s="16"/>
      <c r="G25" s="16"/>
      <c r="H25" s="16"/>
      <c r="I25" s="2"/>
      <c r="J25" s="2"/>
      <c r="K25" s="2"/>
      <c r="L25" s="2"/>
      <c r="M25" s="2"/>
      <c r="N25" s="2"/>
      <c r="O25" s="2"/>
      <c r="P25" s="2"/>
      <c r="Q25" s="2"/>
      <c r="R25" s="2"/>
      <c r="S25" s="2"/>
      <c r="T25" s="2"/>
      <c r="U25" s="2"/>
      <c r="V25" s="2"/>
      <c r="W25" s="2"/>
      <c r="X25" s="2"/>
      <c r="Y25" s="2"/>
      <c r="Z25" s="2"/>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
      <c r="B26" s="29"/>
      <c r="C26" s="29" t="s">
        <v>54</v>
      </c>
      <c r="D26" s="38"/>
      <c r="E26" s="38"/>
      <c r="F26" s="38"/>
      <c r="G26" s="38"/>
      <c r="H26" s="38"/>
      <c r="I26" s="29"/>
      <c r="J26" s="29"/>
      <c r="K26" s="29"/>
      <c r="L26" s="29"/>
      <c r="M26" s="29"/>
      <c r="N26" s="29"/>
      <c r="O26" s="29"/>
      <c r="P26" s="29"/>
      <c r="Q26" s="29"/>
      <c r="R26" s="29"/>
      <c r="S26" s="29"/>
      <c r="T26" s="29"/>
      <c r="U26" s="29"/>
      <c r="V26" s="29"/>
      <c r="W26" s="29"/>
      <c r="X26" s="29"/>
      <c r="Y26" s="29"/>
      <c r="Z26" s="2"/>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
      <c r="B27" s="29"/>
      <c r="C27" s="29" t="s">
        <v>55</v>
      </c>
      <c r="D27" s="38"/>
      <c r="E27" s="38"/>
      <c r="F27" s="38"/>
      <c r="G27" s="38"/>
      <c r="H27" s="38"/>
      <c r="I27" s="29"/>
      <c r="J27" s="29"/>
      <c r="K27" s="29"/>
      <c r="L27" s="29"/>
      <c r="M27" s="29"/>
      <c r="N27" s="29"/>
      <c r="O27" s="29"/>
      <c r="P27" s="29"/>
      <c r="Q27" s="29"/>
      <c r="R27" s="29"/>
      <c r="S27" s="29"/>
      <c r="T27" s="29"/>
      <c r="U27" s="29"/>
      <c r="V27" s="29"/>
      <c r="W27" s="29"/>
      <c r="X27" s="29"/>
      <c r="Y27" s="29"/>
      <c r="Z27" s="2"/>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
      <c r="B28" s="29"/>
      <c r="C28" s="29" t="s">
        <v>56</v>
      </c>
      <c r="D28" s="38"/>
      <c r="E28" s="38"/>
      <c r="F28" s="38"/>
      <c r="G28" s="38"/>
      <c r="H28" s="38"/>
      <c r="I28" s="29"/>
      <c r="J28" s="29"/>
      <c r="K28" s="29"/>
      <c r="L28" s="29"/>
      <c r="M28" s="29"/>
      <c r="N28" s="29"/>
      <c r="O28" s="29"/>
      <c r="P28" s="29"/>
      <c r="Q28" s="29"/>
      <c r="R28" s="29"/>
      <c r="S28" s="29"/>
      <c r="T28" s="29"/>
      <c r="U28" s="29"/>
      <c r="V28" s="29"/>
      <c r="W28" s="29"/>
      <c r="X28" s="29"/>
      <c r="Y28" s="29"/>
      <c r="Z28" s="2"/>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
      <c r="B29" s="29"/>
      <c r="C29" s="29" t="s">
        <v>57</v>
      </c>
      <c r="D29" s="38"/>
      <c r="E29" s="38"/>
      <c r="F29" s="38"/>
      <c r="G29" s="38"/>
      <c r="H29" s="38"/>
      <c r="I29" s="29"/>
      <c r="J29" s="29"/>
      <c r="K29" s="29"/>
      <c r="L29" s="29"/>
      <c r="M29" s="29"/>
      <c r="N29" s="29"/>
      <c r="O29" s="29"/>
      <c r="P29" s="29"/>
      <c r="Q29" s="29"/>
      <c r="R29" s="29"/>
      <c r="S29" s="29"/>
      <c r="T29" s="29"/>
      <c r="U29" s="29"/>
      <c r="V29" s="29"/>
      <c r="W29" s="29"/>
      <c r="X29" s="29"/>
      <c r="Y29" s="29"/>
      <c r="Z29" s="2"/>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03" t="s">
        <v>21</v>
      </c>
      <c r="B1" s="53"/>
      <c r="C1" s="53"/>
      <c r="D1" s="53"/>
      <c r="E1" s="53"/>
      <c r="F1" s="53"/>
      <c r="G1" s="53"/>
      <c r="H1" s="53"/>
      <c r="I1" s="53"/>
      <c r="J1" s="81"/>
      <c r="K1" s="104" t="s">
        <v>2</v>
      </c>
      <c r="L1" s="59"/>
      <c r="M1" s="59"/>
      <c r="N1" s="60"/>
      <c r="O1" s="78" t="str">
        <f>'Modification History'!O1</f>
        <v>Đọc truyện tiểu thuyết</v>
      </c>
      <c r="P1" s="59"/>
      <c r="Q1" s="59"/>
      <c r="R1" s="59"/>
      <c r="S1" s="59"/>
      <c r="T1" s="59"/>
      <c r="U1" s="59"/>
      <c r="V1" s="59"/>
      <c r="W1" s="60"/>
      <c r="X1" s="105" t="s">
        <v>22</v>
      </c>
      <c r="Y1" s="54"/>
      <c r="Z1" s="70">
        <f>'Modification History'!Z1</f>
        <v>0</v>
      </c>
      <c r="AA1" s="53"/>
      <c r="AB1" s="53"/>
      <c r="AC1" s="53"/>
      <c r="AD1" s="53"/>
      <c r="AE1" s="53"/>
      <c r="AF1" s="53"/>
      <c r="AG1" s="53"/>
      <c r="AH1" s="53"/>
      <c r="AI1" s="54"/>
      <c r="AJ1" s="105" t="s">
        <v>23</v>
      </c>
      <c r="AK1" s="54"/>
      <c r="AL1" s="72" t="str">
        <f>'Modification History'!AL1</f>
        <v>Bùi Phi Long</v>
      </c>
      <c r="AM1" s="53"/>
      <c r="AN1" s="53"/>
      <c r="AO1" s="54"/>
      <c r="AP1" s="105" t="s">
        <v>24</v>
      </c>
      <c r="AQ1" s="54"/>
      <c r="AR1" s="106" t="s">
        <v>25</v>
      </c>
      <c r="AS1" s="59"/>
      <c r="AT1" s="60"/>
      <c r="AU1" s="68">
        <f>'Modification History'!AU1</f>
        <v>45026</v>
      </c>
      <c r="AV1" s="59"/>
      <c r="AW1" s="59"/>
      <c r="AX1" s="60"/>
      <c r="AY1" s="105" t="s">
        <v>26</v>
      </c>
      <c r="AZ1" s="54"/>
      <c r="BA1" s="72" t="str">
        <f>IF('Modification History'!BA1&lt;&gt;"",'Modification History'!BA1,"")</f>
        <v/>
      </c>
      <c r="BB1" s="53"/>
      <c r="BC1" s="53"/>
      <c r="BD1" s="54"/>
    </row>
    <row r="2" spans="1:56" ht="20.25" customHeight="1">
      <c r="A2" s="55"/>
      <c r="B2" s="56"/>
      <c r="C2" s="56"/>
      <c r="D2" s="56"/>
      <c r="E2" s="56"/>
      <c r="F2" s="56"/>
      <c r="G2" s="56"/>
      <c r="H2" s="56"/>
      <c r="I2" s="56"/>
      <c r="J2" s="82"/>
      <c r="K2" s="104" t="s">
        <v>27</v>
      </c>
      <c r="L2" s="59"/>
      <c r="M2" s="59"/>
      <c r="N2" s="60"/>
      <c r="O2" s="79" t="str">
        <f ca="1">MID(CELL("filename",$A$1),FIND("]",CELL("filename",$A$1))+1,255)</f>
        <v>受注登録画面(Acceptance Register)</v>
      </c>
      <c r="P2" s="59"/>
      <c r="Q2" s="59"/>
      <c r="R2" s="59"/>
      <c r="S2" s="59"/>
      <c r="T2" s="59"/>
      <c r="U2" s="59"/>
      <c r="V2" s="59"/>
      <c r="W2" s="60"/>
      <c r="X2" s="55"/>
      <c r="Y2" s="57"/>
      <c r="Z2" s="55"/>
      <c r="AA2" s="56"/>
      <c r="AB2" s="56"/>
      <c r="AC2" s="56"/>
      <c r="AD2" s="56"/>
      <c r="AE2" s="56"/>
      <c r="AF2" s="56"/>
      <c r="AG2" s="56"/>
      <c r="AH2" s="56"/>
      <c r="AI2" s="57"/>
      <c r="AJ2" s="55"/>
      <c r="AK2" s="57"/>
      <c r="AL2" s="55"/>
      <c r="AM2" s="56"/>
      <c r="AN2" s="56"/>
      <c r="AO2" s="57"/>
      <c r="AP2" s="55"/>
      <c r="AQ2" s="57"/>
      <c r="AR2" s="106" t="s">
        <v>28</v>
      </c>
      <c r="AS2" s="59"/>
      <c r="AT2" s="60"/>
      <c r="AU2" s="68" t="str">
        <f>IF('Modification History'!AU2 &lt;&gt; "", 'Modification History'!AU2,"")</f>
        <v/>
      </c>
      <c r="AV2" s="59"/>
      <c r="AW2" s="59"/>
      <c r="AX2" s="60"/>
      <c r="AY2" s="55"/>
      <c r="AZ2" s="57"/>
      <c r="BA2" s="55"/>
      <c r="BB2" s="56"/>
      <c r="BC2" s="56"/>
      <c r="BD2" s="57"/>
    </row>
    <row r="3" spans="1:56" ht="13.5" customHeight="1">
      <c r="A3" s="19"/>
      <c r="B3" s="2"/>
      <c r="C3" s="2"/>
      <c r="D3" s="2"/>
      <c r="E3" s="2"/>
      <c r="F3" s="2"/>
      <c r="G3" s="2"/>
      <c r="H3" s="2"/>
      <c r="I3" s="2"/>
      <c r="J3" s="2"/>
      <c r="K3" s="2"/>
      <c r="L3" s="2"/>
      <c r="M3" s="2"/>
      <c r="N3" s="2"/>
      <c r="O3" s="2"/>
      <c r="P3" s="2"/>
      <c r="Q3" s="2"/>
      <c r="R3" s="2"/>
      <c r="S3" s="2"/>
      <c r="T3" s="2"/>
      <c r="U3" s="2"/>
      <c r="V3" s="2"/>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58</v>
      </c>
      <c r="C4" s="2"/>
      <c r="D4" s="16"/>
      <c r="E4" s="16"/>
      <c r="F4" s="16"/>
      <c r="G4" s="16"/>
      <c r="H4" s="16"/>
      <c r="I4" s="2"/>
      <c r="J4" s="2"/>
      <c r="K4" s="2"/>
      <c r="L4" s="2"/>
      <c r="M4" s="2"/>
      <c r="N4" s="2"/>
      <c r="O4" s="2"/>
      <c r="P4" s="2"/>
      <c r="Q4" s="2"/>
      <c r="R4" s="2"/>
      <c r="S4" s="2"/>
      <c r="T4" s="2"/>
      <c r="U4" s="2"/>
      <c r="V4" s="2"/>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c r="C24" s="2"/>
      <c r="D24" s="16"/>
      <c r="E24" s="16"/>
      <c r="F24" s="16"/>
      <c r="G24" s="16"/>
      <c r="H24" s="16"/>
      <c r="I24" s="2"/>
      <c r="J24" s="2"/>
      <c r="K24" s="2"/>
      <c r="L24" s="2"/>
      <c r="M24" s="2"/>
      <c r="N24" s="2"/>
      <c r="O24" s="2"/>
      <c r="P24" s="2"/>
      <c r="Q24" s="2"/>
      <c r="R24" s="2"/>
      <c r="S24" s="2"/>
      <c r="T24" s="2"/>
      <c r="U24" s="2"/>
      <c r="V24" s="2"/>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c r="D25" s="16"/>
      <c r="E25" s="16"/>
      <c r="F25" s="16"/>
      <c r="G25" s="16"/>
      <c r="H25" s="16"/>
      <c r="I25" s="2"/>
      <c r="J25" s="2"/>
      <c r="K25" s="2"/>
      <c r="L25" s="2"/>
      <c r="M25" s="2"/>
      <c r="N25" s="2"/>
      <c r="O25" s="2"/>
      <c r="P25" s="2"/>
      <c r="Q25" s="2"/>
      <c r="R25" s="2"/>
      <c r="S25" s="2"/>
      <c r="T25" s="2"/>
      <c r="U25" s="2"/>
      <c r="V25" s="2"/>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c r="D26" s="16"/>
      <c r="E26" s="16"/>
      <c r="F26" s="16"/>
      <c r="G26" s="16"/>
      <c r="H26" s="16"/>
      <c r="I26" s="2"/>
      <c r="J26" s="2"/>
      <c r="K26" s="2"/>
      <c r="L26" s="2"/>
      <c r="M26" s="2"/>
      <c r="N26" s="2"/>
      <c r="O26" s="2"/>
      <c r="P26" s="2"/>
      <c r="Q26" s="2"/>
      <c r="R26" s="2"/>
      <c r="S26" s="2"/>
      <c r="T26" s="2"/>
      <c r="U26" s="2"/>
      <c r="V26" s="2"/>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t="s">
        <v>59</v>
      </c>
      <c r="C27" s="2"/>
      <c r="D27" s="16"/>
      <c r="E27" s="16"/>
      <c r="F27" s="16"/>
      <c r="G27" s="16"/>
      <c r="H27" s="16"/>
      <c r="I27" s="2"/>
      <c r="J27" s="2"/>
      <c r="K27" s="2"/>
      <c r="L27" s="2"/>
      <c r="M27" s="2"/>
      <c r="N27" s="2"/>
      <c r="O27" s="2"/>
      <c r="P27" s="2"/>
      <c r="Q27" s="2"/>
      <c r="R27" s="2"/>
      <c r="S27" s="2"/>
      <c r="T27" s="2"/>
      <c r="U27" s="2"/>
      <c r="V27" s="2"/>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36" t="s">
        <v>60</v>
      </c>
      <c r="D28" s="16"/>
      <c r="E28" s="16"/>
      <c r="F28" s="16"/>
      <c r="G28" s="16"/>
      <c r="H28" s="16"/>
      <c r="I28" s="2"/>
      <c r="J28" s="2"/>
      <c r="K28" s="2"/>
      <c r="L28" s="2"/>
      <c r="M28" s="2"/>
      <c r="N28" s="2"/>
      <c r="O28" s="2"/>
      <c r="P28" s="2"/>
      <c r="Q28" s="2"/>
      <c r="R28" s="2"/>
      <c r="S28" s="2"/>
      <c r="T28" s="2"/>
      <c r="U28" s="2"/>
      <c r="V28" s="2"/>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9" t="s">
        <v>61</v>
      </c>
      <c r="D29" s="16"/>
      <c r="E29" s="16"/>
      <c r="F29" s="16"/>
      <c r="G29" s="16"/>
      <c r="H29" s="16"/>
      <c r="I29" s="2"/>
      <c r="J29" s="2"/>
      <c r="K29" s="2"/>
      <c r="L29" s="2"/>
      <c r="M29" s="2"/>
      <c r="N29" s="2"/>
      <c r="O29" s="2"/>
      <c r="P29" s="2"/>
      <c r="Q29" s="2"/>
      <c r="R29" s="2"/>
      <c r="S29" s="2"/>
      <c r="T29" s="2"/>
      <c r="U29" s="2"/>
      <c r="V29" s="2"/>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2"/>
      <c r="C30" s="17" t="s">
        <v>62</v>
      </c>
      <c r="D30" s="39"/>
      <c r="E30" s="16"/>
      <c r="F30" s="16"/>
      <c r="G30" s="16"/>
      <c r="H30" s="16"/>
      <c r="I30" s="2"/>
      <c r="J30" s="2"/>
      <c r="K30" s="2"/>
      <c r="L30" s="2"/>
      <c r="M30" s="2"/>
      <c r="N30" s="2"/>
      <c r="O30" s="2"/>
      <c r="P30" s="2"/>
      <c r="Q30" s="2"/>
      <c r="R30" s="2"/>
      <c r="S30" s="2"/>
      <c r="T30" s="2"/>
      <c r="U30" s="2"/>
      <c r="V30" s="2"/>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2"/>
      <c r="C31" s="17" t="s">
        <v>63</v>
      </c>
      <c r="D31" s="39"/>
      <c r="E31" s="16"/>
      <c r="F31" s="16"/>
      <c r="G31" s="16"/>
      <c r="H31" s="16"/>
      <c r="I31" s="2"/>
      <c r="J31" s="2"/>
      <c r="K31" s="2"/>
      <c r="L31" s="2"/>
      <c r="M31" s="2"/>
      <c r="N31" s="2"/>
      <c r="O31" s="2"/>
      <c r="P31" s="2"/>
      <c r="Q31" s="2"/>
      <c r="R31" s="2"/>
      <c r="S31" s="2"/>
      <c r="T31" s="2"/>
      <c r="U31" s="2"/>
      <c r="V31" s="2"/>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2"/>
      <c r="C32" s="17" t="s">
        <v>64</v>
      </c>
      <c r="D32" s="39"/>
      <c r="E32" s="16"/>
      <c r="F32" s="16"/>
      <c r="G32" s="16"/>
      <c r="H32" s="16"/>
      <c r="I32" s="2"/>
      <c r="J32" s="2"/>
      <c r="K32" s="2"/>
      <c r="L32" s="2"/>
      <c r="M32" s="2"/>
      <c r="N32" s="2"/>
      <c r="O32" s="2"/>
      <c r="P32" s="2"/>
      <c r="Q32" s="2"/>
      <c r="R32" s="2"/>
      <c r="S32" s="2"/>
      <c r="T32" s="2"/>
      <c r="U32" s="2"/>
      <c r="V32" s="2"/>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2"/>
      <c r="C33" s="29" t="s">
        <v>65</v>
      </c>
      <c r="D33" s="16"/>
      <c r="E33" s="16"/>
      <c r="F33" s="16"/>
      <c r="G33" s="16"/>
      <c r="H33" s="16"/>
      <c r="I33" s="2"/>
      <c r="J33" s="2"/>
      <c r="K33" s="2"/>
      <c r="L33" s="2"/>
      <c r="M33" s="2"/>
      <c r="N33" s="2"/>
      <c r="O33" s="2"/>
      <c r="P33" s="2"/>
      <c r="Q33" s="2"/>
      <c r="R33" s="2"/>
      <c r="S33" s="2"/>
      <c r="T33" s="2"/>
      <c r="U33" s="2"/>
      <c r="V33" s="2"/>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2"/>
      <c r="C34" s="37" t="s">
        <v>66</v>
      </c>
      <c r="D34" s="16"/>
      <c r="E34" s="16"/>
      <c r="F34" s="16"/>
      <c r="G34" s="16"/>
      <c r="H34" s="16"/>
      <c r="I34" s="2"/>
      <c r="J34" s="2"/>
      <c r="K34" s="2"/>
      <c r="L34" s="2"/>
      <c r="M34" s="2"/>
      <c r="N34" s="2"/>
      <c r="O34" s="2"/>
      <c r="P34" s="2"/>
      <c r="Q34" s="2"/>
      <c r="R34" s="2"/>
      <c r="S34" s="2"/>
      <c r="T34" s="2"/>
      <c r="U34" s="2"/>
      <c r="V34" s="2"/>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Cover</vt:lpstr>
      <vt:lpstr>Modification History</vt:lpstr>
      <vt:lpstr>Business Function</vt:lpstr>
      <vt:lpstr>Home</vt:lpstr>
      <vt:lpstr>Sign In</vt:lpstr>
      <vt:lpstr>Sign Up</vt:lpstr>
      <vt:lpstr>Novel_Detail</vt:lpstr>
      <vt:lpstr>Chapter_Detail</vt:lpstr>
      <vt:lpstr>User_Detail</vt:lpstr>
      <vt:lpstr>Novel_Edit</vt:lpstr>
      <vt:lpstr>Chapter_Edit</vt:lpstr>
      <vt:lpstr>Confirmation_Dialog</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Bùi Phi</dc:creator>
  <cp:lastModifiedBy>Long Bùi Phi</cp:lastModifiedBy>
  <dcterms:created xsi:type="dcterms:W3CDTF">2018-10-20T21:07:05Z</dcterms:created>
  <dcterms:modified xsi:type="dcterms:W3CDTF">2023-10-03T14:44:39Z</dcterms:modified>
</cp:coreProperties>
</file>