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5635" windowHeight="9000" activeTab="1"/>
  </bookViews>
  <sheets>
    <sheet name="master shifts" sheetId="1" r:id="rId1"/>
    <sheet name="Summary" sheetId="2" r:id="rId2"/>
  </sheets>
  <calcPr calcId="0"/>
</workbook>
</file>

<file path=xl/calcChain.xml><?xml version="1.0" encoding="utf-8"?>
<calcChain xmlns="http://schemas.openxmlformats.org/spreadsheetml/2006/main">
  <c r="X2" i="2" l="1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B4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AG2" i="2"/>
  <c r="AF2" i="2"/>
  <c r="AE2" i="2"/>
  <c r="AD2" i="2"/>
  <c r="AC2" i="2"/>
  <c r="AB2" i="2"/>
  <c r="AA2" i="2"/>
  <c r="Z2" i="2"/>
  <c r="Y2" i="2"/>
  <c r="W2" i="2"/>
  <c r="V2" i="2"/>
  <c r="U2" i="2"/>
  <c r="T2" i="2"/>
  <c r="S2" i="2"/>
  <c r="R2" i="2"/>
  <c r="Q2" i="2"/>
  <c r="P2" i="2"/>
  <c r="O2" i="2"/>
  <c r="N2" i="2"/>
  <c r="M2" i="2"/>
  <c r="L2" i="2"/>
  <c r="J2" i="2"/>
  <c r="I2" i="2"/>
  <c r="H2" i="2"/>
  <c r="G2" i="2"/>
  <c r="C2" i="2"/>
  <c r="B5" i="2"/>
  <c r="B2" i="2"/>
  <c r="B3" i="2"/>
</calcChain>
</file>

<file path=xl/sharedStrings.xml><?xml version="1.0" encoding="utf-8"?>
<sst xmlns="http://schemas.openxmlformats.org/spreadsheetml/2006/main" count="95" uniqueCount="38">
  <si>
    <t>Season</t>
  </si>
  <si>
    <t>PA</t>
  </si>
  <si>
    <t>BB%</t>
  </si>
  <si>
    <t>K%</t>
  </si>
  <si>
    <t>BB/K</t>
  </si>
  <si>
    <t>SB</t>
  </si>
  <si>
    <t>OBP</t>
  </si>
  <si>
    <t>SLG</t>
  </si>
  <si>
    <t>OPS</t>
  </si>
  <si>
    <t>ISO</t>
  </si>
  <si>
    <t>Spd</t>
  </si>
  <si>
    <t>BABIP</t>
  </si>
  <si>
    <t>wRC</t>
  </si>
  <si>
    <t>wRAA</t>
  </si>
  <si>
    <t>wOBA</t>
  </si>
  <si>
    <t>wRC+</t>
  </si>
  <si>
    <t>Type</t>
  </si>
  <si>
    <t>Shift</t>
  </si>
  <si>
    <t>GB/FB</t>
  </si>
  <si>
    <t>LD%</t>
  </si>
  <si>
    <t>GB%</t>
  </si>
  <si>
    <t>FB%</t>
  </si>
  <si>
    <t>IFFB%</t>
  </si>
  <si>
    <t>HR/FB</t>
  </si>
  <si>
    <t>IFH</t>
  </si>
  <si>
    <t>IFH%</t>
  </si>
  <si>
    <t>BUH</t>
  </si>
  <si>
    <t>BUH%</t>
  </si>
  <si>
    <t>Pull%</t>
  </si>
  <si>
    <t>Cent%</t>
  </si>
  <si>
    <t>Oppo%</t>
  </si>
  <si>
    <t>Soft%</t>
  </si>
  <si>
    <t>Med%</t>
  </si>
  <si>
    <t>Hard%</t>
  </si>
  <si>
    <t>None</t>
  </si>
  <si>
    <t>Trad</t>
  </si>
  <si>
    <t>Non-Trad</t>
  </si>
  <si>
    <t>No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</si>
</sst>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workbookViewId="0">
      <selection activeCell="C8" sqref="C8:C13"/>
    </sheetView>
  </sheetViews>
  <sheetFormatPr defaultRowHeight="15" x14ac:dyDescent="0.25"/>
  <sheetData>
    <row r="1" spans="1:34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11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s">
        <v>34</v>
      </c>
      <c r="B2">
        <v>2010</v>
      </c>
      <c r="C2">
        <v>125945</v>
      </c>
      <c r="D2" s="1">
        <v>0</v>
      </c>
      <c r="E2" s="1">
        <v>0</v>
      </c>
      <c r="F2">
        <v>0</v>
      </c>
      <c r="G2">
        <v>0</v>
      </c>
      <c r="H2">
        <v>0.29699999999999999</v>
      </c>
      <c r="I2">
        <v>0.38100000000000001</v>
      </c>
      <c r="J2">
        <v>0.67700000000000005</v>
      </c>
      <c r="K2">
        <v>8.1000000000000003E-2</v>
      </c>
      <c r="L2">
        <v>1.1000000000000001</v>
      </c>
      <c r="M2">
        <v>0.29699999999999999</v>
      </c>
      <c r="N2">
        <v>11845</v>
      </c>
      <c r="O2">
        <v>-2626.5</v>
      </c>
      <c r="P2">
        <v>0.29499999999999998</v>
      </c>
      <c r="Q2">
        <v>79</v>
      </c>
      <c r="R2">
        <v>0.29699999999999999</v>
      </c>
      <c r="S2">
        <v>1.29</v>
      </c>
      <c r="T2" s="1">
        <v>0.187</v>
      </c>
      <c r="U2" s="1">
        <v>0.45800000000000002</v>
      </c>
      <c r="V2" s="1">
        <v>0.35499999999999998</v>
      </c>
      <c r="W2" s="1">
        <v>0.10299999999999999</v>
      </c>
      <c r="X2" s="1">
        <v>0</v>
      </c>
      <c r="Y2">
        <v>3579</v>
      </c>
      <c r="Z2" s="1">
        <v>6.4000000000000001E-2</v>
      </c>
      <c r="AA2">
        <v>632</v>
      </c>
      <c r="AB2" s="1">
        <v>0.219</v>
      </c>
      <c r="AC2" s="1">
        <v>0.38</v>
      </c>
      <c r="AD2" s="1">
        <v>0.36299999999999999</v>
      </c>
      <c r="AE2" s="1">
        <v>0.25700000000000001</v>
      </c>
      <c r="AF2" s="1">
        <v>0.188</v>
      </c>
      <c r="AG2" s="1">
        <v>0.53700000000000003</v>
      </c>
      <c r="AH2" s="1">
        <v>0.27600000000000002</v>
      </c>
    </row>
    <row r="3" spans="1:34" x14ac:dyDescent="0.25">
      <c r="A3" t="s">
        <v>34</v>
      </c>
      <c r="B3">
        <v>2011</v>
      </c>
      <c r="C3">
        <v>126537</v>
      </c>
      <c r="D3" s="1">
        <v>0</v>
      </c>
      <c r="E3" s="1">
        <v>0</v>
      </c>
      <c r="F3">
        <v>0</v>
      </c>
      <c r="G3">
        <v>0</v>
      </c>
      <c r="H3">
        <v>0.29499999999999998</v>
      </c>
      <c r="I3">
        <v>0.379</v>
      </c>
      <c r="J3">
        <v>0.67300000000000004</v>
      </c>
      <c r="K3">
        <v>8.1000000000000003E-2</v>
      </c>
      <c r="L3">
        <v>1.1000000000000001</v>
      </c>
      <c r="M3">
        <v>0.29499999999999998</v>
      </c>
      <c r="N3">
        <v>11823</v>
      </c>
      <c r="O3">
        <v>-2387.5</v>
      </c>
      <c r="P3">
        <v>0.29299999999999998</v>
      </c>
      <c r="Q3">
        <v>81</v>
      </c>
      <c r="R3">
        <v>0.29499999999999998</v>
      </c>
      <c r="S3">
        <v>1.35</v>
      </c>
      <c r="T3" s="1">
        <v>0.20300000000000001</v>
      </c>
      <c r="U3" s="1">
        <v>0.45900000000000002</v>
      </c>
      <c r="V3" s="1">
        <v>0.33900000000000002</v>
      </c>
      <c r="W3" s="1">
        <v>0.11700000000000001</v>
      </c>
      <c r="X3" s="1">
        <v>0</v>
      </c>
      <c r="Y3">
        <v>3691</v>
      </c>
      <c r="Z3" s="1">
        <v>6.5000000000000002E-2</v>
      </c>
      <c r="AA3">
        <v>698</v>
      </c>
      <c r="AB3" s="1">
        <v>0.221</v>
      </c>
      <c r="AC3" s="1">
        <v>0.38500000000000001</v>
      </c>
      <c r="AD3" s="1">
        <v>0.36</v>
      </c>
      <c r="AE3" s="1">
        <v>0.255</v>
      </c>
      <c r="AF3" s="1">
        <v>0.252</v>
      </c>
      <c r="AG3" s="1">
        <v>0.53300000000000003</v>
      </c>
      <c r="AH3" s="1">
        <v>0.215</v>
      </c>
    </row>
    <row r="4" spans="1:34" x14ac:dyDescent="0.25">
      <c r="A4" t="s">
        <v>34</v>
      </c>
      <c r="B4">
        <v>2012</v>
      </c>
      <c r="C4">
        <v>120409</v>
      </c>
      <c r="D4" s="1">
        <v>0</v>
      </c>
      <c r="E4" s="1">
        <v>0</v>
      </c>
      <c r="F4">
        <v>0</v>
      </c>
      <c r="G4">
        <v>0</v>
      </c>
      <c r="H4">
        <v>0.29599999999999999</v>
      </c>
      <c r="I4">
        <v>0.38</v>
      </c>
      <c r="J4">
        <v>0.67700000000000005</v>
      </c>
      <c r="K4">
        <v>8.2000000000000003E-2</v>
      </c>
      <c r="L4">
        <v>1.1000000000000001</v>
      </c>
      <c r="M4">
        <v>0.29599999999999999</v>
      </c>
      <c r="N4">
        <v>11443</v>
      </c>
      <c r="O4">
        <v>-2295.9</v>
      </c>
      <c r="P4">
        <v>0.29199999999999998</v>
      </c>
      <c r="Q4">
        <v>80</v>
      </c>
      <c r="R4">
        <v>0.29599999999999999</v>
      </c>
      <c r="S4">
        <v>1.49</v>
      </c>
      <c r="T4" s="1">
        <v>0.215</v>
      </c>
      <c r="U4" s="1">
        <v>0.46899999999999997</v>
      </c>
      <c r="V4" s="1">
        <v>0.315</v>
      </c>
      <c r="W4" s="1">
        <v>0.112</v>
      </c>
      <c r="X4" s="1">
        <v>0</v>
      </c>
      <c r="Y4">
        <v>3506</v>
      </c>
      <c r="Z4" s="1">
        <v>6.4000000000000001E-2</v>
      </c>
      <c r="AA4">
        <v>648</v>
      </c>
      <c r="AB4" s="1">
        <v>0.23400000000000001</v>
      </c>
      <c r="AC4" s="1">
        <v>0.38200000000000001</v>
      </c>
      <c r="AD4" s="1">
        <v>0.35799999999999998</v>
      </c>
      <c r="AE4" s="1">
        <v>0.25900000000000001</v>
      </c>
      <c r="AF4" s="1">
        <v>0.16300000000000001</v>
      </c>
      <c r="AG4" s="1">
        <v>0.58099999999999996</v>
      </c>
      <c r="AH4" s="1">
        <v>0.25600000000000001</v>
      </c>
    </row>
    <row r="5" spans="1:34" x14ac:dyDescent="0.25">
      <c r="A5" t="s">
        <v>34</v>
      </c>
      <c r="B5">
        <v>2013</v>
      </c>
      <c r="C5">
        <v>118751</v>
      </c>
      <c r="D5" s="1">
        <v>0</v>
      </c>
      <c r="E5" s="1">
        <v>0</v>
      </c>
      <c r="F5">
        <v>0</v>
      </c>
      <c r="G5">
        <v>0</v>
      </c>
      <c r="H5">
        <v>0.29799999999999999</v>
      </c>
      <c r="I5">
        <v>0.378</v>
      </c>
      <c r="J5">
        <v>0.67600000000000005</v>
      </c>
      <c r="K5">
        <v>7.8E-2</v>
      </c>
      <c r="L5">
        <v>1.1000000000000001</v>
      </c>
      <c r="M5">
        <v>0.29799999999999999</v>
      </c>
      <c r="N5">
        <v>11104</v>
      </c>
      <c r="O5">
        <v>-1911.5</v>
      </c>
      <c r="P5">
        <v>0.29399999999999998</v>
      </c>
      <c r="Q5">
        <v>83</v>
      </c>
      <c r="R5">
        <v>0.29799999999999999</v>
      </c>
      <c r="S5">
        <v>1.45</v>
      </c>
      <c r="T5" s="1">
        <v>0.218</v>
      </c>
      <c r="U5" s="1">
        <v>0.46300000000000002</v>
      </c>
      <c r="V5" s="1">
        <v>0.31900000000000001</v>
      </c>
      <c r="W5" s="1">
        <v>0.108</v>
      </c>
      <c r="X5" s="1">
        <v>0</v>
      </c>
      <c r="Y5">
        <v>3382</v>
      </c>
      <c r="Z5" s="1">
        <v>6.3E-2</v>
      </c>
      <c r="AA5">
        <v>572</v>
      </c>
      <c r="AB5" s="1">
        <v>0.219</v>
      </c>
      <c r="AC5" s="1">
        <v>0.376</v>
      </c>
      <c r="AD5" s="1">
        <v>0.36599999999999999</v>
      </c>
      <c r="AE5" s="1">
        <v>0.25800000000000001</v>
      </c>
      <c r="AF5" s="1">
        <v>0.17100000000000001</v>
      </c>
      <c r="AG5" s="1">
        <v>0.55700000000000005</v>
      </c>
      <c r="AH5" s="1">
        <v>0.27200000000000002</v>
      </c>
    </row>
    <row r="6" spans="1:34" x14ac:dyDescent="0.25">
      <c r="A6" t="s">
        <v>34</v>
      </c>
      <c r="B6">
        <v>2014</v>
      </c>
      <c r="C6">
        <v>111621</v>
      </c>
      <c r="D6" s="1">
        <v>0</v>
      </c>
      <c r="E6" s="1">
        <v>0</v>
      </c>
      <c r="F6">
        <v>0</v>
      </c>
      <c r="G6">
        <v>0</v>
      </c>
      <c r="H6">
        <v>0.29899999999999999</v>
      </c>
      <c r="I6">
        <v>0.38100000000000001</v>
      </c>
      <c r="J6">
        <v>0.68</v>
      </c>
      <c r="K6">
        <v>0.08</v>
      </c>
      <c r="L6">
        <v>1.1000000000000001</v>
      </c>
      <c r="M6">
        <v>0.29899999999999999</v>
      </c>
      <c r="N6">
        <v>10834</v>
      </c>
      <c r="O6">
        <v>-1165.3</v>
      </c>
      <c r="P6">
        <v>0.29699999999999999</v>
      </c>
      <c r="Q6">
        <v>87</v>
      </c>
      <c r="R6">
        <v>0.29899999999999999</v>
      </c>
      <c r="S6">
        <v>1.45</v>
      </c>
      <c r="T6" s="1">
        <v>0.21299999999999999</v>
      </c>
      <c r="U6" s="1">
        <v>0.46600000000000003</v>
      </c>
      <c r="V6" s="1">
        <v>0.32200000000000001</v>
      </c>
      <c r="W6" s="1">
        <v>0.106</v>
      </c>
      <c r="X6" s="1">
        <v>0</v>
      </c>
      <c r="Y6">
        <v>3275</v>
      </c>
      <c r="Z6" s="1">
        <v>6.5000000000000002E-2</v>
      </c>
      <c r="AA6">
        <v>587</v>
      </c>
      <c r="AB6" s="1">
        <v>0.22900000000000001</v>
      </c>
      <c r="AC6" s="1">
        <v>0.38700000000000001</v>
      </c>
      <c r="AD6" s="1">
        <v>0.34699999999999998</v>
      </c>
      <c r="AE6" s="1">
        <v>0.26700000000000002</v>
      </c>
      <c r="AF6" s="1">
        <v>0.191</v>
      </c>
      <c r="AG6" s="1">
        <v>0.54500000000000004</v>
      </c>
      <c r="AH6" s="1">
        <v>0.26400000000000001</v>
      </c>
    </row>
    <row r="7" spans="1:34" x14ac:dyDescent="0.25">
      <c r="A7" t="s">
        <v>34</v>
      </c>
      <c r="B7">
        <v>2015</v>
      </c>
      <c r="C7">
        <v>101075</v>
      </c>
      <c r="D7" s="1">
        <v>0</v>
      </c>
      <c r="E7" s="1">
        <v>0</v>
      </c>
      <c r="F7">
        <v>0</v>
      </c>
      <c r="G7">
        <v>0</v>
      </c>
      <c r="H7">
        <v>0.29899999999999999</v>
      </c>
      <c r="I7">
        <v>0.38300000000000001</v>
      </c>
      <c r="J7">
        <v>0.68200000000000005</v>
      </c>
      <c r="K7">
        <v>8.2000000000000003E-2</v>
      </c>
      <c r="L7">
        <v>1.1000000000000001</v>
      </c>
      <c r="M7">
        <v>0.29899999999999999</v>
      </c>
      <c r="N7">
        <v>9788</v>
      </c>
      <c r="O7">
        <v>-1582.6</v>
      </c>
      <c r="P7">
        <v>0.29399999999999998</v>
      </c>
      <c r="Q7">
        <v>83</v>
      </c>
      <c r="R7">
        <v>0.29899999999999999</v>
      </c>
      <c r="S7">
        <v>1.5</v>
      </c>
      <c r="T7" s="1">
        <v>0.216</v>
      </c>
      <c r="U7" s="1">
        <v>0.47099999999999997</v>
      </c>
      <c r="V7" s="1">
        <v>0.313</v>
      </c>
      <c r="W7" s="1">
        <v>0.108</v>
      </c>
      <c r="X7" s="1">
        <v>0</v>
      </c>
      <c r="Y7">
        <v>3142</v>
      </c>
      <c r="Z7" s="1">
        <v>6.7000000000000004E-2</v>
      </c>
      <c r="AA7">
        <v>292</v>
      </c>
      <c r="AB7" s="1">
        <v>0.39</v>
      </c>
      <c r="AC7" s="1">
        <v>0.38100000000000001</v>
      </c>
      <c r="AD7" s="1">
        <v>0.35399999999999998</v>
      </c>
      <c r="AE7" s="1">
        <v>0.26500000000000001</v>
      </c>
      <c r="AF7" s="1">
        <v>0.19600000000000001</v>
      </c>
      <c r="AG7" s="1">
        <v>0.54500000000000004</v>
      </c>
      <c r="AH7" s="1">
        <v>0.25900000000000001</v>
      </c>
    </row>
    <row r="8" spans="1:34" x14ac:dyDescent="0.25">
      <c r="A8" t="s">
        <v>36</v>
      </c>
      <c r="B8">
        <v>2010</v>
      </c>
      <c r="C8">
        <v>860</v>
      </c>
      <c r="D8" s="1">
        <v>0</v>
      </c>
      <c r="E8" s="1">
        <v>0</v>
      </c>
      <c r="F8">
        <v>0</v>
      </c>
      <c r="G8">
        <v>0</v>
      </c>
      <c r="H8">
        <v>0.33</v>
      </c>
      <c r="I8">
        <v>0.42399999999999999</v>
      </c>
      <c r="J8">
        <v>0.753</v>
      </c>
      <c r="K8">
        <v>7.2999999999999995E-2</v>
      </c>
      <c r="L8">
        <v>1.6</v>
      </c>
      <c r="M8">
        <v>0.33</v>
      </c>
      <c r="N8">
        <v>95</v>
      </c>
      <c r="O8">
        <v>-3.9</v>
      </c>
      <c r="P8">
        <v>0.32</v>
      </c>
      <c r="Q8">
        <v>100</v>
      </c>
      <c r="R8">
        <v>0.33</v>
      </c>
      <c r="S8">
        <v>3.34</v>
      </c>
      <c r="T8" s="1">
        <v>0.16300000000000001</v>
      </c>
      <c r="U8" s="1">
        <v>0.64400000000000002</v>
      </c>
      <c r="V8" s="1">
        <v>0.193</v>
      </c>
      <c r="W8" s="1">
        <v>0.152</v>
      </c>
      <c r="X8" s="1">
        <v>0</v>
      </c>
      <c r="Y8">
        <v>36</v>
      </c>
      <c r="Z8" s="1">
        <v>7.0999999999999994E-2</v>
      </c>
      <c r="AA8">
        <v>4</v>
      </c>
      <c r="AB8" s="1">
        <v>5.2999999999999999E-2</v>
      </c>
      <c r="AC8" s="1">
        <v>0.38600000000000001</v>
      </c>
      <c r="AD8" s="1">
        <v>0.42299999999999999</v>
      </c>
      <c r="AE8" s="1">
        <v>0.191</v>
      </c>
      <c r="AF8" s="1">
        <v>0.19900000000000001</v>
      </c>
      <c r="AG8" s="1">
        <v>0.55500000000000005</v>
      </c>
      <c r="AH8" s="1">
        <v>0.247</v>
      </c>
    </row>
    <row r="9" spans="1:34" x14ac:dyDescent="0.25">
      <c r="A9" t="s">
        <v>36</v>
      </c>
      <c r="B9">
        <v>2011</v>
      </c>
      <c r="C9">
        <v>715</v>
      </c>
      <c r="D9" s="1">
        <v>0</v>
      </c>
      <c r="E9" s="1">
        <v>0</v>
      </c>
      <c r="F9">
        <v>0</v>
      </c>
      <c r="G9">
        <v>0</v>
      </c>
      <c r="H9">
        <v>0.33100000000000002</v>
      </c>
      <c r="I9">
        <v>0.39800000000000002</v>
      </c>
      <c r="J9">
        <v>0.73</v>
      </c>
      <c r="K9">
        <v>3.9E-2</v>
      </c>
      <c r="L9">
        <v>1.1000000000000001</v>
      </c>
      <c r="M9">
        <v>0.33100000000000002</v>
      </c>
      <c r="N9">
        <v>71</v>
      </c>
      <c r="O9">
        <v>-9</v>
      </c>
      <c r="P9">
        <v>0.309</v>
      </c>
      <c r="Q9">
        <v>94</v>
      </c>
      <c r="R9">
        <v>0.33100000000000002</v>
      </c>
      <c r="S9">
        <v>3.57</v>
      </c>
      <c r="T9" s="1">
        <v>0.15</v>
      </c>
      <c r="U9" s="1">
        <v>0.66400000000000003</v>
      </c>
      <c r="V9" s="1">
        <v>0.186</v>
      </c>
      <c r="W9" s="1">
        <v>0.19700000000000001</v>
      </c>
      <c r="X9" s="1">
        <v>0</v>
      </c>
      <c r="Y9">
        <v>25</v>
      </c>
      <c r="Z9" s="1">
        <v>5.5E-2</v>
      </c>
      <c r="AA9">
        <v>2</v>
      </c>
      <c r="AB9" s="1">
        <v>6.0999999999999999E-2</v>
      </c>
      <c r="AC9" s="1">
        <v>0.40400000000000003</v>
      </c>
      <c r="AD9" s="1">
        <v>0.41399999999999998</v>
      </c>
      <c r="AE9" s="1">
        <v>0.182</v>
      </c>
      <c r="AF9" s="1">
        <v>0.27800000000000002</v>
      </c>
      <c r="AG9" s="1">
        <v>0.53700000000000003</v>
      </c>
      <c r="AH9" s="1">
        <v>0.185</v>
      </c>
    </row>
    <row r="10" spans="1:34" x14ac:dyDescent="0.25">
      <c r="A10" t="s">
        <v>36</v>
      </c>
      <c r="B10">
        <v>2012</v>
      </c>
      <c r="C10">
        <v>1600</v>
      </c>
      <c r="D10" s="1">
        <v>0</v>
      </c>
      <c r="E10" s="1">
        <v>0</v>
      </c>
      <c r="F10">
        <v>0</v>
      </c>
      <c r="G10">
        <v>0</v>
      </c>
      <c r="H10">
        <v>0.34399999999999997</v>
      </c>
      <c r="I10">
        <v>0.496</v>
      </c>
      <c r="J10">
        <v>0.84</v>
      </c>
      <c r="K10">
        <v>9.4E-2</v>
      </c>
      <c r="L10">
        <v>1.4</v>
      </c>
      <c r="M10">
        <v>0.34399999999999997</v>
      </c>
      <c r="N10">
        <v>196</v>
      </c>
      <c r="O10">
        <v>13.1</v>
      </c>
      <c r="P10">
        <v>0.33400000000000002</v>
      </c>
      <c r="Q10">
        <v>109</v>
      </c>
      <c r="R10">
        <v>0.34399999999999997</v>
      </c>
      <c r="S10">
        <v>1.95</v>
      </c>
      <c r="T10" s="1">
        <v>0.21099999999999999</v>
      </c>
      <c r="U10" s="1">
        <v>0.52200000000000002</v>
      </c>
      <c r="V10" s="1">
        <v>0.26700000000000002</v>
      </c>
      <c r="W10" s="1">
        <v>0.122</v>
      </c>
      <c r="X10" s="1">
        <v>0</v>
      </c>
      <c r="Y10">
        <v>64</v>
      </c>
      <c r="Z10" s="1">
        <v>8.5000000000000006E-2</v>
      </c>
      <c r="AA10">
        <v>17</v>
      </c>
      <c r="AB10" s="1">
        <v>0.108</v>
      </c>
      <c r="AC10" s="1">
        <v>0.371</v>
      </c>
      <c r="AD10" s="1">
        <v>0.39100000000000001</v>
      </c>
      <c r="AE10" s="1">
        <v>0.23799999999999999</v>
      </c>
      <c r="AF10" s="1">
        <v>0.16800000000000001</v>
      </c>
      <c r="AG10" s="1">
        <v>0.61799999999999999</v>
      </c>
      <c r="AH10" s="1">
        <v>0.214</v>
      </c>
    </row>
    <row r="11" spans="1:34" x14ac:dyDescent="0.25">
      <c r="A11" t="s">
        <v>36</v>
      </c>
      <c r="B11">
        <v>2013</v>
      </c>
      <c r="C11">
        <v>1664</v>
      </c>
      <c r="D11" s="1">
        <v>0</v>
      </c>
      <c r="E11" s="1">
        <v>0</v>
      </c>
      <c r="F11">
        <v>0</v>
      </c>
      <c r="G11">
        <v>0</v>
      </c>
      <c r="H11">
        <v>0.34</v>
      </c>
      <c r="I11">
        <v>0.499</v>
      </c>
      <c r="J11">
        <v>0.83799999999999997</v>
      </c>
      <c r="K11">
        <v>8.6999999999999994E-2</v>
      </c>
      <c r="L11">
        <v>1.1000000000000001</v>
      </c>
      <c r="M11">
        <v>0.34</v>
      </c>
      <c r="N11">
        <v>199</v>
      </c>
      <c r="O11">
        <v>16.2</v>
      </c>
      <c r="P11">
        <v>0.32900000000000001</v>
      </c>
      <c r="Q11">
        <v>110</v>
      </c>
      <c r="R11">
        <v>0.34</v>
      </c>
      <c r="S11">
        <v>1.71</v>
      </c>
      <c r="T11" s="1">
        <v>0.23799999999999999</v>
      </c>
      <c r="U11" s="1">
        <v>0.48099999999999998</v>
      </c>
      <c r="V11" s="1">
        <v>0.28199999999999997</v>
      </c>
      <c r="W11" s="1">
        <v>0.126</v>
      </c>
      <c r="X11" s="1">
        <v>0</v>
      </c>
      <c r="Y11">
        <v>65</v>
      </c>
      <c r="Z11" s="1">
        <v>8.4000000000000005E-2</v>
      </c>
      <c r="AA11">
        <v>10</v>
      </c>
      <c r="AB11" s="1">
        <v>0.161</v>
      </c>
      <c r="AC11" s="1">
        <v>0.39900000000000002</v>
      </c>
      <c r="AD11" s="1">
        <v>0.36799999999999999</v>
      </c>
      <c r="AE11" s="1">
        <v>0.23300000000000001</v>
      </c>
      <c r="AF11" s="1">
        <v>0.18</v>
      </c>
      <c r="AG11" s="1">
        <v>0.55500000000000005</v>
      </c>
      <c r="AH11" s="1">
        <v>0.26600000000000001</v>
      </c>
    </row>
    <row r="12" spans="1:34" x14ac:dyDescent="0.25">
      <c r="A12" t="s">
        <v>36</v>
      </c>
      <c r="B12">
        <v>2014</v>
      </c>
      <c r="C12">
        <v>1674</v>
      </c>
      <c r="D12" s="1">
        <v>0</v>
      </c>
      <c r="E12" s="1">
        <v>0</v>
      </c>
      <c r="F12">
        <v>0</v>
      </c>
      <c r="G12">
        <v>0</v>
      </c>
      <c r="H12">
        <v>0.36399999999999999</v>
      </c>
      <c r="I12">
        <v>0.54</v>
      </c>
      <c r="J12">
        <v>0.90400000000000003</v>
      </c>
      <c r="K12">
        <v>9.5000000000000001E-2</v>
      </c>
      <c r="L12">
        <v>1.6</v>
      </c>
      <c r="M12">
        <v>0.36399999999999999</v>
      </c>
      <c r="N12">
        <v>233</v>
      </c>
      <c r="O12">
        <v>53.3</v>
      </c>
      <c r="P12">
        <v>0.35399999999999998</v>
      </c>
      <c r="Q12">
        <v>129</v>
      </c>
      <c r="R12">
        <v>0.36399999999999999</v>
      </c>
      <c r="S12">
        <v>1.56</v>
      </c>
      <c r="T12" s="1">
        <v>0.23200000000000001</v>
      </c>
      <c r="U12" s="1">
        <v>0.46700000000000003</v>
      </c>
      <c r="V12" s="1">
        <v>0.3</v>
      </c>
      <c r="W12" s="1">
        <v>0.107</v>
      </c>
      <c r="X12" s="1">
        <v>0</v>
      </c>
      <c r="Y12">
        <v>66</v>
      </c>
      <c r="Z12" s="1">
        <v>8.8999999999999996E-2</v>
      </c>
      <c r="AA12">
        <v>7</v>
      </c>
      <c r="AB12" s="1">
        <v>8.5000000000000006E-2</v>
      </c>
      <c r="AC12" s="1">
        <v>0.39400000000000002</v>
      </c>
      <c r="AD12" s="1">
        <v>0.39100000000000001</v>
      </c>
      <c r="AE12" s="1">
        <v>0.216</v>
      </c>
      <c r="AF12" s="1">
        <v>0.20100000000000001</v>
      </c>
      <c r="AG12" s="1">
        <v>0.56599999999999995</v>
      </c>
      <c r="AH12" s="1">
        <v>0.23300000000000001</v>
      </c>
    </row>
    <row r="13" spans="1:34" x14ac:dyDescent="0.25">
      <c r="A13" t="s">
        <v>36</v>
      </c>
      <c r="B13">
        <v>2015</v>
      </c>
      <c r="C13">
        <v>6749</v>
      </c>
      <c r="D13" s="1">
        <v>0</v>
      </c>
      <c r="E13" s="1">
        <v>0</v>
      </c>
      <c r="F13">
        <v>0</v>
      </c>
      <c r="G13">
        <v>0</v>
      </c>
      <c r="H13">
        <v>0.32900000000000001</v>
      </c>
      <c r="I13">
        <v>0.437</v>
      </c>
      <c r="J13">
        <v>0.76700000000000002</v>
      </c>
      <c r="K13">
        <v>8.2000000000000003E-2</v>
      </c>
      <c r="L13">
        <v>1.6</v>
      </c>
      <c r="M13">
        <v>0.32900000000000001</v>
      </c>
      <c r="N13">
        <v>721</v>
      </c>
      <c r="O13">
        <v>-38.200000000000003</v>
      </c>
      <c r="P13">
        <v>0.318</v>
      </c>
      <c r="Q13">
        <v>94</v>
      </c>
      <c r="R13">
        <v>0.32900000000000001</v>
      </c>
      <c r="S13">
        <v>1.94</v>
      </c>
      <c r="T13" s="1">
        <v>0.218</v>
      </c>
      <c r="U13" s="1">
        <v>0.51600000000000001</v>
      </c>
      <c r="V13" s="1">
        <v>0.26600000000000001</v>
      </c>
      <c r="W13" s="1">
        <v>0.114</v>
      </c>
      <c r="X13" s="1">
        <v>0</v>
      </c>
      <c r="Y13">
        <v>221</v>
      </c>
      <c r="Z13" s="1">
        <v>8.4000000000000005E-2</v>
      </c>
      <c r="AA13">
        <v>231</v>
      </c>
      <c r="AB13" s="1">
        <v>0.14000000000000001</v>
      </c>
      <c r="AC13" s="1">
        <v>0.33600000000000002</v>
      </c>
      <c r="AD13" s="1">
        <v>0.371</v>
      </c>
      <c r="AE13" s="1">
        <v>0.29399999999999998</v>
      </c>
      <c r="AF13" s="1">
        <v>0.222</v>
      </c>
      <c r="AG13" s="1">
        <v>0.56899999999999995</v>
      </c>
      <c r="AH13" s="1">
        <v>0.20799999999999999</v>
      </c>
    </row>
    <row r="14" spans="1:34" x14ac:dyDescent="0.25">
      <c r="A14" t="s">
        <v>17</v>
      </c>
      <c r="B14">
        <v>2010</v>
      </c>
      <c r="C14">
        <v>3323</v>
      </c>
      <c r="D14" s="1">
        <v>0</v>
      </c>
      <c r="E14" s="1">
        <v>0</v>
      </c>
      <c r="F14">
        <v>0</v>
      </c>
      <c r="G14">
        <v>0</v>
      </c>
      <c r="H14">
        <v>0.311</v>
      </c>
      <c r="I14">
        <v>0.39200000000000002</v>
      </c>
      <c r="J14">
        <v>0.70399999999999996</v>
      </c>
      <c r="K14">
        <v>7.4999999999999997E-2</v>
      </c>
      <c r="L14">
        <v>0.9</v>
      </c>
      <c r="M14">
        <v>0.311</v>
      </c>
      <c r="N14">
        <v>340</v>
      </c>
      <c r="O14">
        <v>-42.3</v>
      </c>
      <c r="P14">
        <v>0.30599999999999999</v>
      </c>
      <c r="Q14">
        <v>88</v>
      </c>
      <c r="R14">
        <v>0.311</v>
      </c>
      <c r="S14">
        <v>1.81</v>
      </c>
      <c r="T14" s="1">
        <v>0.19500000000000001</v>
      </c>
      <c r="U14" s="1">
        <v>0.51900000000000002</v>
      </c>
      <c r="V14" s="1">
        <v>0.28599999999999998</v>
      </c>
      <c r="W14" s="1">
        <v>0.108</v>
      </c>
      <c r="X14" s="1">
        <v>0</v>
      </c>
      <c r="Y14">
        <v>88</v>
      </c>
      <c r="Z14" s="1">
        <v>5.2999999999999999E-2</v>
      </c>
      <c r="AA14">
        <v>23</v>
      </c>
      <c r="AB14" s="1">
        <v>0.23200000000000001</v>
      </c>
      <c r="AC14" s="1">
        <v>0.435</v>
      </c>
      <c r="AD14" s="1">
        <v>0.35699999999999998</v>
      </c>
      <c r="AE14" s="1">
        <v>0.20899999999999999</v>
      </c>
      <c r="AF14" s="1">
        <v>0.17199999999999999</v>
      </c>
      <c r="AG14" s="1">
        <v>0.51800000000000002</v>
      </c>
      <c r="AH14" s="1">
        <v>0.31</v>
      </c>
    </row>
    <row r="15" spans="1:34" x14ac:dyDescent="0.25">
      <c r="A15" t="s">
        <v>17</v>
      </c>
      <c r="B15">
        <v>2011</v>
      </c>
      <c r="C15">
        <v>3065</v>
      </c>
      <c r="D15" s="1">
        <v>0</v>
      </c>
      <c r="E15" s="1">
        <v>0</v>
      </c>
      <c r="F15">
        <v>0</v>
      </c>
      <c r="G15">
        <v>0</v>
      </c>
      <c r="H15">
        <v>0.29099999999999998</v>
      </c>
      <c r="I15">
        <v>0.36599999999999999</v>
      </c>
      <c r="J15">
        <v>0.65700000000000003</v>
      </c>
      <c r="K15">
        <v>6.8000000000000005E-2</v>
      </c>
      <c r="L15">
        <v>0.6</v>
      </c>
      <c r="M15">
        <v>0.29099999999999998</v>
      </c>
      <c r="N15">
        <v>263</v>
      </c>
      <c r="O15">
        <v>-80.7</v>
      </c>
      <c r="P15">
        <v>0.28499999999999998</v>
      </c>
      <c r="Q15">
        <v>75</v>
      </c>
      <c r="R15">
        <v>0.29099999999999998</v>
      </c>
      <c r="S15">
        <v>1.87</v>
      </c>
      <c r="T15" s="1">
        <v>0.184</v>
      </c>
      <c r="U15" s="1">
        <v>0.53200000000000003</v>
      </c>
      <c r="V15" s="1">
        <v>0.28399999999999997</v>
      </c>
      <c r="W15" s="1">
        <v>0.105</v>
      </c>
      <c r="X15" s="1">
        <v>0</v>
      </c>
      <c r="Y15">
        <v>66</v>
      </c>
      <c r="Z15" s="1">
        <v>4.1000000000000002E-2</v>
      </c>
      <c r="AA15">
        <v>15</v>
      </c>
      <c r="AB15" s="1">
        <v>0.29399999999999998</v>
      </c>
      <c r="AC15" s="1">
        <v>0.443</v>
      </c>
      <c r="AD15" s="1">
        <v>0.34799999999999998</v>
      </c>
      <c r="AE15" s="1">
        <v>0.20899999999999999</v>
      </c>
      <c r="AF15" s="1">
        <v>0.21299999999999999</v>
      </c>
      <c r="AG15" s="1">
        <v>0.53100000000000003</v>
      </c>
      <c r="AH15" s="1">
        <v>0.25600000000000001</v>
      </c>
    </row>
    <row r="16" spans="1:34" x14ac:dyDescent="0.25">
      <c r="A16" t="s">
        <v>17</v>
      </c>
      <c r="B16">
        <v>2012</v>
      </c>
      <c r="C16">
        <v>6176</v>
      </c>
      <c r="D16" s="1">
        <v>0</v>
      </c>
      <c r="E16" s="1">
        <v>0</v>
      </c>
      <c r="F16">
        <v>0</v>
      </c>
      <c r="G16">
        <v>0</v>
      </c>
      <c r="H16">
        <v>0.30599999999999999</v>
      </c>
      <c r="I16">
        <v>0.40300000000000002</v>
      </c>
      <c r="J16">
        <v>0.70799999999999996</v>
      </c>
      <c r="K16">
        <v>8.5000000000000006E-2</v>
      </c>
      <c r="L16">
        <v>0.9</v>
      </c>
      <c r="M16">
        <v>0.30599999999999999</v>
      </c>
      <c r="N16">
        <v>623</v>
      </c>
      <c r="O16">
        <v>-81.599999999999994</v>
      </c>
      <c r="P16">
        <v>0.3</v>
      </c>
      <c r="Q16">
        <v>87</v>
      </c>
      <c r="R16">
        <v>0.30599999999999999</v>
      </c>
      <c r="S16">
        <v>1.54</v>
      </c>
      <c r="T16" s="1">
        <v>0.221</v>
      </c>
      <c r="U16" s="1">
        <v>0.47299999999999998</v>
      </c>
      <c r="V16" s="1">
        <v>0.307</v>
      </c>
      <c r="W16" s="1">
        <v>0.115</v>
      </c>
      <c r="X16" s="1">
        <v>0</v>
      </c>
      <c r="Y16">
        <v>163</v>
      </c>
      <c r="Z16" s="1">
        <v>5.8000000000000003E-2</v>
      </c>
      <c r="AA16">
        <v>46</v>
      </c>
      <c r="AB16" s="1">
        <v>0.23100000000000001</v>
      </c>
      <c r="AC16" s="1">
        <v>0.4</v>
      </c>
      <c r="AD16" s="1">
        <v>0.36199999999999999</v>
      </c>
      <c r="AE16" s="1">
        <v>0.23799999999999999</v>
      </c>
      <c r="AF16" s="1">
        <v>0.155</v>
      </c>
      <c r="AG16" s="1">
        <v>0.56699999999999995</v>
      </c>
      <c r="AH16" s="1">
        <v>0.27800000000000002</v>
      </c>
    </row>
    <row r="17" spans="1:34" x14ac:dyDescent="0.25">
      <c r="A17" t="s">
        <v>17</v>
      </c>
      <c r="B17">
        <v>2013</v>
      </c>
      <c r="C17">
        <v>8545</v>
      </c>
      <c r="D17" s="1">
        <v>0</v>
      </c>
      <c r="E17" s="1">
        <v>0</v>
      </c>
      <c r="F17">
        <v>0</v>
      </c>
      <c r="G17">
        <v>0</v>
      </c>
      <c r="H17">
        <v>0.29299999999999998</v>
      </c>
      <c r="I17">
        <v>0.38400000000000001</v>
      </c>
      <c r="J17">
        <v>0.67700000000000005</v>
      </c>
      <c r="K17">
        <v>0.08</v>
      </c>
      <c r="L17">
        <v>0.9</v>
      </c>
      <c r="M17">
        <v>0.29299999999999998</v>
      </c>
      <c r="N17">
        <v>770</v>
      </c>
      <c r="O17">
        <v>-166.2</v>
      </c>
      <c r="P17">
        <v>0.28899999999999998</v>
      </c>
      <c r="Q17">
        <v>81</v>
      </c>
      <c r="R17">
        <v>0.29299999999999998</v>
      </c>
      <c r="S17">
        <v>1.36</v>
      </c>
      <c r="T17" s="1">
        <v>0.23</v>
      </c>
      <c r="U17" s="1">
        <v>0.44400000000000001</v>
      </c>
      <c r="V17" s="1">
        <v>0.32600000000000001</v>
      </c>
      <c r="W17" s="1">
        <v>0.105</v>
      </c>
      <c r="X17" s="1">
        <v>0</v>
      </c>
      <c r="Y17">
        <v>197</v>
      </c>
      <c r="Z17" s="1">
        <v>5.2999999999999999E-2</v>
      </c>
      <c r="AA17">
        <v>41</v>
      </c>
      <c r="AB17" s="1">
        <v>0.34499999999999997</v>
      </c>
      <c r="AC17" s="1">
        <v>0.39900000000000002</v>
      </c>
      <c r="AD17" s="1">
        <v>0.36199999999999999</v>
      </c>
      <c r="AE17" s="1">
        <v>0.23899999999999999</v>
      </c>
      <c r="AF17" s="1">
        <v>0.16200000000000001</v>
      </c>
      <c r="AG17" s="1">
        <v>0.53100000000000003</v>
      </c>
      <c r="AH17" s="1">
        <v>0.308</v>
      </c>
    </row>
    <row r="18" spans="1:34" x14ac:dyDescent="0.25">
      <c r="A18" t="s">
        <v>17</v>
      </c>
      <c r="B18">
        <v>2014</v>
      </c>
      <c r="C18">
        <v>14972</v>
      </c>
      <c r="D18" s="1">
        <v>0</v>
      </c>
      <c r="E18" s="1">
        <v>0</v>
      </c>
      <c r="F18">
        <v>0</v>
      </c>
      <c r="G18">
        <v>0</v>
      </c>
      <c r="H18">
        <v>0.29799999999999999</v>
      </c>
      <c r="I18">
        <v>0.38200000000000001</v>
      </c>
      <c r="J18">
        <v>0.68</v>
      </c>
      <c r="K18">
        <v>7.6999999999999999E-2</v>
      </c>
      <c r="L18">
        <v>0.9</v>
      </c>
      <c r="M18">
        <v>0.29799999999999999</v>
      </c>
      <c r="N18">
        <v>1435</v>
      </c>
      <c r="O18">
        <v>-174.5</v>
      </c>
      <c r="P18">
        <v>0.29499999999999998</v>
      </c>
      <c r="Q18">
        <v>87</v>
      </c>
      <c r="R18">
        <v>0.29799999999999999</v>
      </c>
      <c r="S18">
        <v>1.36</v>
      </c>
      <c r="T18" s="1">
        <v>0.222</v>
      </c>
      <c r="U18" s="1">
        <v>0.44900000000000001</v>
      </c>
      <c r="V18" s="1">
        <v>0.32900000000000001</v>
      </c>
      <c r="W18" s="1">
        <v>0.1</v>
      </c>
      <c r="X18" s="1">
        <v>0</v>
      </c>
      <c r="Y18">
        <v>355</v>
      </c>
      <c r="Z18" s="1">
        <v>5.2999999999999999E-2</v>
      </c>
      <c r="AA18">
        <v>58</v>
      </c>
      <c r="AB18" s="1">
        <v>0.33500000000000002</v>
      </c>
      <c r="AC18" s="1">
        <v>0.43099999999999999</v>
      </c>
      <c r="AD18" s="1">
        <v>0.34799999999999998</v>
      </c>
      <c r="AE18" s="1">
        <v>0.221</v>
      </c>
      <c r="AF18" s="1">
        <v>0.17199999999999999</v>
      </c>
      <c r="AG18" s="1">
        <v>0.53400000000000003</v>
      </c>
      <c r="AH18" s="1">
        <v>0.29499999999999998</v>
      </c>
    </row>
    <row r="19" spans="1:34" x14ac:dyDescent="0.25">
      <c r="A19" t="s">
        <v>17</v>
      </c>
      <c r="B19">
        <v>2015</v>
      </c>
      <c r="C19">
        <v>24486</v>
      </c>
      <c r="D19" s="1">
        <v>0</v>
      </c>
      <c r="E19" s="1">
        <v>0</v>
      </c>
      <c r="F19">
        <v>0</v>
      </c>
      <c r="G19">
        <v>0</v>
      </c>
      <c r="H19">
        <v>0.3</v>
      </c>
      <c r="I19">
        <v>0.38900000000000001</v>
      </c>
      <c r="J19">
        <v>0.68899999999999995</v>
      </c>
      <c r="K19">
        <v>8.2000000000000003E-2</v>
      </c>
      <c r="L19">
        <v>1.1000000000000001</v>
      </c>
      <c r="M19">
        <v>0.3</v>
      </c>
      <c r="N19">
        <v>2323</v>
      </c>
      <c r="O19">
        <v>-431.5</v>
      </c>
      <c r="P19">
        <v>0.29399999999999998</v>
      </c>
      <c r="Q19">
        <v>82</v>
      </c>
      <c r="R19">
        <v>0.3</v>
      </c>
      <c r="S19">
        <v>1.52</v>
      </c>
      <c r="T19" s="1">
        <v>0.218</v>
      </c>
      <c r="U19" s="1">
        <v>0.47199999999999998</v>
      </c>
      <c r="V19" s="1">
        <v>0.31</v>
      </c>
      <c r="W19" s="1">
        <v>0.10100000000000001</v>
      </c>
      <c r="X19" s="1">
        <v>0</v>
      </c>
      <c r="Y19">
        <v>615</v>
      </c>
      <c r="Z19" s="1">
        <v>5.7000000000000002E-2</v>
      </c>
      <c r="AA19">
        <v>307</v>
      </c>
      <c r="AB19" s="1">
        <v>0.17399999999999999</v>
      </c>
      <c r="AC19" s="1">
        <v>0.38600000000000001</v>
      </c>
      <c r="AD19" s="1">
        <v>0.36599999999999999</v>
      </c>
      <c r="AE19" s="1">
        <v>0.248</v>
      </c>
      <c r="AF19" s="1">
        <v>0.186</v>
      </c>
      <c r="AG19" s="1">
        <v>0.54500000000000004</v>
      </c>
      <c r="AH19" s="1">
        <v>0.26900000000000002</v>
      </c>
    </row>
    <row r="20" spans="1:34" x14ac:dyDescent="0.25">
      <c r="A20" t="s">
        <v>35</v>
      </c>
      <c r="B20">
        <v>2010</v>
      </c>
      <c r="C20">
        <v>2463</v>
      </c>
      <c r="D20" s="1">
        <v>0</v>
      </c>
      <c r="E20" s="1">
        <v>0</v>
      </c>
      <c r="F20">
        <v>0</v>
      </c>
      <c r="G20">
        <v>0</v>
      </c>
      <c r="H20">
        <v>0.30499999999999999</v>
      </c>
      <c r="I20">
        <v>0.38300000000000001</v>
      </c>
      <c r="J20">
        <v>0.68799999999999994</v>
      </c>
      <c r="K20">
        <v>7.5999999999999998E-2</v>
      </c>
      <c r="L20">
        <v>0.6</v>
      </c>
      <c r="M20">
        <v>0.30499999999999999</v>
      </c>
      <c r="N20">
        <v>244</v>
      </c>
      <c r="O20">
        <v>-38.5</v>
      </c>
      <c r="P20">
        <v>0.30199999999999999</v>
      </c>
      <c r="Q20">
        <v>84</v>
      </c>
      <c r="R20">
        <v>0.30499999999999999</v>
      </c>
      <c r="S20">
        <v>1.51</v>
      </c>
      <c r="T20" s="1">
        <v>0.20599999999999999</v>
      </c>
      <c r="U20" s="1">
        <v>0.47799999999999998</v>
      </c>
      <c r="V20" s="1">
        <v>0.316</v>
      </c>
      <c r="W20" s="1">
        <v>0.1</v>
      </c>
      <c r="X20" s="1">
        <v>0</v>
      </c>
      <c r="Y20">
        <v>52</v>
      </c>
      <c r="Z20" s="1">
        <v>4.4999999999999998E-2</v>
      </c>
      <c r="AA20">
        <v>19</v>
      </c>
      <c r="AB20" s="1">
        <v>0.82599999999999996</v>
      </c>
      <c r="AC20" s="1">
        <v>0.45200000000000001</v>
      </c>
      <c r="AD20" s="1">
        <v>0.33300000000000002</v>
      </c>
      <c r="AE20" s="1">
        <v>0.215</v>
      </c>
      <c r="AF20" s="1">
        <v>0.16300000000000001</v>
      </c>
      <c r="AG20" s="1">
        <v>0.505</v>
      </c>
      <c r="AH20" s="1">
        <v>0.33200000000000002</v>
      </c>
    </row>
    <row r="21" spans="1:34" x14ac:dyDescent="0.25">
      <c r="A21" t="s">
        <v>35</v>
      </c>
      <c r="B21">
        <v>2011</v>
      </c>
      <c r="C21">
        <v>2350</v>
      </c>
      <c r="D21" s="1">
        <v>0</v>
      </c>
      <c r="E21" s="1">
        <v>0</v>
      </c>
      <c r="F21">
        <v>0</v>
      </c>
      <c r="G21">
        <v>0</v>
      </c>
      <c r="H21">
        <v>0.28000000000000003</v>
      </c>
      <c r="I21">
        <v>0.35699999999999998</v>
      </c>
      <c r="J21">
        <v>0.63600000000000001</v>
      </c>
      <c r="K21">
        <v>7.5999999999999998E-2</v>
      </c>
      <c r="L21">
        <v>0.4</v>
      </c>
      <c r="M21">
        <v>0.28000000000000003</v>
      </c>
      <c r="N21">
        <v>192</v>
      </c>
      <c r="O21">
        <v>-71.5</v>
      </c>
      <c r="P21">
        <v>0.27800000000000002</v>
      </c>
      <c r="Q21">
        <v>70</v>
      </c>
      <c r="R21">
        <v>0.28000000000000003</v>
      </c>
      <c r="S21">
        <v>1.58</v>
      </c>
      <c r="T21" s="1">
        <v>0.19500000000000001</v>
      </c>
      <c r="U21" s="1">
        <v>0.49299999999999999</v>
      </c>
      <c r="V21" s="1">
        <v>0.313</v>
      </c>
      <c r="W21" s="1">
        <v>8.8999999999999996E-2</v>
      </c>
      <c r="X21" s="1">
        <v>0</v>
      </c>
      <c r="Y21">
        <v>41</v>
      </c>
      <c r="Z21" s="1">
        <v>3.5999999999999997E-2</v>
      </c>
      <c r="AA21">
        <v>13</v>
      </c>
      <c r="AB21" s="1">
        <v>0.72199999999999998</v>
      </c>
      <c r="AC21" s="1">
        <v>0.45500000000000002</v>
      </c>
      <c r="AD21" s="1">
        <v>0.32800000000000001</v>
      </c>
      <c r="AE21" s="1">
        <v>0.217</v>
      </c>
      <c r="AF21" s="1">
        <v>0.193</v>
      </c>
      <c r="AG21" s="1">
        <v>0.52900000000000003</v>
      </c>
      <c r="AH21" s="1">
        <v>0.27700000000000002</v>
      </c>
    </row>
    <row r="22" spans="1:34" x14ac:dyDescent="0.25">
      <c r="A22" t="s">
        <v>35</v>
      </c>
      <c r="B22">
        <v>2012</v>
      </c>
      <c r="C22">
        <v>4576</v>
      </c>
      <c r="D22" s="1">
        <v>0</v>
      </c>
      <c r="E22" s="1">
        <v>0</v>
      </c>
      <c r="F22">
        <v>0</v>
      </c>
      <c r="G22">
        <v>0</v>
      </c>
      <c r="H22">
        <v>0.29299999999999998</v>
      </c>
      <c r="I22">
        <v>0.376</v>
      </c>
      <c r="J22">
        <v>0.67</v>
      </c>
      <c r="K22">
        <v>8.2000000000000003E-2</v>
      </c>
      <c r="L22">
        <v>0.6</v>
      </c>
      <c r="M22">
        <v>0.29299999999999998</v>
      </c>
      <c r="N22">
        <v>427</v>
      </c>
      <c r="O22">
        <v>-95.3</v>
      </c>
      <c r="P22">
        <v>0.28899999999999998</v>
      </c>
      <c r="Q22">
        <v>79</v>
      </c>
      <c r="R22">
        <v>0.29299999999999998</v>
      </c>
      <c r="S22">
        <v>1.43</v>
      </c>
      <c r="T22" s="1">
        <v>0.224</v>
      </c>
      <c r="U22" s="1">
        <v>0.45700000000000002</v>
      </c>
      <c r="V22" s="1">
        <v>0.31900000000000001</v>
      </c>
      <c r="W22" s="1">
        <v>0.113</v>
      </c>
      <c r="X22" s="1">
        <v>0</v>
      </c>
      <c r="Y22">
        <v>99</v>
      </c>
      <c r="Z22" s="1">
        <v>4.8000000000000001E-2</v>
      </c>
      <c r="AA22">
        <v>29</v>
      </c>
      <c r="AB22" s="1">
        <v>0.69</v>
      </c>
      <c r="AC22" s="1">
        <v>0.41</v>
      </c>
      <c r="AD22" s="1">
        <v>0.35199999999999998</v>
      </c>
      <c r="AE22" s="1">
        <v>0.23799999999999999</v>
      </c>
      <c r="AF22" s="1">
        <v>0.15</v>
      </c>
      <c r="AG22" s="1">
        <v>0.55000000000000004</v>
      </c>
      <c r="AH22" s="1">
        <v>0.3</v>
      </c>
    </row>
    <row r="23" spans="1:34" x14ac:dyDescent="0.25">
      <c r="A23" t="s">
        <v>35</v>
      </c>
      <c r="B23">
        <v>2013</v>
      </c>
      <c r="C23">
        <v>6881</v>
      </c>
      <c r="D23" s="1">
        <v>0</v>
      </c>
      <c r="E23" s="1">
        <v>0</v>
      </c>
      <c r="F23">
        <v>0</v>
      </c>
      <c r="G23">
        <v>0</v>
      </c>
      <c r="H23">
        <v>0.28100000000000003</v>
      </c>
      <c r="I23">
        <v>0.36099999999999999</v>
      </c>
      <c r="J23">
        <v>0.64300000000000002</v>
      </c>
      <c r="K23">
        <v>7.9000000000000001E-2</v>
      </c>
      <c r="L23">
        <v>0.9</v>
      </c>
      <c r="M23">
        <v>0.28100000000000003</v>
      </c>
      <c r="N23">
        <v>571</v>
      </c>
      <c r="O23">
        <v>-183</v>
      </c>
      <c r="P23">
        <v>0.28000000000000003</v>
      </c>
      <c r="Q23">
        <v>74</v>
      </c>
      <c r="R23">
        <v>0.28100000000000003</v>
      </c>
      <c r="S23">
        <v>1.3</v>
      </c>
      <c r="T23" s="1">
        <v>0.22800000000000001</v>
      </c>
      <c r="U23" s="1">
        <v>0.436</v>
      </c>
      <c r="V23" s="1">
        <v>0.33600000000000002</v>
      </c>
      <c r="W23" s="1">
        <v>0.1</v>
      </c>
      <c r="X23" s="1">
        <v>0</v>
      </c>
      <c r="Y23">
        <v>132</v>
      </c>
      <c r="Z23" s="1">
        <v>4.3999999999999997E-2</v>
      </c>
      <c r="AA23">
        <v>31</v>
      </c>
      <c r="AB23" s="1">
        <v>0.54400000000000004</v>
      </c>
      <c r="AC23" s="1">
        <v>0.39900000000000002</v>
      </c>
      <c r="AD23" s="1">
        <v>0.36099999999999999</v>
      </c>
      <c r="AE23" s="1">
        <v>0.24099999999999999</v>
      </c>
      <c r="AF23" s="1">
        <v>0.157</v>
      </c>
      <c r="AG23" s="1">
        <v>0.52500000000000002</v>
      </c>
      <c r="AH23" s="1">
        <v>0.318</v>
      </c>
    </row>
    <row r="24" spans="1:34" x14ac:dyDescent="0.25">
      <c r="A24" t="s">
        <v>35</v>
      </c>
      <c r="B24">
        <v>2014</v>
      </c>
      <c r="C24">
        <v>13298</v>
      </c>
      <c r="D24" s="1">
        <v>0</v>
      </c>
      <c r="E24" s="1">
        <v>0</v>
      </c>
      <c r="F24">
        <v>0</v>
      </c>
      <c r="G24">
        <v>0</v>
      </c>
      <c r="H24">
        <v>0.28999999999999998</v>
      </c>
      <c r="I24">
        <v>0.36699999999999999</v>
      </c>
      <c r="J24">
        <v>0.65700000000000003</v>
      </c>
      <c r="K24">
        <v>7.4999999999999997E-2</v>
      </c>
      <c r="L24">
        <v>0.9</v>
      </c>
      <c r="M24">
        <v>0.28999999999999998</v>
      </c>
      <c r="N24">
        <v>1201</v>
      </c>
      <c r="O24">
        <v>-228.9</v>
      </c>
      <c r="P24">
        <v>0.28799999999999998</v>
      </c>
      <c r="Q24">
        <v>82</v>
      </c>
      <c r="R24">
        <v>0.28999999999999998</v>
      </c>
      <c r="S24">
        <v>1.34</v>
      </c>
      <c r="T24" s="1">
        <v>0.221</v>
      </c>
      <c r="U24" s="1">
        <v>0.44600000000000001</v>
      </c>
      <c r="V24" s="1">
        <v>0.33300000000000002</v>
      </c>
      <c r="W24" s="1">
        <v>9.9000000000000005E-2</v>
      </c>
      <c r="X24" s="1">
        <v>0</v>
      </c>
      <c r="Y24">
        <v>289</v>
      </c>
      <c r="Z24" s="1">
        <v>4.9000000000000002E-2</v>
      </c>
      <c r="AA24">
        <v>51</v>
      </c>
      <c r="AB24" s="1">
        <v>0.56000000000000005</v>
      </c>
      <c r="AC24" s="1">
        <v>0.436</v>
      </c>
      <c r="AD24" s="1">
        <v>0.34200000000000003</v>
      </c>
      <c r="AE24" s="1">
        <v>0.222</v>
      </c>
      <c r="AF24" s="1">
        <v>0.16800000000000001</v>
      </c>
      <c r="AG24" s="1">
        <v>0.53</v>
      </c>
      <c r="AH24" s="1">
        <v>0.30199999999999999</v>
      </c>
    </row>
    <row r="25" spans="1:34" x14ac:dyDescent="0.25">
      <c r="A25" t="s">
        <v>35</v>
      </c>
      <c r="B25">
        <v>2015</v>
      </c>
      <c r="C25">
        <v>17737</v>
      </c>
      <c r="D25" s="1">
        <v>0</v>
      </c>
      <c r="E25" s="1">
        <v>0</v>
      </c>
      <c r="F25">
        <v>0</v>
      </c>
      <c r="G25">
        <v>0</v>
      </c>
      <c r="H25">
        <v>0.29099999999999998</v>
      </c>
      <c r="I25">
        <v>0.374</v>
      </c>
      <c r="J25">
        <v>0.66500000000000004</v>
      </c>
      <c r="K25">
        <v>8.2000000000000003E-2</v>
      </c>
      <c r="L25">
        <v>0.9</v>
      </c>
      <c r="M25">
        <v>0.29099999999999998</v>
      </c>
      <c r="N25">
        <v>1616</v>
      </c>
      <c r="O25">
        <v>-379.4</v>
      </c>
      <c r="P25">
        <v>0.28599999999999998</v>
      </c>
      <c r="Q25">
        <v>78</v>
      </c>
      <c r="R25">
        <v>0.29099999999999998</v>
      </c>
      <c r="S25">
        <v>1.42</v>
      </c>
      <c r="T25" s="1">
        <v>0.219</v>
      </c>
      <c r="U25" s="1">
        <v>0.45900000000000002</v>
      </c>
      <c r="V25" s="1">
        <v>0.32200000000000001</v>
      </c>
      <c r="W25" s="1">
        <v>9.8000000000000004E-2</v>
      </c>
      <c r="X25" s="1">
        <v>0</v>
      </c>
      <c r="Y25">
        <v>394</v>
      </c>
      <c r="Z25" s="1">
        <v>4.9000000000000002E-2</v>
      </c>
      <c r="AA25">
        <v>76</v>
      </c>
      <c r="AB25" s="1">
        <v>0.63300000000000001</v>
      </c>
      <c r="AC25" s="1">
        <v>0.40500000000000003</v>
      </c>
      <c r="AD25" s="1">
        <v>0.36399999999999999</v>
      </c>
      <c r="AE25" s="1">
        <v>0.23100000000000001</v>
      </c>
      <c r="AF25" s="1">
        <v>0.17199999999999999</v>
      </c>
      <c r="AG25" s="1">
        <v>0.53600000000000003</v>
      </c>
      <c r="AH25" s="1">
        <v>0.29199999999999998</v>
      </c>
    </row>
  </sheetData>
  <sortState ref="A2:AH25">
    <sortCondition ref="A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O8" sqref="O8"/>
    </sheetView>
  </sheetViews>
  <sheetFormatPr defaultRowHeight="15" x14ac:dyDescent="0.25"/>
  <sheetData>
    <row r="1" spans="1:33" x14ac:dyDescent="0.25">
      <c r="A1" t="s">
        <v>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</row>
    <row r="2" spans="1:33" x14ac:dyDescent="0.25">
      <c r="A2" t="s">
        <v>17</v>
      </c>
      <c r="B2">
        <f>SUM('master shifts'!C14:C19)</f>
        <v>60567</v>
      </c>
      <c r="C2">
        <f>SUM('master shifts'!D14:D19)</f>
        <v>0</v>
      </c>
      <c r="G2" s="2">
        <f>SUM('master shifts'!H14:H19)/6</f>
        <v>0.29983333333333334</v>
      </c>
      <c r="H2" s="2">
        <f>SUM('master shifts'!I14:I19)/6</f>
        <v>0.38599999999999995</v>
      </c>
      <c r="I2" s="2">
        <f>SUM('master shifts'!J14:J19)/6</f>
        <v>0.68583333333333341</v>
      </c>
      <c r="J2" s="2">
        <f>SUM('master shifts'!K14:K19)/6</f>
        <v>7.7833333333333352E-2</v>
      </c>
      <c r="K2" s="2"/>
      <c r="L2" s="2">
        <f>SUM('master shifts'!M14:M19)/6</f>
        <v>0.29983333333333334</v>
      </c>
      <c r="M2">
        <f>SUM('master shifts'!N14:N19)/6</f>
        <v>959</v>
      </c>
      <c r="N2">
        <f>SUM('master shifts'!O14:O19)/6</f>
        <v>-162.79999999999998</v>
      </c>
      <c r="O2" s="2">
        <f>SUM('master shifts'!P14:P19)/6</f>
        <v>0.29483333333333334</v>
      </c>
      <c r="P2" s="3">
        <f>SUM('master shifts'!Q14:Q19)/6</f>
        <v>83.333333333333329</v>
      </c>
      <c r="Q2" s="2">
        <f>SUM('master shifts'!R14:R19)/6</f>
        <v>0.29983333333333334</v>
      </c>
      <c r="R2" s="2">
        <f>SUM('master shifts'!S14:S19)/6</f>
        <v>1.5766666666666669</v>
      </c>
      <c r="S2" s="2">
        <f>SUM('master shifts'!T14:T19)/6</f>
        <v>0.21166666666666667</v>
      </c>
      <c r="T2" s="2">
        <f>SUM('master shifts'!U14:U19)/6</f>
        <v>0.48149999999999998</v>
      </c>
      <c r="U2" s="2">
        <f>SUM('master shifts'!V14:V19)/6</f>
        <v>0.307</v>
      </c>
      <c r="V2" s="2">
        <f>SUM('master shifts'!W14:W19)/6</f>
        <v>0.10566666666666667</v>
      </c>
      <c r="W2">
        <f>SUM('master shifts'!X14:X19)/6</f>
        <v>0</v>
      </c>
      <c r="X2" s="3">
        <f>SUM('master shifts'!Y14:Y19)/6</f>
        <v>247.33333333333334</v>
      </c>
      <c r="Y2" s="2">
        <f>SUM('master shifts'!Z14:Z19)/6</f>
        <v>5.2499999999999998E-2</v>
      </c>
      <c r="Z2" s="3">
        <f>SUM('master shifts'!AA14:AA19)/6</f>
        <v>81.666666666666671</v>
      </c>
      <c r="AA2" s="2">
        <f>SUM('master shifts'!AB14:AB19)/6</f>
        <v>0.26849999999999996</v>
      </c>
      <c r="AB2" s="2">
        <f>SUM('master shifts'!AC14:AC19)/6</f>
        <v>0.41566666666666668</v>
      </c>
      <c r="AC2" s="2">
        <f>SUM('master shifts'!AD14:AD19)/6</f>
        <v>0.35716666666666663</v>
      </c>
      <c r="AD2" s="2">
        <f>SUM('master shifts'!AE14:AE19)/6</f>
        <v>0.2273333333333333</v>
      </c>
      <c r="AE2" s="2">
        <f>SUM('master shifts'!AF14:AF19)/6</f>
        <v>0.17666666666666667</v>
      </c>
      <c r="AF2" s="2">
        <f>SUM('master shifts'!AG14:AG19)/6</f>
        <v>0.53766666666666663</v>
      </c>
      <c r="AG2" s="2">
        <f>SUM('master shifts'!AH14:AH19)/6</f>
        <v>0.28600000000000003</v>
      </c>
    </row>
    <row r="3" spans="1:33" x14ac:dyDescent="0.25">
      <c r="A3" t="s">
        <v>37</v>
      </c>
      <c r="B3">
        <f>SUM('master shifts'!C2:C7)</f>
        <v>704338</v>
      </c>
      <c r="G3" s="2">
        <f>SUM('master shifts'!H2:H7)/6</f>
        <v>0.29733333333333328</v>
      </c>
      <c r="H3" s="2">
        <f>SUM('master shifts'!I2:I7)/6</f>
        <v>0.38033333333333336</v>
      </c>
      <c r="I3" s="2">
        <f>SUM('master shifts'!J2:J7)/6</f>
        <v>0.6775000000000001</v>
      </c>
      <c r="J3" s="2">
        <f>SUM('master shifts'!K2:K7)/6</f>
        <v>8.0666666666666678E-2</v>
      </c>
      <c r="K3" s="2">
        <f>SUM('master shifts'!L2:L7)/6</f>
        <v>1.0999999999999999</v>
      </c>
      <c r="L3" s="2">
        <f>SUM('master shifts'!M2:M7)/6</f>
        <v>0.29733333333333328</v>
      </c>
      <c r="M3">
        <f>SUM('master shifts'!N2:N7)/6</f>
        <v>11139.5</v>
      </c>
      <c r="N3">
        <f>SUM('master shifts'!O2:O7)/6</f>
        <v>-1994.8833333333332</v>
      </c>
      <c r="O3" s="2">
        <f>SUM('master shifts'!P2:P7)/6</f>
        <v>0.29416666666666663</v>
      </c>
      <c r="P3" s="3">
        <f>SUM('master shifts'!Q2:Q7)/6</f>
        <v>82.166666666666671</v>
      </c>
      <c r="Q3" s="2">
        <f>SUM('master shifts'!R2:R7)/6</f>
        <v>0.29733333333333328</v>
      </c>
      <c r="R3" s="2">
        <f>SUM('master shifts'!S2:S7)/6</f>
        <v>1.4216666666666669</v>
      </c>
      <c r="S3" s="2">
        <f>SUM('master shifts'!T2:T7)/6</f>
        <v>0.20866666666666667</v>
      </c>
      <c r="T3" s="2">
        <f>SUM('master shifts'!U2:U7)/6</f>
        <v>0.46433333333333343</v>
      </c>
      <c r="U3" s="2">
        <f>SUM('master shifts'!V2:V7)/6</f>
        <v>0.32716666666666666</v>
      </c>
      <c r="V3" s="2">
        <f>SUM('master shifts'!W2:W7)/6</f>
        <v>0.109</v>
      </c>
      <c r="W3">
        <f>SUM('master shifts'!X2:X7)/6</f>
        <v>0</v>
      </c>
      <c r="X3" s="3">
        <f>SUM('master shifts'!Y2:Y7)/6</f>
        <v>3429.1666666666665</v>
      </c>
      <c r="Y3" s="2">
        <f>SUM('master shifts'!Z2:Z7)/6</f>
        <v>6.4666666666666664E-2</v>
      </c>
      <c r="Z3" s="3">
        <f>SUM('master shifts'!AA2:AA7)/6</f>
        <v>571.5</v>
      </c>
      <c r="AA3" s="2">
        <f>SUM('master shifts'!AB2:AB7)/6</f>
        <v>0.252</v>
      </c>
      <c r="AB3" s="2">
        <f>SUM('master shifts'!AC2:AC7)/6</f>
        <v>0.38183333333333341</v>
      </c>
      <c r="AC3" s="2">
        <f>SUM('master shifts'!AD2:AD7)/6</f>
        <v>0.35800000000000004</v>
      </c>
      <c r="AD3" s="2">
        <f>SUM('master shifts'!AE2:AE7)/6</f>
        <v>0.26016666666666666</v>
      </c>
      <c r="AE3" s="2">
        <f>SUM('master shifts'!AF2:AF7)/6</f>
        <v>0.19350000000000001</v>
      </c>
      <c r="AF3" s="2">
        <f>SUM('master shifts'!AG2:AG7)/6</f>
        <v>0.54966666666666664</v>
      </c>
      <c r="AG3" s="2">
        <f>SUM('master shifts'!AH2:AH7)/6</f>
        <v>0.25700000000000006</v>
      </c>
    </row>
    <row r="4" spans="1:33" x14ac:dyDescent="0.25">
      <c r="A4" t="s">
        <v>35</v>
      </c>
      <c r="B4">
        <f>SUM('master shifts'!C20:C25)</f>
        <v>47305</v>
      </c>
      <c r="G4" s="2">
        <f>SUM('master shifts'!H20:H25)/6</f>
        <v>0.28999999999999998</v>
      </c>
      <c r="H4" s="2">
        <f>SUM('master shifts'!I20:I25)/6</f>
        <v>0.36966666666666664</v>
      </c>
      <c r="I4" s="2">
        <f>SUM('master shifts'!J20:J25)/6</f>
        <v>0.65983333333333327</v>
      </c>
      <c r="J4" s="2">
        <f>SUM('master shifts'!K20:K25)/6</f>
        <v>7.8333333333333338E-2</v>
      </c>
      <c r="K4" s="2">
        <f>SUM('master shifts'!L20:L25)/6</f>
        <v>0.71666666666666667</v>
      </c>
      <c r="L4" s="2">
        <f>SUM('master shifts'!M20:M25)/6</f>
        <v>0.28999999999999998</v>
      </c>
      <c r="M4">
        <f>SUM('master shifts'!N20:N25)/6</f>
        <v>708.5</v>
      </c>
      <c r="N4">
        <f>SUM('master shifts'!O20:O25)/6</f>
        <v>-166.1</v>
      </c>
      <c r="O4" s="2">
        <f>SUM('master shifts'!P20:P25)/6</f>
        <v>0.28716666666666668</v>
      </c>
      <c r="P4" s="3">
        <f>SUM('master shifts'!Q20:Q25)/6</f>
        <v>77.833333333333329</v>
      </c>
      <c r="Q4" s="2">
        <f>SUM('master shifts'!R20:R25)/6</f>
        <v>0.28999999999999998</v>
      </c>
      <c r="R4" s="2">
        <f>SUM('master shifts'!S20:S25)/6</f>
        <v>1.4299999999999997</v>
      </c>
      <c r="S4" s="2">
        <f>SUM('master shifts'!T20:T25)/6</f>
        <v>0.21550000000000002</v>
      </c>
      <c r="T4" s="2">
        <f>SUM('master shifts'!U20:U25)/6</f>
        <v>0.46150000000000002</v>
      </c>
      <c r="U4" s="2">
        <f>SUM('master shifts'!V20:V25)/6</f>
        <v>0.32316666666666666</v>
      </c>
      <c r="V4" s="2">
        <f>SUM('master shifts'!W20:W25)/6</f>
        <v>9.9833333333333329E-2</v>
      </c>
      <c r="W4">
        <f>SUM('master shifts'!X20:X25)/6</f>
        <v>0</v>
      </c>
      <c r="X4" s="3">
        <f>SUM('master shifts'!Y20:Y25)/6</f>
        <v>167.83333333333334</v>
      </c>
      <c r="Y4" s="2">
        <f>SUM('master shifts'!Z20:Z25)/6</f>
        <v>4.5166666666666661E-2</v>
      </c>
      <c r="Z4" s="3">
        <f>SUM('master shifts'!AA20:AA25)/6</f>
        <v>36.5</v>
      </c>
      <c r="AA4" s="2">
        <f>SUM('master shifts'!AB20:AB25)/6</f>
        <v>0.66249999999999998</v>
      </c>
      <c r="AB4" s="2">
        <f>SUM('master shifts'!AC20:AC25)/6</f>
        <v>0.42616666666666675</v>
      </c>
      <c r="AC4" s="2">
        <f>SUM('master shifts'!AD20:AD25)/6</f>
        <v>0.34666666666666668</v>
      </c>
      <c r="AD4" s="2">
        <f>SUM('master shifts'!AE20:AE25)/6</f>
        <v>0.22733333333333336</v>
      </c>
      <c r="AE4" s="2">
        <f>SUM('master shifts'!AF20:AF25)/6</f>
        <v>0.16716666666666669</v>
      </c>
      <c r="AF4" s="2">
        <f>SUM('master shifts'!AG20:AG25)/6</f>
        <v>0.52916666666666667</v>
      </c>
      <c r="AG4" s="2">
        <f>SUM('master shifts'!AH20:AH25)/6</f>
        <v>0.30350000000000005</v>
      </c>
    </row>
    <row r="5" spans="1:33" x14ac:dyDescent="0.25">
      <c r="A5" t="s">
        <v>36</v>
      </c>
      <c r="B5">
        <f>SUM('master shifts'!C8:C13)</f>
        <v>13262</v>
      </c>
      <c r="G5" s="2">
        <f>SUM('master shifts'!H8:H13)/6</f>
        <v>0.33966666666666673</v>
      </c>
      <c r="H5" s="2">
        <f>SUM('master shifts'!I8:I13)/6</f>
        <v>0.46566666666666667</v>
      </c>
      <c r="I5" s="2">
        <f>SUM('master shifts'!J8:J13)/6</f>
        <v>0.80533333333333346</v>
      </c>
      <c r="J5" s="2">
        <f>SUM('master shifts'!K8:K13)/6</f>
        <v>7.8333333333333338E-2</v>
      </c>
      <c r="K5" s="2">
        <f>SUM('master shifts'!L8:L13)/6</f>
        <v>1.3999999999999997</v>
      </c>
      <c r="L5" s="2">
        <f>SUM('master shifts'!M8:M13)/6</f>
        <v>0.33966666666666673</v>
      </c>
      <c r="M5">
        <f>SUM('master shifts'!N8:N13)/6</f>
        <v>252.5</v>
      </c>
      <c r="N5">
        <f>SUM('master shifts'!O8:O13)/6</f>
        <v>5.2499999999999973</v>
      </c>
      <c r="O5" s="2">
        <f>SUM('master shifts'!P8:P13)/6</f>
        <v>0.32733333333333331</v>
      </c>
      <c r="P5">
        <f>SUM('master shifts'!Q8:Q13)/6</f>
        <v>106</v>
      </c>
      <c r="Q5" s="2">
        <f>SUM('master shifts'!R8:R13)/6</f>
        <v>0.33966666666666673</v>
      </c>
      <c r="R5" s="2">
        <f>SUM('master shifts'!S8:S13)/6</f>
        <v>2.3450000000000002</v>
      </c>
      <c r="S5" s="2">
        <f>SUM('master shifts'!T8:T13)/6</f>
        <v>0.20199999999999999</v>
      </c>
      <c r="T5" s="2">
        <f>SUM('master shifts'!U8:U13)/6</f>
        <v>0.54900000000000004</v>
      </c>
      <c r="U5" s="2">
        <f>SUM('master shifts'!V8:V13)/6</f>
        <v>0.249</v>
      </c>
      <c r="V5" s="2">
        <f>SUM('master shifts'!W8:W13)/6</f>
        <v>0.13633333333333333</v>
      </c>
      <c r="W5">
        <f>SUM('master shifts'!X8:X13)/6</f>
        <v>0</v>
      </c>
      <c r="X5" s="3">
        <f>SUM('master shifts'!Y8:Y13)/6</f>
        <v>79.5</v>
      </c>
      <c r="Y5" s="2">
        <f>SUM('master shifts'!Z8:Z13)/6</f>
        <v>7.8E-2</v>
      </c>
      <c r="Z5" s="3">
        <f>SUM('master shifts'!AA8:AA13)/6</f>
        <v>45.166666666666664</v>
      </c>
      <c r="AA5" s="2">
        <f>SUM('master shifts'!AB8:AB13)/6</f>
        <v>0.10133333333333334</v>
      </c>
      <c r="AB5">
        <f>SUM('master shifts'!AC8:AC13)/6</f>
        <v>0.38166666666666665</v>
      </c>
      <c r="AC5">
        <f>SUM('master shifts'!AD8:AD13)/6</f>
        <v>0.39300000000000002</v>
      </c>
      <c r="AD5">
        <f>SUM('master shifts'!AE8:AE13)/6</f>
        <v>0.22566666666666668</v>
      </c>
      <c r="AE5">
        <f>SUM('master shifts'!AF8:AF13)/6</f>
        <v>0.20799999999999999</v>
      </c>
      <c r="AF5">
        <f>SUM('master shifts'!AG8:AG13)/6</f>
        <v>0.56666666666666665</v>
      </c>
      <c r="AG5">
        <f>SUM('master shifts'!AH8:AH13)/6</f>
        <v>0.22550000000000001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shifts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lenhart</dc:creator>
  <cp:lastModifiedBy>stephen lenhart</cp:lastModifiedBy>
  <dcterms:created xsi:type="dcterms:W3CDTF">2016-04-08T20:07:05Z</dcterms:created>
  <dcterms:modified xsi:type="dcterms:W3CDTF">2016-04-12T04:44:56Z</dcterms:modified>
</cp:coreProperties>
</file>