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测试报告封页Test Report Cover" sheetId="1" r:id="rId1"/>
    <sheet name="冒烟测试结果Smoke Test Result" sheetId="2" r:id="rId2"/>
    <sheet name="修改履历Revise History" sheetId="3" r:id="rId3"/>
  </sheets>
  <externalReferences>
    <externalReference r:id="rId4"/>
  </externalReferences>
  <calcPr calcId="144525"/>
  <customWorkbookViews>
    <customWorkbookView name="zengyutong - 个人视图" guid="{19e075ef-1fef-40b2-ae7c-7835568280ec}" personalView="1" maximized="1" xWindow="-8" yWindow="-8" windowWidth="1936" windowHeight="1056" activeSheetId="0"/>
    <customWorkbookView name="李哲 - 个人视图" guid="{95c473db-2573-4438-aeb8-073203dbc65c}" personalView="1" maximized="1" xWindow="-8" yWindow="-8" windowWidth="1936" windowHeight="1056" activeSheetId="0"/>
    <customWorkbookView name="Administrator - 个人视图" guid="{eae83d06-b5bd-44ec-9f57-28df261c2401}" personalView="1" maximized="1" xWindow="-8" yWindow="-8" windowWidth="1936" windowHeight="1056" activeSheetId="0"/>
  </customWorkbookViews>
</workbook>
</file>

<file path=xl/comments1.xml><?xml version="1.0" encoding="utf-8"?>
<comments xmlns="http://schemas.openxmlformats.org/spreadsheetml/2006/main">
  <authors>
    <author>作者</author>
  </authors>
  <commentList>
    <comment ref="D8" authorId="0">
      <text>
        <r>
          <rPr>
            <b/>
            <sz val="9"/>
            <rFont val="宋体"/>
            <charset val="134"/>
          </rPr>
          <t>项目现处阶段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此处可以写冒烟测试用例版本</t>
        </r>
      </text>
    </comment>
  </commentList>
</comments>
</file>

<file path=xl/sharedStrings.xml><?xml version="1.0" encoding="utf-8"?>
<sst xmlns="http://schemas.openxmlformats.org/spreadsheetml/2006/main" count="978" uniqueCount="725">
  <si>
    <t>NOBO_Smoke Test Report</t>
  </si>
  <si>
    <t>项目名称
Project Name</t>
  </si>
  <si>
    <t>NOBO</t>
  </si>
  <si>
    <t>阶段
Phase</t>
  </si>
  <si>
    <t>A1</t>
  </si>
  <si>
    <t>测试环境
Test Environment</t>
  </si>
  <si>
    <t>硬件版本
HW Version</t>
  </si>
  <si>
    <t>A1 Sample</t>
  </si>
  <si>
    <t>软件版本
SW Version</t>
  </si>
  <si>
    <t>nobo_cluster-20201027-000003</t>
  </si>
  <si>
    <t>软件镜像路径
SW Image Path</t>
  </si>
  <si>
    <t>其他
Others</t>
  </si>
  <si>
    <t>测试工程师
Tester</t>
  </si>
  <si>
    <t>曾雨童</t>
  </si>
  <si>
    <t>测试用例版本
Test Case Version</t>
  </si>
  <si>
    <t>V1.0</t>
  </si>
  <si>
    <t>测试日期
Test Date</t>
  </si>
  <si>
    <t>测试结果 Test Result</t>
  </si>
  <si>
    <t>不适用个数
N/A Test Items</t>
  </si>
  <si>
    <t>通过个数
Pass Test Items</t>
  </si>
  <si>
    <t>失败个数
Fail Test Items</t>
  </si>
  <si>
    <t>总测试用例数
Total Test Case</t>
  </si>
  <si>
    <t>测试通过率
Pass Rate</t>
  </si>
  <si>
    <t>测试结论
Test Conclusion</t>
  </si>
  <si>
    <t>发布标准：
1.阶段A时， 无S类，A类问题；2.其他阶段，必须100%。</t>
  </si>
  <si>
    <t>编制：
Originator：</t>
  </si>
  <si>
    <t>批准：
Approver：</t>
  </si>
  <si>
    <t>李哲</t>
  </si>
  <si>
    <t>表单信息: NAT_C0202_07_FM_05/A00</t>
  </si>
  <si>
    <t>序号
No.</t>
  </si>
  <si>
    <t>测试用例ID号
Test Case ID</t>
  </si>
  <si>
    <t>模块
Module</t>
  </si>
  <si>
    <t>测试用例名称/概述
Test Case Name</t>
  </si>
  <si>
    <t>测试前提
Test Precondition</t>
  </si>
  <si>
    <t>测试步骤
Test Step</t>
  </si>
  <si>
    <t>期待输出结果
Expected Output</t>
  </si>
  <si>
    <t>真实输出结果      
Actual Output</t>
  </si>
  <si>
    <t>测试结果
Test Result</t>
  </si>
  <si>
    <t>备注
Comment</t>
  </si>
  <si>
    <t>命令</t>
  </si>
  <si>
    <t>报警提示_001</t>
  </si>
  <si>
    <t>报警提示</t>
  </si>
  <si>
    <t>紧急报警提示显示</t>
  </si>
  <si>
    <t>1. 车机正常启动</t>
  </si>
  <si>
    <t>1. 【请手握方向盘】报警数据上传；
2. 查看界面显示。</t>
  </si>
  <si>
    <t>转速区域显示报警弹窗“请手握方向盘”</t>
  </si>
  <si>
    <t>PASS</t>
  </si>
  <si>
    <r>
      <rPr>
        <sz val="10"/>
        <color theme="1"/>
        <rFont val="微软雅黑"/>
        <charset val="134"/>
      </rPr>
      <t xml:space="preserve">./CmdBaseSvr f 12
再输入1，回车
</t>
    </r>
    <r>
      <rPr>
        <sz val="10"/>
        <color theme="5" tint="-0.249977111117893"/>
        <rFont val="微软雅黑"/>
        <charset val="134"/>
      </rPr>
      <t>取消转速区域警报，需要时可执行：
./CmdBaseSvr f 339
再输入1，回车</t>
    </r>
  </si>
  <si>
    <t>报警提示_002</t>
  </si>
  <si>
    <t>重要报警提示显示</t>
  </si>
  <si>
    <t>1. 【安全带未系】报警数据上传；
2. 查看界面显示。</t>
  </si>
  <si>
    <t>转速区域显示报警弹窗“安全带未系”图片</t>
  </si>
  <si>
    <t>仅有图片，无文字提示</t>
  </si>
  <si>
    <t>./CmdBaseSvr f 31
再输入1，回车</t>
  </si>
  <si>
    <t>报警提示_003</t>
  </si>
  <si>
    <t>次要报警提示显示</t>
  </si>
  <si>
    <t>1. 【电源继电器故障】报警数据上传；
2. 查看界面显示。</t>
  </si>
  <si>
    <t>转速区域显示报警弹窗“电源继电器故障”</t>
  </si>
  <si>
    <t>仅文字提示</t>
  </si>
  <si>
    <t>./CmdBaseSvr f 156
再输入1，回车</t>
  </si>
  <si>
    <t>报警提示_004</t>
  </si>
  <si>
    <t>提示信息显示</t>
  </si>
  <si>
    <t>1. 【已上电可挂挡行驶】提示数据上传；
2. 查看界面显示。</t>
  </si>
  <si>
    <t>转速区域显示报警弹窗：已上电可挂挡行驶</t>
  </si>
  <si>
    <t>./CmdBaseSvr f 215
再输入1，回车</t>
  </si>
  <si>
    <t>报警提示_005</t>
  </si>
  <si>
    <t>小弹窗显示</t>
  </si>
  <si>
    <t>1. 【自适应巡航无法激活】提示数据上传；
2. 查看界面显示。</t>
  </si>
  <si>
    <t>仪表正下方弹出提示框：自适应巡航无法激活</t>
  </si>
  <si>
    <r>
      <t xml:space="preserve">./CmdBaseSvr f 335
再输入1，回车
</t>
    </r>
    <r>
      <rPr>
        <sz val="10"/>
        <color theme="5" tint="-0.249977111117893"/>
        <rFont val="微软雅黑"/>
        <charset val="134"/>
      </rPr>
      <t>取消小弹窗警报，需要时可执行：
./CmdBaseSvr g 339
再输入1，回车</t>
    </r>
  </si>
  <si>
    <t>报警提示_006</t>
  </si>
  <si>
    <t>紧急报警提示显示时短按方控返回键</t>
  </si>
  <si>
    <t>1. 【请手握方向盘】报警数据上传；
2. 转速区域显报警弹窗“请手握方向盘”界面；
3. 按方控返回键。</t>
  </si>
  <si>
    <t>转速区域保持显示报警弹窗“请手握方向盘”</t>
  </si>
  <si>
    <t>N/A</t>
  </si>
  <si>
    <r>
      <rPr>
        <sz val="10"/>
        <color theme="1"/>
        <rFont val="微软雅黑"/>
        <charset val="134"/>
      </rPr>
      <t>非H</t>
    </r>
    <r>
      <rPr>
        <sz val="10"/>
        <color theme="1"/>
        <rFont val="微软雅黑"/>
        <charset val="134"/>
      </rPr>
      <t>MI逻辑判断，无需测试</t>
    </r>
  </si>
  <si>
    <t>报警提示_007</t>
  </si>
  <si>
    <t>重要急报警提示显示时短按方控返回键</t>
  </si>
  <si>
    <t>1. 【安全带未系】报警数据上传；
2. 转速区域显报警弹窗“安全带未系”界面；
3. 按方控返回键。</t>
  </si>
  <si>
    <t>转速区域报警弹窗“安全带未系”消失</t>
  </si>
  <si>
    <t>报警提示_008</t>
  </si>
  <si>
    <t>非次要警报循环显示</t>
  </si>
  <si>
    <t>1. 【请手握方向盘】报警数据上传；
2. 【车门未关】报警数据上传；
3. 【制动系统故障】报警数据上传；
2. 查看界面显示。</t>
  </si>
  <si>
    <t>转速区域报警3个弹窗循环显示，切换时间3s一次。</t>
  </si>
  <si>
    <t>未循环显示</t>
  </si>
  <si>
    <t>KL15-OFF-界面_001</t>
  </si>
  <si>
    <t>KL15 OFF 界面</t>
  </si>
  <si>
    <t>屏幕显示</t>
  </si>
  <si>
    <t xml:space="preserve">1.开机状态
</t>
  </si>
  <si>
    <t>1.KL15 OFF</t>
  </si>
  <si>
    <t>1.显示时间.挡位.驾驶模式
2.显示指定的相关故障指示灯:
如，电源故障指示灯</t>
  </si>
  <si>
    <t>通过can信号PEPS powermode ON 和OFF
ON之后还需要执行以下命令：
启动图层管理
./CmdLayerMcuSvr l a</t>
  </si>
  <si>
    <t>KL15-OFF-界面_002</t>
  </si>
  <si>
    <t>屏蔽报警信息</t>
  </si>
  <si>
    <t>1.开机状态
2.处于经典模式状态
3.有多条报警信息</t>
  </si>
  <si>
    <t>1.短按仪表返回键
2.长按仪表返回键</t>
  </si>
  <si>
    <t>1.屏蔽当前屏幕显示的报警，弹出下一条报警
2.屏蔽所有报警</t>
  </si>
  <si>
    <t>车速_001</t>
  </si>
  <si>
    <t>车速</t>
  </si>
  <si>
    <t>当前车速显示</t>
  </si>
  <si>
    <t>1开机状态</t>
  </si>
  <si>
    <t xml:space="preserve">
1.设置当前车速为23km/h
</t>
  </si>
  <si>
    <t>当前车速显示23km/h</t>
  </si>
  <si>
    <t>bug#23505</t>
  </si>
  <si>
    <t xml:space="preserve">./CmdGaugeSvr a  230 2600 1 0 0 </t>
  </si>
  <si>
    <t>转速_001</t>
  </si>
  <si>
    <t>转速</t>
  </si>
  <si>
    <t>当前转速显示</t>
  </si>
  <si>
    <t xml:space="preserve">
1.设置当前转速5.0（rpm*1000)
</t>
  </si>
  <si>
    <r>
      <rPr>
        <sz val="10"/>
        <color theme="1"/>
        <rFont val="微软雅黑"/>
        <charset val="134"/>
      </rPr>
      <t>1.当前转速显示5.0（rpm*1000)</t>
    </r>
    <r>
      <rPr>
        <sz val="11"/>
        <color theme="1"/>
        <rFont val="等线"/>
        <charset val="134"/>
      </rPr>
      <t xml:space="preserve">
</t>
    </r>
  </si>
  <si>
    <t xml:space="preserve">./CmdGaugeSvr b  5000 8000 1 0 </t>
  </si>
  <si>
    <t>转速_002</t>
  </si>
  <si>
    <t>转速达到报警值，数值变红</t>
  </si>
  <si>
    <t>1.开机状态</t>
  </si>
  <si>
    <t>1.设置当前转速为6.0（rpm*1000)（6.0（rpm*1000)达到转速报警值）</t>
  </si>
  <si>
    <t>1.转速6.0显示红色</t>
  </si>
  <si>
    <t>./CmdGaugeSvr b  6000 8000 1 1</t>
  </si>
  <si>
    <t>导航_001</t>
  </si>
  <si>
    <t>导航</t>
  </si>
  <si>
    <t>TBT信息显示</t>
  </si>
  <si>
    <t>1. 车机正常启动。</t>
  </si>
  <si>
    <t>1. 进入导航状态，TBT信息数据上报；
2. 查看仪表显示。</t>
  </si>
  <si>
    <t>仪表正确显示TBT信息。</t>
  </si>
  <si>
    <t>还原世界_001</t>
  </si>
  <si>
    <t>还原世界</t>
  </si>
  <si>
    <t>自车模型默认状态显示</t>
  </si>
  <si>
    <t>查看仪表默认状态下，自车模型显示</t>
  </si>
  <si>
    <t>默认状态显示</t>
  </si>
  <si>
    <t>仅看行为，暂未关注动态效果</t>
  </si>
  <si>
    <t>还原世界_002</t>
  </si>
  <si>
    <t>自车模型加速状态显示</t>
  </si>
  <si>
    <t>1. 上报车机加速数据信息；
2. 查看仪表显示。</t>
  </si>
  <si>
    <t>界面显示加速状态动效</t>
  </si>
  <si>
    <t>开发中</t>
  </si>
  <si>
    <t>还原世界_003</t>
  </si>
  <si>
    <t>盲点监测动效显示</t>
  </si>
  <si>
    <t>1. 盲点监测被触发；
2. 查看仪表显示。</t>
  </si>
  <si>
    <t>根据不同警报级别在自车模型盲点区域显示红色或黄色扇区</t>
  </si>
  <si>
    <t>./CmdAdasSvr c 0 0 0 0 1 1 0 1 2 0 4 2 80</t>
  </si>
  <si>
    <t>还原世界_004</t>
  </si>
  <si>
    <t>目标汽车模型显示</t>
  </si>
  <si>
    <t>1. 目标汽车坐标数据上报；
2. 查看仪表显示。</t>
  </si>
  <si>
    <t>根据坐标数据显示目标汽车模型</t>
  </si>
  <si>
    <r>
      <t xml:space="preserve">./CmdAdasSvr b </t>
    </r>
    <r>
      <rPr>
        <sz val="10"/>
        <color theme="5" tint="-0.25"/>
        <rFont val="微软雅黑"/>
        <charset val="134"/>
      </rPr>
      <t>1</t>
    </r>
    <r>
      <rPr>
        <sz val="10"/>
        <color theme="1"/>
        <rFont val="微软雅黑"/>
        <charset val="134"/>
      </rPr>
      <t xml:space="preserve">,80,1000,0,1,2 </t>
    </r>
  </si>
  <si>
    <t>还原世界_005</t>
  </si>
  <si>
    <t>目标自行车模型显示</t>
  </si>
  <si>
    <t>1. 目标自行车坐标数据上报；
2. 查看仪表显示。</t>
  </si>
  <si>
    <t>根据坐标数据显示目标自行车模型</t>
  </si>
  <si>
    <r>
      <t xml:space="preserve">./CmdAdasSvr b </t>
    </r>
    <r>
      <rPr>
        <sz val="10"/>
        <color theme="5" tint="-0.25"/>
        <rFont val="微软雅黑"/>
        <charset val="134"/>
      </rPr>
      <t>4</t>
    </r>
    <r>
      <rPr>
        <sz val="10"/>
        <color theme="1"/>
        <rFont val="微软雅黑"/>
        <charset val="134"/>
      </rPr>
      <t>,-30,400,0,1,2</t>
    </r>
  </si>
  <si>
    <t>还原世界_006</t>
  </si>
  <si>
    <t>目标行人模型显示</t>
  </si>
  <si>
    <t>1. 目标行人坐标数据上报；
2. 查看仪表显示。</t>
  </si>
  <si>
    <t>根据坐标数据显示目标行人模型</t>
  </si>
  <si>
    <r>
      <t xml:space="preserve">./CmdAdasSvr b </t>
    </r>
    <r>
      <rPr>
        <sz val="10"/>
        <color theme="5" tint="-0.25"/>
        <rFont val="微软雅黑"/>
        <charset val="134"/>
      </rPr>
      <t>3</t>
    </r>
    <r>
      <rPr>
        <sz val="10"/>
        <color theme="1"/>
        <rFont val="微软雅黑"/>
        <charset val="134"/>
      </rPr>
      <t>,-30,400,0,1,2</t>
    </r>
  </si>
  <si>
    <t>还原世界_007</t>
  </si>
  <si>
    <t>目标卡车模型显示</t>
  </si>
  <si>
    <t>1. 目标卡车坐标数据上报；
2. 查看仪表显示。</t>
  </si>
  <si>
    <t>根据坐标数据显示目标卡车模型</t>
  </si>
  <si>
    <r>
      <t xml:space="preserve">./CmdAdasSvr b </t>
    </r>
    <r>
      <rPr>
        <sz val="10"/>
        <color theme="5" tint="-0.25"/>
        <rFont val="微软雅黑"/>
        <charset val="134"/>
      </rPr>
      <t>2</t>
    </r>
    <r>
      <rPr>
        <sz val="10"/>
        <color theme="1"/>
        <rFont val="微软雅黑"/>
        <charset val="134"/>
      </rPr>
      <t>,60,500,0,1,2</t>
    </r>
  </si>
  <si>
    <t>还原世界_008</t>
  </si>
  <si>
    <t>侧向警报显示</t>
  </si>
  <si>
    <t>1. 侧向警报数据上报；
2. 查看仪表显示。</t>
  </si>
  <si>
    <t>报警侧车道线红色提示，2Hz闪烁，50%空占比，无声音报警</t>
  </si>
  <si>
    <t>./CmdAdasSvr c 0 0 0 0 0 0 0 0 0 1 0 0 0</t>
  </si>
  <si>
    <t>还原世界_009</t>
  </si>
  <si>
    <t>侧向干预显示</t>
  </si>
  <si>
    <t>1. 侧向干预数据上报；
2. 查看仪表显示。</t>
  </si>
  <si>
    <t>干预侧车道线绿色提示，2Hz闪烁，50%空占比</t>
  </si>
  <si>
    <t>./CmdAdasSvr c 0 0 0 0 0 0 0 0 0 2 0 0 0</t>
  </si>
  <si>
    <t>还原世界_010</t>
  </si>
  <si>
    <t>实线车道显示</t>
  </si>
  <si>
    <t>1. 左侧实线车道类型数据上报；
2. 查看仪表显示。</t>
  </si>
  <si>
    <t>仪表端自车模型左侧显示实线车道</t>
  </si>
  <si>
    <r>
      <t xml:space="preserve">./CmdAdasSvr a </t>
    </r>
    <r>
      <rPr>
        <sz val="10"/>
        <color theme="5" tint="-0.25"/>
        <rFont val="微软雅黑"/>
        <charset val="134"/>
      </rPr>
      <t>1</t>
    </r>
    <r>
      <rPr>
        <sz val="10"/>
        <color theme="1"/>
        <rFont val="微软雅黑"/>
        <charset val="134"/>
      </rPr>
      <t xml:space="preserve"> -300,0,0,0</t>
    </r>
  </si>
  <si>
    <t>虚线车道显示</t>
  </si>
  <si>
    <t>1. 左侧虚线车道类型数据上报；
2. 查看仪表显示。</t>
  </si>
  <si>
    <t>仪表端自车模型左侧显示虚线车道</t>
  </si>
  <si>
    <r>
      <t xml:space="preserve">./CmdAdasSvr a </t>
    </r>
    <r>
      <rPr>
        <sz val="10"/>
        <color theme="5" tint="-0.25"/>
        <rFont val="微软雅黑"/>
        <charset val="134"/>
      </rPr>
      <t>2</t>
    </r>
    <r>
      <rPr>
        <sz val="10"/>
        <color theme="1"/>
        <rFont val="微软雅黑"/>
        <charset val="134"/>
      </rPr>
      <t xml:space="preserve"> -300,0,0,0</t>
    </r>
  </si>
  <si>
    <t>还原世界_011</t>
  </si>
  <si>
    <t>双实线车道显示</t>
  </si>
  <si>
    <t>1. 左侧双实线车道类型数据上报；
2. 查看仪表显示。</t>
  </si>
  <si>
    <t>仪表端自车模型左侧显示双实线车道</t>
  </si>
  <si>
    <r>
      <t xml:space="preserve">./CmdAdasSvr a </t>
    </r>
    <r>
      <rPr>
        <sz val="10"/>
        <color theme="5" tint="-0.25"/>
        <rFont val="微软雅黑"/>
        <charset val="134"/>
      </rPr>
      <t>5</t>
    </r>
    <r>
      <rPr>
        <sz val="10"/>
        <color theme="1"/>
        <rFont val="微软雅黑"/>
        <charset val="134"/>
      </rPr>
      <t xml:space="preserve"> -300,0,0,0</t>
    </r>
  </si>
  <si>
    <t>还原世界_012</t>
  </si>
  <si>
    <t>实虚线车道显示</t>
  </si>
  <si>
    <t>1. 左侧实虚线车道类型数据上报；
2. 查看仪表显示。</t>
  </si>
  <si>
    <t>仪表端自车模型左侧显示实虚线车道</t>
  </si>
  <si>
    <r>
      <t xml:space="preserve">./CmdAdasSvr a </t>
    </r>
    <r>
      <rPr>
        <sz val="10"/>
        <color theme="5" tint="-0.25"/>
        <rFont val="微软雅黑"/>
        <charset val="134"/>
      </rPr>
      <t>3</t>
    </r>
    <r>
      <rPr>
        <sz val="10"/>
        <color theme="1"/>
        <rFont val="微软雅黑"/>
        <charset val="134"/>
      </rPr>
      <t xml:space="preserve"> -300,0,0,0</t>
    </r>
  </si>
  <si>
    <t>还原世界_013</t>
  </si>
  <si>
    <t>双虚线车道显示</t>
  </si>
  <si>
    <t>1. 左侧双虚线车道类型数据上报；
2. 查看仪表显示。</t>
  </si>
  <si>
    <t>仪表端自车模型左侧显示双虚线车道</t>
  </si>
  <si>
    <r>
      <t>./CmdAdasSvr a</t>
    </r>
    <r>
      <rPr>
        <sz val="10"/>
        <color theme="5" tint="-0.25"/>
        <rFont val="微软雅黑"/>
        <charset val="134"/>
      </rPr>
      <t xml:space="preserve"> 6 </t>
    </r>
    <r>
      <rPr>
        <sz val="10"/>
        <color theme="1"/>
        <rFont val="微软雅黑"/>
        <charset val="134"/>
      </rPr>
      <t>-300,0,0,0</t>
    </r>
  </si>
  <si>
    <t>还原世界_014</t>
  </si>
  <si>
    <t>虚实线车道显示</t>
  </si>
  <si>
    <t>1. 左侧虚实线车道类型数据上报；
2. 查看仪表显示。</t>
  </si>
  <si>
    <t>仪表端自车模型左侧显示虚实线车道</t>
  </si>
  <si>
    <r>
      <t xml:space="preserve">./CmdAdasSvr a </t>
    </r>
    <r>
      <rPr>
        <sz val="10"/>
        <color theme="5" tint="-0.25"/>
        <rFont val="微软雅黑"/>
        <charset val="134"/>
      </rPr>
      <t>4</t>
    </r>
    <r>
      <rPr>
        <sz val="10"/>
        <color theme="1"/>
        <rFont val="微软雅黑"/>
        <charset val="134"/>
      </rPr>
      <t xml:space="preserve"> -300,0,0,0</t>
    </r>
  </si>
  <si>
    <t>还原世界_015</t>
  </si>
  <si>
    <t>护栏显示</t>
  </si>
  <si>
    <t>1. 左侧护栏车道边缘类型数据上报；
2. 查看仪表显示。</t>
  </si>
  <si>
    <t>仪表端自车模型左侧显示护栏车道</t>
  </si>
  <si>
    <r>
      <t xml:space="preserve">./CmdAdasSvr a </t>
    </r>
    <r>
      <rPr>
        <sz val="10"/>
        <color theme="5" tint="-0.25"/>
        <rFont val="微软雅黑"/>
        <charset val="134"/>
      </rPr>
      <t>7</t>
    </r>
    <r>
      <rPr>
        <sz val="10"/>
        <color theme="1"/>
        <rFont val="微软雅黑"/>
        <charset val="134"/>
      </rPr>
      <t xml:space="preserve"> -300,0,0,0</t>
    </r>
  </si>
  <si>
    <t>还原世界_016</t>
  </si>
  <si>
    <t>锥桶显示</t>
  </si>
  <si>
    <t>1. 左侧锥桶车道边缘类型数据上报；
2. 查看仪表显示。</t>
  </si>
  <si>
    <t>仪表端自车模型左侧显示锥桶车道</t>
  </si>
  <si>
    <r>
      <t xml:space="preserve">./CmdAdasSvr a </t>
    </r>
    <r>
      <rPr>
        <sz val="10"/>
        <color theme="5" tint="-0.25"/>
        <rFont val="微软雅黑"/>
        <charset val="134"/>
      </rPr>
      <t>8</t>
    </r>
    <r>
      <rPr>
        <sz val="10"/>
        <color theme="1"/>
        <rFont val="微软雅黑"/>
        <charset val="134"/>
      </rPr>
      <t xml:space="preserve"> -300,0,0,0</t>
    </r>
  </si>
  <si>
    <t>还原世界_017</t>
  </si>
  <si>
    <t>其他边缘道路显示</t>
  </si>
  <si>
    <t>1. 左侧其他边缘道路车道边缘类型数据上报；
2. 查看仪表显示。</t>
  </si>
  <si>
    <t>仪表端自车模型左侧显示其他边缘道路车道</t>
  </si>
  <si>
    <r>
      <t xml:space="preserve">./CmdAdasSvr a </t>
    </r>
    <r>
      <rPr>
        <sz val="10"/>
        <color theme="5" tint="-0.25"/>
        <rFont val="微软雅黑"/>
        <charset val="134"/>
      </rPr>
      <t>9</t>
    </r>
    <r>
      <rPr>
        <sz val="10"/>
        <color theme="1"/>
        <rFont val="微软雅黑"/>
        <charset val="134"/>
      </rPr>
      <t xml:space="preserve"> -300,0,0,0</t>
    </r>
  </si>
  <si>
    <t>驾驶模式_001</t>
  </si>
  <si>
    <t>驾驶模式</t>
  </si>
  <si>
    <t>NORMAL驾驶模式显示</t>
  </si>
  <si>
    <t>车机处于正常启动状态</t>
  </si>
  <si>
    <t>1. 发送NORMAL驾驶模式信号；
2. 查看仪表显示。</t>
  </si>
  <si>
    <t>仪表正上方挡位显示右侧显示NORMAL字样</t>
  </si>
  <si>
    <r>
      <rPr>
        <sz val="10"/>
        <color theme="1"/>
        <rFont val="微软雅黑"/>
        <charset val="134"/>
      </rPr>
      <t xml:space="preserve">按顺序输入以下值：
./CmdTtarbitrationSvr
a
（输入44个数字，用逗号隔开）：1,2,38,39,3,4,5,6,7,8,9,10,11,12,13,12,15,16,17,18,19,20,21,22,23,24,25,26,27,28,29,30,31,32,33,34,35,36,37,0,0,0,0,0
1
2
</t>
    </r>
    <r>
      <rPr>
        <sz val="10"/>
        <color theme="5" tint="-0.249977111117893"/>
        <rFont val="微软雅黑"/>
        <charset val="134"/>
      </rPr>
      <t>2</t>
    </r>
  </si>
  <si>
    <t>挡位_001</t>
  </si>
  <si>
    <t>挡位</t>
  </si>
  <si>
    <t>倒挡显示</t>
  </si>
  <si>
    <t>仪表正常工作</t>
  </si>
  <si>
    <t>发送倒挡信号</t>
  </si>
  <si>
    <t>挡位显示R</t>
  </si>
  <si>
    <t>./CmdTtarbitrationSvr b 1 1 1 1</t>
  </si>
  <si>
    <t>挡位_002</t>
  </si>
  <si>
    <t>D挡显示</t>
  </si>
  <si>
    <t>发送行驶挡信号D</t>
  </si>
  <si>
    <t>挡位显示D</t>
  </si>
  <si>
    <r>
      <rPr>
        <sz val="10"/>
        <color theme="1"/>
        <rFont val="微软雅黑"/>
        <charset val="134"/>
      </rPr>
      <t xml:space="preserve">./CmdTtarbitrationSvr b </t>
    </r>
    <r>
      <rPr>
        <sz val="10"/>
        <color theme="1"/>
        <rFont val="微软雅黑"/>
        <charset val="134"/>
      </rPr>
      <t>3</t>
    </r>
    <r>
      <rPr>
        <sz val="10"/>
        <color theme="1"/>
        <rFont val="微软雅黑"/>
        <charset val="134"/>
      </rPr>
      <t xml:space="preserve"> 1 1 1</t>
    </r>
  </si>
  <si>
    <t>挡位_003</t>
  </si>
  <si>
    <t>N挡显示</t>
  </si>
  <si>
    <t>发送空挡信号N</t>
  </si>
  <si>
    <t>挡位显示N</t>
  </si>
  <si>
    <t>./CmdTtarbitrationSvr b 2 1 1 1</t>
  </si>
  <si>
    <t>挡位_004</t>
  </si>
  <si>
    <t>P挡显示</t>
  </si>
  <si>
    <t>发送空挡信号P</t>
  </si>
  <si>
    <t>挡位显示P</t>
  </si>
  <si>
    <t>./CmdTtarbitrationSvr b 0 1 1 1</t>
  </si>
  <si>
    <t>指示灯_001</t>
  </si>
  <si>
    <t>指示灯</t>
  </si>
  <si>
    <t>左转向指示灯显示</t>
  </si>
  <si>
    <t>仪表显示正常</t>
  </si>
  <si>
    <t>发送左转向指示灯开启信号</t>
  </si>
  <si>
    <t>左转向指示灯信号显示
位置3（位于5.3右侧）</t>
  </si>
  <si>
    <r>
      <rPr>
        <sz val="10"/>
        <color theme="1"/>
        <rFont val="微软雅黑"/>
        <charset val="134"/>
      </rPr>
      <t>按顺序输入以下值：
./CmdTtarbitrationSvr
a
（输入44个数字，用逗号隔开）：1,2,</t>
    </r>
    <r>
      <rPr>
        <sz val="10"/>
        <color theme="5" tint="-0.249977111117893"/>
        <rFont val="微软雅黑"/>
        <charset val="134"/>
      </rPr>
      <t>38</t>
    </r>
    <r>
      <rPr>
        <sz val="10"/>
        <color theme="1"/>
        <rFont val="微软雅黑"/>
        <charset val="134"/>
      </rPr>
      <t xml:space="preserve">,39,3,4,5,6,7,8,9,10,11,12,13,12,15,16,17,18,19,20,21,22,23,24,25,26,27,28,29,30,31,32,33,34,35,36,37,0,0,0,0,0
1
2
</t>
    </r>
    <r>
      <rPr>
        <sz val="10"/>
        <rFont val="微软雅黑"/>
        <charset val="134"/>
      </rPr>
      <t>2</t>
    </r>
  </si>
  <si>
    <t>指示灯_002</t>
  </si>
  <si>
    <t>安全带未系灯显示</t>
  </si>
  <si>
    <t>发送安全带未系灯开启信号</t>
  </si>
  <si>
    <t>安全带未系灯显示
位置8（位于1相对的右侧)</t>
  </si>
  <si>
    <t>FAIL</t>
  </si>
  <si>
    <r>
      <rPr>
        <sz val="10"/>
        <color theme="1"/>
        <rFont val="微软雅黑"/>
        <charset val="134"/>
      </rPr>
      <t>与U</t>
    </r>
    <r>
      <rPr>
        <sz val="10"/>
        <color theme="1"/>
        <rFont val="微软雅黑"/>
        <charset val="134"/>
      </rPr>
      <t>E上的显示的位置有差异</t>
    </r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</si>
  <si>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,3,4,5,6,7,8,9,10,11,</t>
    </r>
    <r>
      <rPr>
        <sz val="10"/>
        <rFont val="微软雅黑"/>
        <charset val="134"/>
      </rPr>
      <t>12</t>
    </r>
    <r>
      <rPr>
        <sz val="10"/>
        <color theme="1"/>
        <rFont val="微软雅黑"/>
        <charset val="134"/>
      </rPr>
      <t>,</t>
    </r>
    <r>
      <rPr>
        <sz val="10"/>
        <color theme="5" tint="-0.249977111117893"/>
        <rFont val="微软雅黑"/>
        <charset val="134"/>
      </rPr>
      <t>48</t>
    </r>
    <r>
      <rPr>
        <sz val="10"/>
        <color theme="1"/>
        <rFont val="微软雅黑"/>
        <charset val="134"/>
      </rPr>
      <t xml:space="preserve">,14,15,16,17,18,19,20,21,22,23,24,25,26,27,28,29,30,31,32,33,34,35,36,37,0,0,0,0,0
1
2
</t>
    </r>
    <r>
      <rPr>
        <sz val="10"/>
        <rFont val="微软雅黑"/>
        <charset val="134"/>
      </rPr>
      <t>2</t>
    </r>
  </si>
  <si>
    <t>指示灯_003</t>
  </si>
  <si>
    <t>右转向指示灯显示</t>
  </si>
  <si>
    <t>发送右转向指示灯开启信号</t>
  </si>
  <si>
    <t>右转向指示灯显示
位置4（位于8右侧）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</si>
  <si>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color theme="5" tint="-0.249977111117893"/>
        <rFont val="微软雅黑"/>
        <charset val="134"/>
      </rPr>
      <t>39</t>
    </r>
    <r>
      <rPr>
        <sz val="10"/>
        <color theme="1"/>
        <rFont val="微软雅黑"/>
        <charset val="134"/>
      </rPr>
      <t xml:space="preserve">,3,4,5,6,7,37,9,10,11,12,13,12,15,16,17,18,19,20,21,22,23,24,25,26,27,28,29,30,31,32,33,34,35,36,37,0,0,0,0,0
1
2
</t>
    </r>
    <r>
      <rPr>
        <sz val="10"/>
        <rFont val="微软雅黑"/>
        <charset val="134"/>
      </rPr>
      <t>2</t>
    </r>
  </si>
  <si>
    <t>指示灯_004</t>
  </si>
  <si>
    <t>远光灯显示</t>
  </si>
  <si>
    <t>发送远光灯开启信号</t>
  </si>
  <si>
    <t>远光灯显示
位置5.4（位于4右侧)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</si>
  <si>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,3,4,5,</t>
    </r>
    <r>
      <rPr>
        <sz val="10"/>
        <color theme="5" tint="-0.249977111117893"/>
        <rFont val="微软雅黑"/>
        <charset val="134"/>
      </rPr>
      <t>37</t>
    </r>
    <r>
      <rPr>
        <sz val="10"/>
        <color theme="1"/>
        <rFont val="微软雅黑"/>
        <charset val="134"/>
      </rPr>
      <t>,7,</t>
    </r>
    <r>
      <rPr>
        <sz val="10"/>
        <rFont val="微软雅黑"/>
        <charset val="134"/>
      </rPr>
      <t>8</t>
    </r>
    <r>
      <rPr>
        <sz val="10"/>
        <color theme="1"/>
        <rFont val="微软雅黑"/>
        <charset val="134"/>
      </rPr>
      <t xml:space="preserve">,9,10,11,12,13,12,15,16,17,18,19,20,21,22,23,24,25,26,27,28,29,30,31,32,33,34,35,36,0,0,0,0,0,0
1
2
</t>
    </r>
    <r>
      <rPr>
        <sz val="10"/>
        <rFont val="微软雅黑"/>
        <charset val="134"/>
      </rPr>
      <t>2</t>
    </r>
  </si>
  <si>
    <t>指示灯_005</t>
  </si>
  <si>
    <t>前雾灯显示</t>
  </si>
  <si>
    <t>发送前雾灯开启信号</t>
  </si>
  <si>
    <t>前雾灯显示
位置5.5（位于5.4右侧）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</si>
  <si>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,3,4,5,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color theme="5" tint="-0.249977111117893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8</t>
    </r>
    <r>
      <rPr>
        <sz val="10"/>
        <color theme="1"/>
        <rFont val="微软雅黑"/>
        <charset val="134"/>
      </rPr>
      <t xml:space="preserve">,9,10,11,12,13,12,15,16,17,18,19,20,21,22,23,24,25,26,27,28,29,30,31,32,33,34,35,36,0,0,0,0,0,0
1
2
</t>
    </r>
    <r>
      <rPr>
        <sz val="10"/>
        <rFont val="微软雅黑"/>
        <charset val="134"/>
      </rPr>
      <t>2</t>
    </r>
  </si>
  <si>
    <t>指示灯_006</t>
  </si>
  <si>
    <t>后雾灯显示</t>
  </si>
  <si>
    <t>发送后雾灯开启信号</t>
  </si>
  <si>
    <t>后雾灯显示
位置5.6（位于5.5右侧）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</si>
  <si>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color theme="5" tint="-0.249977111117893"/>
        <rFont val="微软雅黑"/>
        <charset val="134"/>
      </rPr>
      <t>36</t>
    </r>
    <r>
      <rPr>
        <sz val="10"/>
        <color theme="1"/>
        <rFont val="微软雅黑"/>
        <charset val="134"/>
      </rPr>
      <t xml:space="preserve">,11,12,13,14,15,16,17,18,19,20,21,22,23,24,25,26,27,28,29,30,31,32,33,34,35,36,37,38,39,40,41,42,43,44
1
2
</t>
    </r>
    <r>
      <rPr>
        <sz val="10"/>
        <rFont val="微软雅黑"/>
        <charset val="134"/>
      </rPr>
      <t>2</t>
    </r>
  </si>
  <si>
    <t>指示灯_007</t>
  </si>
  <si>
    <t>READY指示灯显示</t>
  </si>
  <si>
    <t>仪表显示正常
无任何报警灯显示</t>
  </si>
  <si>
    <t>发送READY指示灯开启信号</t>
  </si>
  <si>
    <t>READY指示灯显示
位置7.1(位于27的右侧）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</si>
  <si>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36</t>
    </r>
    <r>
      <rPr>
        <sz val="10"/>
        <color theme="1"/>
        <rFont val="微软雅黑"/>
        <charset val="134"/>
      </rPr>
      <t>,11,12,13,14,15,16,17,18,19,20,21,22,23,24,25,26,27,28,29,30,31,32,33,34,35,36,</t>
    </r>
    <r>
      <rPr>
        <sz val="10"/>
        <color theme="5" tint="-0.249977111117893"/>
        <rFont val="微软雅黑"/>
        <charset val="134"/>
      </rPr>
      <t>61</t>
    </r>
    <r>
      <rPr>
        <sz val="10"/>
        <color theme="1"/>
        <rFont val="微软雅黑"/>
        <charset val="134"/>
      </rPr>
      <t xml:space="preserve">,38,39,40,41,42,43,44
1
2
</t>
    </r>
    <r>
      <rPr>
        <sz val="10"/>
        <rFont val="微软雅黑"/>
        <charset val="134"/>
      </rPr>
      <t>2</t>
    </r>
  </si>
  <si>
    <t>指示灯_008</t>
  </si>
  <si>
    <t>位置7.系列指示灯全显示</t>
  </si>
  <si>
    <t>同时发送
1.拖车转向指示灯开启信号
2.智能启停工作指示灯开启信号
3.变速器过热指示灯开启信号
4.HDC陡降指示灯开启信号
5.机油压力低报警指示灯开启信号
6.盲点检测指示灯（红色）开启信号
7.驻车指示灯开启信号
8.自动驻车指示灯开启信号</t>
  </si>
  <si>
    <t>位置7.1显示拖车转向指示灯
位置7.2显示智能启停工作指示灯
位置7.3显示变速器过热指示灯
位置7.4显示HDC陡降指示灯
位置7.5显示机油压力低报警指示灯
位置7.6显示后桥电子差速工作
位置7.x显示驻车指示灯
位置7.y显示自动驻车指示灯</t>
  </si>
  <si>
    <t>其他位置显示正常，7.y底层功能还未做好。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</si>
  <si>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36</t>
    </r>
    <r>
      <rPr>
        <sz val="10"/>
        <color theme="1"/>
        <rFont val="微软雅黑"/>
        <charset val="134"/>
      </rPr>
      <t>,11,12,13,14,15,16,17,18,19,20,21,22,23,24,25,26,27,28,29,30,31,32,33,34,35,36,</t>
    </r>
    <r>
      <rPr>
        <sz val="10"/>
        <color theme="5" tint="-0.249977111117893"/>
        <rFont val="微软雅黑"/>
        <charset val="134"/>
      </rPr>
      <t>42,11,49,21,14,84,75,15</t>
    </r>
    <r>
      <rPr>
        <sz val="10"/>
        <color theme="1"/>
        <rFont val="微软雅黑"/>
        <charset val="134"/>
      </rPr>
      <t xml:space="preserve">
1
2
</t>
    </r>
    <r>
      <rPr>
        <sz val="10"/>
        <rFont val="微软雅黑"/>
        <charset val="134"/>
      </rPr>
      <t>2</t>
    </r>
  </si>
  <si>
    <t>指示灯_009</t>
  </si>
  <si>
    <t>指示灯-ACC</t>
  </si>
  <si>
    <t>经典模式下定速巡航指示灯显示</t>
  </si>
  <si>
    <t>发送定速巡航指示灯信号</t>
  </si>
  <si>
    <r>
      <rPr>
        <sz val="10"/>
        <color theme="1"/>
        <rFont val="微软雅黑"/>
        <charset val="134"/>
      </rPr>
      <t>定速巡航指示灯显示
显示在车速下方区域（位置6</t>
    </r>
    <r>
      <rPr>
        <sz val="10"/>
        <color theme="1"/>
        <rFont val="微软雅黑"/>
        <charset val="134"/>
      </rPr>
      <t>.1</t>
    </r>
    <r>
      <rPr>
        <sz val="10"/>
        <color theme="1"/>
        <rFont val="微软雅黑"/>
        <charset val="134"/>
      </rPr>
      <t>）</t>
    </r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</si>
  <si>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36</t>
    </r>
    <r>
      <rPr>
        <sz val="10"/>
        <color theme="1"/>
        <rFont val="微软雅黑"/>
        <charset val="134"/>
      </rPr>
      <t>,</t>
    </r>
    <r>
      <rPr>
        <sz val="10"/>
        <color theme="5" tint="-0.249977111117893"/>
        <rFont val="微软雅黑"/>
        <charset val="134"/>
      </rPr>
      <t>3</t>
    </r>
    <r>
      <rPr>
        <sz val="10"/>
        <color theme="1"/>
        <rFont val="微软雅黑"/>
        <charset val="134"/>
      </rPr>
      <t>,12,13,14,15,16,17,18,19,20,21,22,23,24,25,26,27,28,29,30,31,32,33,34,35,36,</t>
    </r>
    <r>
      <rPr>
        <sz val="10"/>
        <rFont val="微软雅黑"/>
        <charset val="134"/>
      </rPr>
      <t>42,11,49,21,14,84,75,15</t>
    </r>
    <r>
      <rPr>
        <sz val="10"/>
        <color theme="1"/>
        <rFont val="微软雅黑"/>
        <charset val="134"/>
      </rPr>
      <t xml:space="preserve">
1
2
</t>
    </r>
    <r>
      <rPr>
        <sz val="10"/>
        <rFont val="微软雅黑"/>
        <charset val="134"/>
      </rPr>
      <t>2</t>
    </r>
  </si>
  <si>
    <t>指示灯_010</t>
  </si>
  <si>
    <t>指引模式上车道保持辅助LKA故障指示灯显示</t>
  </si>
  <si>
    <t>发送LKA故障指示灯信号</t>
  </si>
  <si>
    <t>车道保持辅助LKA故障指示灯显示
显示在车速下方（位置6.4）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</si>
  <si>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36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</t>
    </r>
    <r>
      <rPr>
        <sz val="10"/>
        <color theme="1"/>
        <rFont val="微软雅黑"/>
        <charset val="134"/>
      </rPr>
      <t>,12,13,</t>
    </r>
    <r>
      <rPr>
        <sz val="10"/>
        <color theme="5" tint="-0.249977111117893"/>
        <rFont val="微软雅黑"/>
        <charset val="134"/>
      </rPr>
      <t>58</t>
    </r>
    <r>
      <rPr>
        <sz val="10"/>
        <color theme="1"/>
        <rFont val="微软雅黑"/>
        <charset val="134"/>
      </rPr>
      <t>,15,16,17,18,19,20,21,22,23,24,25,26,27,28,29,30,31,32,33,34,35,36,</t>
    </r>
    <r>
      <rPr>
        <sz val="10"/>
        <rFont val="微软雅黑"/>
        <charset val="134"/>
      </rPr>
      <t>42,11,49,21,14,84,75,15</t>
    </r>
    <r>
      <rPr>
        <sz val="10"/>
        <color theme="1"/>
        <rFont val="微软雅黑"/>
        <charset val="134"/>
      </rPr>
      <t xml:space="preserve">
1
2
</t>
    </r>
    <r>
      <rPr>
        <sz val="10"/>
        <rFont val="微软雅黑"/>
        <charset val="134"/>
      </rPr>
      <t>2</t>
    </r>
  </si>
  <si>
    <t>指示灯_011</t>
  </si>
  <si>
    <t>指示灯-限速</t>
  </si>
  <si>
    <t>经典模式下限速标志显示80KM/H</t>
  </si>
  <si>
    <t>发送限速80KM/H</t>
  </si>
  <si>
    <t>限速标志显示80km/h
显示在车速下方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</si>
  <si>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36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</t>
    </r>
    <r>
      <rPr>
        <sz val="10"/>
        <color theme="1"/>
        <rFont val="微软雅黑"/>
        <charset val="134"/>
      </rPr>
      <t>,</t>
    </r>
    <r>
      <rPr>
        <sz val="10"/>
        <color theme="5" tint="-0.249977111117893"/>
        <rFont val="微软雅黑"/>
        <charset val="134"/>
      </rPr>
      <t>113</t>
    </r>
    <r>
      <rPr>
        <sz val="10"/>
        <color theme="1"/>
        <rFont val="微软雅黑"/>
        <charset val="134"/>
      </rPr>
      <t>,13,</t>
    </r>
    <r>
      <rPr>
        <sz val="10"/>
        <rFont val="微软雅黑"/>
        <charset val="134"/>
      </rPr>
      <t>58</t>
    </r>
    <r>
      <rPr>
        <sz val="10"/>
        <color theme="1"/>
        <rFont val="微软雅黑"/>
        <charset val="134"/>
      </rPr>
      <t>,15,16,17,18,19,20,21,22,23,24,25,26,27,28,29,30,31,32,33,34,35,36,</t>
    </r>
    <r>
      <rPr>
        <sz val="10"/>
        <rFont val="微软雅黑"/>
        <charset val="134"/>
      </rPr>
      <t>42,11,49,21,14,84,75,15</t>
    </r>
    <r>
      <rPr>
        <sz val="10"/>
        <color theme="1"/>
        <rFont val="微软雅黑"/>
        <charset val="134"/>
      </rPr>
      <t xml:space="preserve">
1
</t>
    </r>
    <r>
      <rPr>
        <sz val="10"/>
        <color theme="5" tint="-0.249977111117893"/>
        <rFont val="微软雅黑"/>
        <charset val="134"/>
      </rPr>
      <t>16</t>
    </r>
    <r>
      <rPr>
        <sz val="10"/>
        <color theme="1"/>
        <rFont val="微软雅黑"/>
        <charset val="134"/>
      </rPr>
      <t xml:space="preserve">
</t>
    </r>
    <r>
      <rPr>
        <sz val="10"/>
        <rFont val="微软雅黑"/>
        <charset val="134"/>
      </rPr>
      <t>2</t>
    </r>
  </si>
  <si>
    <t>指示灯_012</t>
  </si>
  <si>
    <t>指引模式上限速标志显示120KM/H</t>
  </si>
  <si>
    <t>发送限速120KM/H</t>
  </si>
  <si>
    <t>限速标志显示120km/h
显示在车速上方</t>
  </si>
  <si>
    <t>指引模式开发中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</si>
  <si>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36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</t>
    </r>
    <r>
      <rPr>
        <sz val="10"/>
        <color theme="1"/>
        <rFont val="微软雅黑"/>
        <charset val="134"/>
      </rPr>
      <t>,</t>
    </r>
    <r>
      <rPr>
        <sz val="10"/>
        <color theme="5" tint="-0.249977111117893"/>
        <rFont val="微软雅黑"/>
        <charset val="134"/>
      </rPr>
      <t>113</t>
    </r>
    <r>
      <rPr>
        <sz val="10"/>
        <color theme="1"/>
        <rFont val="微软雅黑"/>
        <charset val="134"/>
      </rPr>
      <t>,13,</t>
    </r>
    <r>
      <rPr>
        <sz val="10"/>
        <rFont val="微软雅黑"/>
        <charset val="134"/>
      </rPr>
      <t>58</t>
    </r>
    <r>
      <rPr>
        <sz val="10"/>
        <color theme="1"/>
        <rFont val="微软雅黑"/>
        <charset val="134"/>
      </rPr>
      <t>,15,16,17,18,19,20,21,22,23,24,25,26,27,28,29,30,31,32,33,34,35,36,</t>
    </r>
    <r>
      <rPr>
        <sz val="10"/>
        <rFont val="微软雅黑"/>
        <charset val="134"/>
      </rPr>
      <t>42,11,49,21,14,84,75,15</t>
    </r>
    <r>
      <rPr>
        <sz val="10"/>
        <color theme="1"/>
        <rFont val="微软雅黑"/>
        <charset val="134"/>
      </rPr>
      <t xml:space="preserve">
1
</t>
    </r>
    <r>
      <rPr>
        <sz val="10"/>
        <color theme="5" tint="-0.249977111117893"/>
        <rFont val="微软雅黑"/>
        <charset val="134"/>
      </rPr>
      <t>24</t>
    </r>
    <r>
      <rPr>
        <sz val="10"/>
        <color theme="1"/>
        <rFont val="微软雅黑"/>
        <charset val="134"/>
      </rPr>
      <t xml:space="preserve">
</t>
    </r>
    <r>
      <rPr>
        <sz val="10"/>
        <rFont val="微软雅黑"/>
        <charset val="134"/>
      </rPr>
      <t>2</t>
    </r>
  </si>
  <si>
    <t>指示灯_013</t>
  </si>
  <si>
    <t>指示灯-标志</t>
  </si>
  <si>
    <t>经典模式TSR道路标识显示-右转标识</t>
  </si>
  <si>
    <t>发送TSR道路标识信号-右转标识</t>
  </si>
  <si>
    <t>TSR道路标识显示-右转标识
显示在车速下方</t>
  </si>
  <si>
    <r>
      <rPr>
        <sz val="10"/>
        <color theme="1"/>
        <rFont val="微软雅黑"/>
        <charset val="134"/>
      </rPr>
      <t>按顺序输入以下值：
./CmdTtarbitrationSvr
a
（输入44个数字，用逗号隔开）：1,2,38,</t>
    </r>
    <r>
      <rPr>
        <sz val="10"/>
        <rFont val="微软雅黑"/>
        <charset val="134"/>
      </rPr>
      <t>39</t>
    </r>
    <r>
      <rPr>
        <sz val="10"/>
        <color theme="1"/>
        <rFont val="微软雅黑"/>
        <charset val="134"/>
      </rPr>
      <t>,5,6,7,</t>
    </r>
    <r>
      <rPr>
        <sz val="10"/>
        <rFont val="微软雅黑"/>
        <charset val="134"/>
      </rPr>
      <t>37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35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36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3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113</t>
    </r>
    <r>
      <rPr>
        <sz val="10"/>
        <color theme="1"/>
        <rFont val="微软雅黑"/>
        <charset val="134"/>
      </rPr>
      <t>,</t>
    </r>
    <r>
      <rPr>
        <sz val="10"/>
        <color theme="5" tint="-0.249977111117893"/>
        <rFont val="微软雅黑"/>
        <charset val="134"/>
      </rPr>
      <t>114</t>
    </r>
    <r>
      <rPr>
        <sz val="10"/>
        <color theme="1"/>
        <rFont val="微软雅黑"/>
        <charset val="134"/>
      </rPr>
      <t>,</t>
    </r>
    <r>
      <rPr>
        <sz val="10"/>
        <rFont val="微软雅黑"/>
        <charset val="134"/>
      </rPr>
      <t>58</t>
    </r>
    <r>
      <rPr>
        <sz val="10"/>
        <color theme="1"/>
        <rFont val="微软雅黑"/>
        <charset val="134"/>
      </rPr>
      <t>,15,16,17,18,19,20,21,22,23,24,25,26,27,28,29,30,31,32,33,34,35,36,</t>
    </r>
    <r>
      <rPr>
        <sz val="10"/>
        <rFont val="微软雅黑"/>
        <charset val="134"/>
      </rPr>
      <t>42,11,49,21,14,84,75,15</t>
    </r>
    <r>
      <rPr>
        <sz val="10"/>
        <color theme="1"/>
        <rFont val="微软雅黑"/>
        <charset val="134"/>
      </rPr>
      <t xml:space="preserve">
</t>
    </r>
    <r>
      <rPr>
        <sz val="10"/>
        <color theme="5" tint="-0.249977111117893"/>
        <rFont val="微软雅黑"/>
        <charset val="134"/>
      </rPr>
      <t>12（TSR道路标识选项-表示右转标识）</t>
    </r>
    <r>
      <rPr>
        <sz val="10"/>
        <color theme="1"/>
        <rFont val="微软雅黑"/>
        <charset val="134"/>
      </rPr>
      <t xml:space="preserve">
30
</t>
    </r>
    <r>
      <rPr>
        <sz val="10"/>
        <rFont val="微软雅黑"/>
        <charset val="134"/>
      </rPr>
      <t>2</t>
    </r>
  </si>
  <si>
    <t>指示灯_014</t>
  </si>
  <si>
    <t>指引模式减速让行标志显示</t>
  </si>
  <si>
    <t>发送减速让行标志信号</t>
  </si>
  <si>
    <t>减速让行标志显示
显示在车速上方</t>
  </si>
  <si>
    <t>智能限速_001</t>
  </si>
  <si>
    <t>智能限速</t>
  </si>
  <si>
    <t>超速,当前车速变红</t>
  </si>
  <si>
    <t>1.开机状态
2.智能限速功能打开
3.车辆挡位模式为D挡</t>
  </si>
  <si>
    <t>1.发送当前车速为80km/h(当前限速为70km/h）</t>
  </si>
  <si>
    <t>1.左侧车速80km/h变红</t>
  </si>
  <si>
    <t xml:space="preserve">./CmdGaugeSvr a  800 2600 1 1 0 </t>
  </si>
  <si>
    <t>时钟_001</t>
  </si>
  <si>
    <t>时钟</t>
  </si>
  <si>
    <t>24小时制显示</t>
  </si>
  <si>
    <t>1.开机状态
2..系统状态为24小时制</t>
  </si>
  <si>
    <r>
      <rPr>
        <sz val="10"/>
        <color theme="1"/>
        <rFont val="微软雅黑"/>
        <charset val="134"/>
      </rPr>
      <t>1.设置时间</t>
    </r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</rPr>
      <t>点</t>
    </r>
    <r>
      <rPr>
        <sz val="11"/>
        <color theme="1"/>
        <rFont val="等线"/>
        <charset val="134"/>
      </rPr>
      <t>3</t>
    </r>
    <r>
      <rPr>
        <sz val="11"/>
        <color theme="1"/>
        <rFont val="等线"/>
        <charset val="134"/>
      </rPr>
      <t>分</t>
    </r>
  </si>
  <si>
    <t>1.状态栏显示03:03</t>
  </si>
  <si>
    <t>bug#23526 &amp; 23528</t>
  </si>
  <si>
    <t>./CmdClustermiscSvr l 0</t>
  </si>
  <si>
    <t>时钟_002</t>
  </si>
  <si>
    <t>12小时制显示</t>
  </si>
  <si>
    <t>1.开机状态
2..系统状态为12小时制</t>
  </si>
  <si>
    <t>1.设置时间晚上11点59分</t>
  </si>
  <si>
    <t>1.状态栏显示11:59PM</t>
  </si>
  <si>
    <r>
      <rPr>
        <sz val="10"/>
        <color theme="1"/>
        <rFont val="微软雅黑"/>
        <charset val="134"/>
      </rPr>
      <t>bug#</t>
    </r>
    <r>
      <rPr>
        <sz val="10"/>
        <color theme="1"/>
        <rFont val="微软雅黑"/>
        <charset val="134"/>
      </rPr>
      <t>23526</t>
    </r>
  </si>
  <si>
    <r>
      <rPr>
        <sz val="10"/>
        <color theme="1"/>
        <rFont val="微软雅黑"/>
        <charset val="134"/>
      </rPr>
      <t xml:space="preserve">./CmdClustermiscSvr l </t>
    </r>
    <r>
      <rPr>
        <sz val="10"/>
        <color theme="1"/>
        <rFont val="微软雅黑"/>
        <charset val="134"/>
      </rPr>
      <t>1</t>
    </r>
  </si>
  <si>
    <t>续航里程_001</t>
  </si>
  <si>
    <t>续航里程</t>
  </si>
  <si>
    <t>续航里程正常，续航里程显示</t>
  </si>
  <si>
    <t>1.设置续航里程23km</t>
  </si>
  <si>
    <t>1.续航里程显示23Km</t>
  </si>
  <si>
    <r>
      <rPr>
        <sz val="10"/>
        <color theme="1"/>
        <rFont val="微软雅黑"/>
        <charset val="134"/>
      </rPr>
      <t xml:space="preserve">./CmdBaseSvr h 4 23 53 231 32 0 23 23 </t>
    </r>
    <r>
      <rPr>
        <sz val="10"/>
        <color theme="5" tint="-0.249977111117893"/>
        <rFont val="微软雅黑"/>
        <charset val="134"/>
      </rPr>
      <t>23</t>
    </r>
    <r>
      <rPr>
        <sz val="10"/>
        <color theme="1"/>
        <rFont val="微软雅黑"/>
        <charset val="134"/>
      </rPr>
      <t xml:space="preserve"> 3 4 3 4</t>
    </r>
  </si>
  <si>
    <t>续航里程_002</t>
  </si>
  <si>
    <t>续航里程故障，续航里程显示</t>
  </si>
  <si>
    <t>1.续航里程故障</t>
  </si>
  <si>
    <t>1.开机启动</t>
  </si>
  <si>
    <t>1.续航里程显示__km</t>
  </si>
  <si>
    <r>
      <rPr>
        <sz val="10"/>
        <color theme="1"/>
        <rFont val="微软雅黑"/>
        <charset val="134"/>
      </rPr>
      <t xml:space="preserve">./CmdBaseSvr h 4 23 53 231 32 0 23 23 </t>
    </r>
    <r>
      <rPr>
        <sz val="10"/>
        <color theme="5" tint="-0.249977111117893"/>
        <rFont val="微软雅黑"/>
        <charset val="134"/>
      </rPr>
      <t>65535</t>
    </r>
    <r>
      <rPr>
        <sz val="10"/>
        <color theme="1"/>
        <rFont val="微软雅黑"/>
        <charset val="134"/>
      </rPr>
      <t xml:space="preserve"> 3 4 3 4</t>
    </r>
  </si>
  <si>
    <t>油量_001</t>
  </si>
  <si>
    <t>油量</t>
  </si>
  <si>
    <t>油量正常显示</t>
  </si>
  <si>
    <t>1.关机状态</t>
  </si>
  <si>
    <t>1.油量以进度条形式显示</t>
  </si>
  <si>
    <t>bug#23529</t>
  </si>
  <si>
    <t>./CmdBaseSvr d 500 0 300</t>
  </si>
  <si>
    <t>油量_002</t>
  </si>
  <si>
    <t>续航里程低于报警线，油量显示红色</t>
  </si>
  <si>
    <t>1.续航里程正常</t>
  </si>
  <si>
    <r>
      <rPr>
        <sz val="10"/>
        <color theme="1"/>
        <rFont val="微软雅黑"/>
        <charset val="134"/>
      </rPr>
      <t>2.发送续航里程</t>
    </r>
    <r>
      <rPr>
        <sz val="11"/>
        <color theme="1"/>
        <rFont val="等线"/>
        <charset val="134"/>
        <scheme val="minor"/>
      </rPr>
      <t>30km</t>
    </r>
    <r>
      <rPr>
        <sz val="11"/>
        <color theme="1"/>
        <rFont val="等线"/>
        <charset val="134"/>
        <scheme val="minor"/>
      </rPr>
      <t>（该续航里程已小于报警线）</t>
    </r>
  </si>
  <si>
    <t>1.油量显示红色</t>
  </si>
  <si>
    <t>油量_003</t>
  </si>
  <si>
    <t>续航里程故障，油量显示为空</t>
  </si>
  <si>
    <t>1.油量显示为空</t>
  </si>
  <si>
    <t>./CmdBaseSvr d 0 0 0</t>
  </si>
  <si>
    <t>前向辅助系统_001</t>
  </si>
  <si>
    <t>前向辅助系统</t>
  </si>
  <si>
    <t>前横穿侧向 制动警告</t>
  </si>
  <si>
    <t>1.开机状态
2.车辆挡位模式为D挡</t>
  </si>
  <si>
    <t>1.发送前方侧方向横穿车辆信号</t>
  </si>
  <si>
    <t>1.自车前方显示红色扇形</t>
  </si>
  <si>
    <r>
      <rPr>
        <sz val="10"/>
        <color theme="1"/>
        <rFont val="微软雅黑"/>
        <charset val="134"/>
      </rPr>
      <t xml:space="preserve">./CmdAdasSvr d </t>
    </r>
    <r>
      <rPr>
        <sz val="10"/>
        <color theme="1"/>
        <rFont val="微软雅黑"/>
        <charset val="134"/>
      </rPr>
      <t>0</t>
    </r>
    <r>
      <rPr>
        <sz val="10"/>
        <color theme="1"/>
        <rFont val="微软雅黑"/>
        <charset val="134"/>
      </rPr>
      <t>,1</t>
    </r>
  </si>
  <si>
    <t>前向辅助系统_002</t>
  </si>
  <si>
    <t>请保持安全距离</t>
  </si>
  <si>
    <t>1.发送前方车辆距离本车距离X（X&gt;=安全距离）</t>
  </si>
  <si>
    <r>
      <rPr>
        <sz val="10"/>
        <color theme="1"/>
        <rFont val="微软雅黑"/>
        <charset val="134"/>
      </rPr>
      <t>./CmdAdasSvr d 1</t>
    </r>
    <r>
      <rPr>
        <sz val="10"/>
        <color theme="1"/>
        <rFont val="微软雅黑"/>
        <charset val="134"/>
      </rPr>
      <t>,1</t>
    </r>
  </si>
  <si>
    <t>前向辅助系统_003</t>
  </si>
  <si>
    <t>自动紧急制动启动</t>
  </si>
  <si>
    <t>1.发送自动紧急制动启动信号</t>
  </si>
  <si>
    <r>
      <rPr>
        <sz val="10"/>
        <color theme="1"/>
        <rFont val="微软雅黑"/>
        <charset val="134"/>
      </rPr>
      <t>./CmdAdasSvr d 2</t>
    </r>
    <r>
      <rPr>
        <sz val="10"/>
        <color theme="1"/>
        <rFont val="微软雅黑"/>
        <charset val="134"/>
      </rPr>
      <t>,1</t>
    </r>
  </si>
  <si>
    <t>前向辅助系统_004</t>
  </si>
  <si>
    <t>前横穿侧向 制动启动</t>
  </si>
  <si>
    <t>1.发送前横穿侧向 制动启动信号</t>
  </si>
  <si>
    <r>
      <rPr>
        <sz val="10"/>
        <color theme="1"/>
        <rFont val="微软雅黑"/>
        <charset val="134"/>
      </rPr>
      <t>./CmdAdasSvr d 3</t>
    </r>
    <r>
      <rPr>
        <sz val="10"/>
        <color theme="1"/>
        <rFont val="微软雅黑"/>
        <charset val="134"/>
      </rPr>
      <t>,1</t>
    </r>
  </si>
  <si>
    <t>前向辅助系统_006</t>
  </si>
  <si>
    <t>1.不发送前横穿侧向 制动启动信号</t>
  </si>
  <si>
    <r>
      <rPr>
        <sz val="10"/>
        <color theme="1"/>
        <rFont val="微软雅黑"/>
        <charset val="134"/>
      </rPr>
      <t>./CmdAdasSvr d 4</t>
    </r>
    <r>
      <rPr>
        <sz val="10"/>
        <color theme="1"/>
        <rFont val="微软雅黑"/>
        <charset val="134"/>
      </rPr>
      <t>,1</t>
    </r>
  </si>
  <si>
    <t>自适应巡航_001</t>
  </si>
  <si>
    <t>自适应巡航</t>
  </si>
  <si>
    <t>ACC激活，屏幕显示</t>
  </si>
  <si>
    <t>1.ACC激活</t>
  </si>
  <si>
    <t>1.进入自适应巡航</t>
  </si>
  <si>
    <t>1.ACC指示灯亮起，为绿色
2.弹框提示“巡航模式切换至自适应巡航”</t>
  </si>
  <si>
    <r>
      <rPr>
        <sz val="10"/>
        <color theme="1"/>
        <rFont val="微软雅黑"/>
        <charset val="134"/>
      </rPr>
      <t xml:space="preserve">./CmdAdasSvr c </t>
    </r>
    <r>
      <rPr>
        <sz val="10"/>
        <color theme="5" tint="-0.249977111117893"/>
        <rFont val="微软雅黑"/>
        <charset val="134"/>
      </rPr>
      <t>2</t>
    </r>
    <r>
      <rPr>
        <sz val="10"/>
        <color theme="1"/>
        <rFont val="微软雅黑"/>
        <charset val="134"/>
      </rPr>
      <t xml:space="preserve"> 2 2 2 1 1 0 0 0 0 4 2 </t>
    </r>
    <r>
      <rPr>
        <sz val="10"/>
        <rFont val="微软雅黑"/>
        <charset val="134"/>
      </rPr>
      <t>80</t>
    </r>
  </si>
  <si>
    <t>自适应巡航_002</t>
  </si>
  <si>
    <t>1.设置自适应巡航车速为80km/h</t>
  </si>
  <si>
    <t>1.自适应巡航车速显示为80km/h</t>
  </si>
  <si>
    <r>
      <rPr>
        <sz val="10"/>
        <color theme="1"/>
        <rFont val="微软雅黑"/>
        <charset val="134"/>
      </rPr>
      <t xml:space="preserve">./CmdAdasSvr c 2 2 2 2 1 1 0 0 0 0 4 2 </t>
    </r>
    <r>
      <rPr>
        <sz val="10"/>
        <color theme="5" tint="-0.249977111117893"/>
        <rFont val="微软雅黑"/>
        <charset val="134"/>
      </rPr>
      <t>80</t>
    </r>
  </si>
  <si>
    <t>自适应巡航_006</t>
  </si>
  <si>
    <t>调整自适应巡航距离级别设置</t>
  </si>
  <si>
    <t>1.自适应巡航已激活</t>
  </si>
  <si>
    <t>1.使用遥感自适应巡航距离调整按键，设置1级</t>
  </si>
  <si>
    <t>1.弹框显示一格虚线</t>
  </si>
  <si>
    <r>
      <rPr>
        <sz val="10"/>
        <color theme="1"/>
        <rFont val="微软雅黑"/>
        <charset val="134"/>
      </rPr>
      <t>非Cluster</t>
    </r>
    <r>
      <rPr>
        <sz val="10"/>
        <color theme="1"/>
        <rFont val="微软雅黑"/>
        <charset val="134"/>
      </rPr>
      <t>_HMI逻辑</t>
    </r>
  </si>
  <si>
    <t>自适应巡航_008</t>
  </si>
  <si>
    <t>退出自适应巡航（可被激活状态）</t>
  </si>
  <si>
    <t>1.发送退出自适应巡航状态信号</t>
  </si>
  <si>
    <t>1.ACC功能取消（退回可被激活状态），ACC对应指示灯显示白色
2.弹框提示“自适应巡航功能取消”</t>
  </si>
  <si>
    <r>
      <rPr>
        <sz val="10"/>
        <color theme="1"/>
        <rFont val="微软雅黑"/>
        <charset val="134"/>
      </rPr>
      <t xml:space="preserve">./CmdAdasSvr c 1 1 1 1 1 1 0 0 0 0 4 2 </t>
    </r>
    <r>
      <rPr>
        <sz val="10"/>
        <color theme="5" tint="-0.249977111117893"/>
        <rFont val="微软雅黑"/>
        <charset val="134"/>
      </rPr>
      <t>80</t>
    </r>
  </si>
  <si>
    <t>自适应巡航_009</t>
  </si>
  <si>
    <t>退出自适应巡航（不可被激活状态）</t>
  </si>
  <si>
    <t>1.ACC功能取消（退回不可被激活状态），ACC对应指示灯不显示
2.弹框提示“自适应巡航功能取消”</t>
  </si>
  <si>
    <r>
      <t>./CmdAdasSvr c</t>
    </r>
    <r>
      <rPr>
        <sz val="10"/>
        <color rgb="FFFF0000"/>
        <rFont val="微软雅黑"/>
        <charset val="134"/>
      </rPr>
      <t xml:space="preserve"> 0 0 0 0</t>
    </r>
    <r>
      <rPr>
        <sz val="10"/>
        <color theme="1"/>
        <rFont val="微软雅黑"/>
        <charset val="134"/>
      </rPr>
      <t xml:space="preserve"> 1 1 0 0 0 0 4 2 </t>
    </r>
    <r>
      <rPr>
        <sz val="10"/>
        <rFont val="微软雅黑"/>
        <charset val="134"/>
      </rPr>
      <t>80</t>
    </r>
  </si>
  <si>
    <t>重置-查看历史故障_001</t>
  </si>
  <si>
    <t>重置-查看历史故障</t>
  </si>
  <si>
    <t>重置-查看历史故障主列表显示</t>
  </si>
  <si>
    <t>1.行车电脑指引模式长按仪表OK键</t>
  </si>
  <si>
    <t>重置-查看历史故障列表顺序：
复位行程信息（默认高亮）
速度报警设置
查看历史报警</t>
  </si>
  <si>
    <t>速度报警设置开发中</t>
  </si>
  <si>
    <t>重置-查看历史故障_002</t>
  </si>
  <si>
    <t>重置-查看历史故障-复位行程信息</t>
  </si>
  <si>
    <t>复位行程信息状态，进行复位</t>
  </si>
  <si>
    <t>1.开机状态
2.处于重置-查看历史故障界面
3.复位行程信息高亮</t>
  </si>
  <si>
    <t>1.短按OK 按键</t>
  </si>
  <si>
    <t>1.正在进行复位</t>
  </si>
  <si>
    <t>./CmdBaseSvr a 3 5000
./CmdBaseSvr a 3 300</t>
  </si>
  <si>
    <t>重置-查看历史故障_003</t>
  </si>
  <si>
    <t>重置-查看历史故障-设置超速报警</t>
  </si>
  <si>
    <t>设置超速报警开关打开或关闭</t>
  </si>
  <si>
    <t xml:space="preserve">1.开机状态
2.超速报警开关处于打开状态
3.处于速度报警设置界面
</t>
  </si>
  <si>
    <t>1.短按仪表OK按键
2.短按仪表OK按键</t>
  </si>
  <si>
    <t>1.超速报警关闭
2.超速报警打开</t>
  </si>
  <si>
    <t>重置-查看历史故障_004</t>
  </si>
  <si>
    <t>重置-查看历史故障-查看历史故障</t>
  </si>
  <si>
    <t>有报警情况下，循环切换警告列表</t>
  </si>
  <si>
    <t>1.开机状态
2.查看历史故障状态
3.历史故障有报警共5个</t>
  </si>
  <si>
    <t>1.短按仪表向下按键5次（当前警告为“危险！请安全停车
并立即远离车辆！”）</t>
  </si>
  <si>
    <t>1.显示“危险！请安全停车并立即远离车辆！”警告</t>
  </si>
  <si>
    <t>./CmdBaseSvr i 1,2,3,4,5
./CmdBaseSvr a 3 5000</t>
  </si>
  <si>
    <t>重置-查看历史故障_005</t>
  </si>
  <si>
    <t>没有报警情况下，状态显示</t>
  </si>
  <si>
    <t>1.开机状态
2.历史故障没有报警</t>
  </si>
  <si>
    <t>1.进入历史故障
2.无操作2秒以上</t>
  </si>
  <si>
    <t>1.弹框提示“暂无历史报警”
2.弹框消失，返回上一级选择列表界面</t>
  </si>
  <si>
    <t>功能开发中</t>
  </si>
  <si>
    <t>./CmdBaseSvr a 3 5000</t>
  </si>
  <si>
    <t>重置-查看历史故障_008</t>
  </si>
  <si>
    <t>返回上级选择列表界面</t>
  </si>
  <si>
    <t xml:space="preserve">1.开机状态
2查看历史故障状态
</t>
  </si>
  <si>
    <t>1.短按仪表返回按键</t>
  </si>
  <si>
    <t>1.返回上级选择列表界面</t>
  </si>
  <si>
    <t>行车电脑_001</t>
  </si>
  <si>
    <t>行车电脑</t>
  </si>
  <si>
    <t>HUT未就绪操作显示</t>
  </si>
  <si>
    <t>1.开机状态
2.HUT未就绪
3.行车电脑状态</t>
  </si>
  <si>
    <t>1.按下方控左右键</t>
  </si>
  <si>
    <t>显示Loading</t>
  </si>
  <si>
    <r>
      <rPr>
        <sz val="10"/>
        <color theme="1"/>
        <rFont val="微软雅黑"/>
        <charset val="134"/>
      </rPr>
      <t xml:space="preserve">./CmdBaseSvr a </t>
    </r>
    <r>
      <rPr>
        <sz val="10"/>
        <color theme="1"/>
        <rFont val="微软雅黑"/>
        <charset val="134"/>
      </rPr>
      <t>7</t>
    </r>
    <r>
      <rPr>
        <sz val="10"/>
        <color theme="1"/>
        <rFont val="微软雅黑"/>
        <charset val="134"/>
      </rPr>
      <t xml:space="preserve"> 500</t>
    </r>
  </si>
  <si>
    <t>行车电脑_002</t>
  </si>
  <si>
    <t>行车电脑界面，方控ok键操作</t>
  </si>
  <si>
    <t xml:space="preserve">1.开机状态
2.行车电脑状态
</t>
  </si>
  <si>
    <t>1.长按方控仪表OK按键</t>
  </si>
  <si>
    <t>1.进入重置-查看历史故障界面</t>
  </si>
  <si>
    <t>重置-查看历史故障界面功能暂未完善。</t>
  </si>
  <si>
    <t>行车电脑_003</t>
  </si>
  <si>
    <t>行车电脑界面，方控向右按键操作</t>
  </si>
  <si>
    <t xml:space="preserve">1.开机状态
2.行车电脑状态
3.在默认界面
</t>
  </si>
  <si>
    <t xml:space="preserve">1.保持方控仪表向右按键
</t>
  </si>
  <si>
    <t>1.顺序为默认界面&gt;媒体&gt;电话&gt;模式切换&gt;默认界面</t>
  </si>
  <si>
    <t>行车电脑_005</t>
  </si>
  <si>
    <t>行车电脑-默认界面</t>
  </si>
  <si>
    <t>默认界面，方控上下键操作</t>
  </si>
  <si>
    <t>1.开机状态
2.行车电脑状态
3.在默认界面</t>
  </si>
  <si>
    <t xml:space="preserve">
1.保持方控仪表向下按键</t>
  </si>
  <si>
    <t>1.顺序为
自启动后，里程A/平均车速
自启动后，行驶时间/平均油耗
自复位后，里程B/平均车速
自复位后，行驶时间/平均油耗
胎温/胎压
冷却液温度/总里程
瞬时油耗
回到默认转速界面（循环）</t>
  </si>
  <si>
    <t>./CmdBaseSvr a 5 500</t>
  </si>
  <si>
    <t>行车电脑_006</t>
  </si>
  <si>
    <t>自启动后，里程A显示</t>
  </si>
  <si>
    <t>1.开机状态
2.行车电脑状态
3.界面处于自启动后，里程A/平均车速</t>
  </si>
  <si>
    <t>1.设置里程A 24.3km</t>
  </si>
  <si>
    <t>1.显示24.3km</t>
  </si>
  <si>
    <r>
      <rPr>
        <sz val="10"/>
        <color theme="1"/>
        <rFont val="微软雅黑"/>
        <charset val="134"/>
      </rPr>
      <t>./CmdBaseSvr h 243</t>
    </r>
    <r>
      <rPr>
        <sz val="10"/>
        <color theme="1"/>
        <rFont val="微软雅黑"/>
        <charset val="134"/>
      </rPr>
      <t xml:space="preserve"> 53 231</t>
    </r>
    <r>
      <rPr>
        <sz val="10"/>
        <color theme="1"/>
        <rFont val="微软雅黑"/>
        <charset val="134"/>
      </rPr>
      <t xml:space="preserve"> 231</t>
    </r>
    <r>
      <rPr>
        <sz val="10"/>
        <color theme="1"/>
        <rFont val="微软雅黑"/>
        <charset val="134"/>
      </rPr>
      <t xml:space="preserve"> 32 0 23 23 23 3 4 3 4</t>
    </r>
  </si>
  <si>
    <t>行车电脑_007</t>
  </si>
  <si>
    <t>自启动后，平均车速显示</t>
  </si>
  <si>
    <t>1.设置平均车速为23km/h</t>
  </si>
  <si>
    <t>1.显示23km/h</t>
  </si>
  <si>
    <t>行车电脑_008</t>
  </si>
  <si>
    <t>自启动后，行驶时间显示</t>
  </si>
  <si>
    <t>1.开机状态
2.行车电脑状态
3.界面处于自启动后，行驶时间/平均油耗</t>
  </si>
  <si>
    <t>1.设置时间为3小时34分</t>
  </si>
  <si>
    <t>1.显示03h04min</t>
  </si>
  <si>
    <t>bug#23507</t>
  </si>
  <si>
    <t>行车电脑_009</t>
  </si>
  <si>
    <t>自启动后，平均油耗显示</t>
  </si>
  <si>
    <t>1.开机状态
2.行车电脑状态
3.界面处于自启动后，行驶时间/平均油耗
4.单位L/100km</t>
  </si>
  <si>
    <t>1.设置油耗23.1L/100km</t>
  </si>
  <si>
    <t>1.显示23.1L/100km</t>
  </si>
  <si>
    <t>行车电脑_010</t>
  </si>
  <si>
    <t>1.开机状态
2.行车电脑状态
3.界面处于自启动后，行驶时间/平均油耗
4.单位km/L</t>
  </si>
  <si>
    <t>1.设置油耗23.1km/L</t>
  </si>
  <si>
    <t>1.显示23.1km/L</t>
  </si>
  <si>
    <t>需求已更改，无此单位显示。</t>
  </si>
  <si>
    <t>测试工具无设置平均油耗单位的选项</t>
  </si>
  <si>
    <t>行车电脑_011</t>
  </si>
  <si>
    <t>自复位后，里程B显示</t>
  </si>
  <si>
    <t>1.开机状态
2.行车电脑状态
3.界面处于自复位后，里程B/平均车速</t>
  </si>
  <si>
    <t>1.设置里程B 5.3km</t>
  </si>
  <si>
    <t>1.显示5.3km</t>
  </si>
  <si>
    <t>行车电脑_012</t>
  </si>
  <si>
    <t>自复位后，平均车速显示</t>
  </si>
  <si>
    <t>行车电脑_013</t>
  </si>
  <si>
    <t>自复位后，行驶时间显示</t>
  </si>
  <si>
    <t>1.开机状态
2.行车电脑状态
3.界面处于自复位后，行驶时间/平均油耗</t>
  </si>
  <si>
    <t>行车电脑_014</t>
  </si>
  <si>
    <t>自复位后，平均油耗显示</t>
  </si>
  <si>
    <t>1.开机状态
2.行车电脑状态
3.界面处于自复位后，行驶时间/平均油耗
4.单位L/h</t>
  </si>
  <si>
    <t>行车电脑_015</t>
  </si>
  <si>
    <t>1.开机状态
2.行车电脑状态
3.界面处于自复位后，行驶时间/平均油耗
4.单位（km/L）</t>
  </si>
  <si>
    <t>行车电脑_016</t>
  </si>
  <si>
    <t>胎压显示</t>
  </si>
  <si>
    <t>1.开机状态
2.行车电脑状态
3.处于胎温胎压界面
4.胎压单位kPa</t>
  </si>
  <si>
    <t xml:space="preserve">
1.设置胎压为12</t>
  </si>
  <si>
    <t>1.显示12kPa</t>
  </si>
  <si>
    <t xml:space="preserve">./CmdBaseSvr c 1 0 12 1 0 50 0 1 0 12 1 0 50 0 1 0 12 1 0 50 0 1 0 12 1 0 50 0 0 0 </t>
  </si>
  <si>
    <t>行车电脑_017</t>
  </si>
  <si>
    <t>1.开机状态
2.行车电脑状态
3.处于胎温胎压界面
4.胎压单位psi</t>
  </si>
  <si>
    <t>1.设置胎压为23.5</t>
  </si>
  <si>
    <t>1.显示23.5psi</t>
  </si>
  <si>
    <t xml:space="preserve">./CmdBaseSvr c 1 0 12 1 0 50 0 1 0 12 1 0 50 0 1 0 12 1 0 50 0 1 0 12 1 0 50 0 1 0 </t>
  </si>
  <si>
    <t>行车电脑_018</t>
  </si>
  <si>
    <t>1.开机状态
2.行车电脑状态
3.处于胎温胎压界面
4.胎压单位bar</t>
  </si>
  <si>
    <t>1.设置胎压为2.3</t>
  </si>
  <si>
    <t>1.显示2.3bar</t>
  </si>
  <si>
    <t xml:space="preserve">./CmdBaseSvr c 1 0 12 1 0 50 0 1 0 12 1 0 50 0 1 0 12 1 0 50 0 1 0 12 1 0 50 0 2 0 </t>
  </si>
  <si>
    <t>行车电脑_019</t>
  </si>
  <si>
    <t>胎压数值变红</t>
  </si>
  <si>
    <t>1.开机状态
2.行车电脑状态
3.处于胎温胎压界面</t>
  </si>
  <si>
    <t>1.发送胎压状态位1</t>
  </si>
  <si>
    <t>1.轮胎红色闪烁、胎压数值变红</t>
  </si>
  <si>
    <t>行车电脑_020</t>
  </si>
  <si>
    <t>胎温显示</t>
  </si>
  <si>
    <t>1.开机状态
2.行车电脑状态
3.处于胎温胎压界面
4.单位℃</t>
  </si>
  <si>
    <t>1.设置胎温23</t>
  </si>
  <si>
    <t>1.显示23℃</t>
  </si>
  <si>
    <t>行车电脑_021</t>
  </si>
  <si>
    <t>1.开机状态
2.行车电脑状态
3.处于胎温胎压界面
4.单位℉</t>
  </si>
  <si>
    <t>1.设置胎温202</t>
  </si>
  <si>
    <t>1.显示202℉</t>
  </si>
  <si>
    <t>行车电脑_022</t>
  </si>
  <si>
    <t>胎温数值变红</t>
  </si>
  <si>
    <t>1.发送胎温状态位1</t>
  </si>
  <si>
    <t>1.轮胎红色闪烁
2.胎温数值变红</t>
  </si>
  <si>
    <t>行车电脑_023</t>
  </si>
  <si>
    <t>冷却液温度显示</t>
  </si>
  <si>
    <t>1.开机状态
2.行车电脑状态
3.处于冷却液温度/总里程界面</t>
  </si>
  <si>
    <t>1.设置冷却液温度百分比为50%</t>
  </si>
  <si>
    <t>1.温度指示条占虚线比例50%，并显示为蓝色</t>
  </si>
  <si>
    <t>右下角同步显示，后面会取消显示</t>
  </si>
  <si>
    <t>./CmdGaugeSvrc 50 0</t>
  </si>
  <si>
    <t>行车电脑_024</t>
  </si>
  <si>
    <t>冷却液温度达到报警值</t>
  </si>
  <si>
    <t>1.收到冷却液温度达到报警值，占比80%</t>
  </si>
  <si>
    <t>1.温度指示条占虚线比例80%，并显示为红色</t>
  </si>
  <si>
    <t>./CmdGaugeSvr c 80 1</t>
  </si>
  <si>
    <t>行车电脑_025</t>
  </si>
  <si>
    <t>总里程显示</t>
  </si>
  <si>
    <t>1.设置总里程23km</t>
  </si>
  <si>
    <t>1.显示23km</t>
  </si>
  <si>
    <t>./CmdBaseSvr b 589 0</t>
  </si>
  <si>
    <t>行车电脑_026</t>
  </si>
  <si>
    <t>瞬时油耗显示</t>
  </si>
  <si>
    <t>1.开机状态
2.处于瞬时油耗界面
3.单位（L/100km）</t>
  </si>
  <si>
    <t>1.设置瞬时油耗3.2</t>
  </si>
  <si>
    <t>1.显示3.2L/100km</t>
  </si>
  <si>
    <t>仅显示L/H
bug#23519</t>
  </si>
  <si>
    <t>行车电脑_027</t>
  </si>
  <si>
    <t>1.开机状态
2.处于瞬时油耗界面
3.单位L/h</t>
  </si>
  <si>
    <t>1.显示3.2L/h</t>
  </si>
  <si>
    <r>
      <rPr>
        <sz val="10"/>
        <color theme="1"/>
        <rFont val="微软雅黑"/>
        <charset val="134"/>
      </rPr>
      <t>./CmdBaseSvr h 243</t>
    </r>
    <r>
      <rPr>
        <sz val="10"/>
        <color theme="1"/>
        <rFont val="微软雅黑"/>
        <charset val="134"/>
      </rPr>
      <t xml:space="preserve"> 53 231</t>
    </r>
    <r>
      <rPr>
        <sz val="10"/>
        <color theme="1"/>
        <rFont val="微软雅黑"/>
        <charset val="134"/>
      </rPr>
      <t xml:space="preserve"> 231</t>
    </r>
    <r>
      <rPr>
        <sz val="10"/>
        <color theme="1"/>
        <rFont val="微软雅黑"/>
        <charset val="134"/>
      </rPr>
      <t xml:space="preserve"> 32 </t>
    </r>
    <r>
      <rPr>
        <sz val="10"/>
        <color theme="1"/>
        <rFont val="微软雅黑"/>
        <charset val="134"/>
      </rPr>
      <t>1</t>
    </r>
    <r>
      <rPr>
        <sz val="10"/>
        <color theme="1"/>
        <rFont val="微软雅黑"/>
        <charset val="134"/>
      </rPr>
      <t xml:space="preserve"> 23 23 23 3 4 3 4</t>
    </r>
  </si>
  <si>
    <t>行车电脑_028</t>
  </si>
  <si>
    <t>行车电脑-媒体/电话/模式切换</t>
  </si>
  <si>
    <t>切换到转速界面</t>
  </si>
  <si>
    <t>1.开机状态
2.媒体/电话/模式切换</t>
  </si>
  <si>
    <t>1.短按仪表主页按键2次</t>
  </si>
  <si>
    <t>1.回到转速界面</t>
  </si>
  <si>
    <t>./CmdBaseSvr a 1 300
./CmdBaseSvr a 1 300</t>
  </si>
  <si>
    <t>行车电脑_029</t>
  </si>
  <si>
    <t>返回行车电脑上次记忆界面</t>
  </si>
  <si>
    <t>1.开机状态
2.媒体/电话/模式切换
3.行车电脑上次记忆界面是默认界面中胎温胎压界面
4.当前界面在媒体</t>
  </si>
  <si>
    <t>1.短按方控仪表主页按键</t>
  </si>
  <si>
    <t>1.由媒体切换到默认界面中胎温胎压界面</t>
  </si>
  <si>
    <t>媒体/电话界面暂无法显示中控内容，功能开发中</t>
  </si>
  <si>
    <t>行车电脑_030</t>
  </si>
  <si>
    <t>行车电脑-媒体</t>
  </si>
  <si>
    <t>媒体界面状态显示</t>
  </si>
  <si>
    <t>1.开机状态
2.已处于行车电脑-音乐界面</t>
  </si>
  <si>
    <t>1.播放音乐</t>
  </si>
  <si>
    <t>仪表右侧显示音乐播放状态</t>
  </si>
  <si>
    <t>行车电脑_031</t>
  </si>
  <si>
    <t>行车电脑-电话</t>
  </si>
  <si>
    <t>电话界面状态显示</t>
  </si>
  <si>
    <t>1.开机状态
2.已处于行车电脑-电话界面</t>
  </si>
  <si>
    <t>1.接收来电并接通电话</t>
  </si>
  <si>
    <t>仪表右侧显示通话中状态</t>
  </si>
  <si>
    <t>行车电脑_032</t>
  </si>
  <si>
    <t>行车电脑-模式切换</t>
  </si>
  <si>
    <t>确认选中的场景模式</t>
  </si>
  <si>
    <t>1.开机状态
2.处于模式切换界面</t>
  </si>
  <si>
    <t>1.短按仪表OK按键</t>
  </si>
  <si>
    <t>1.高亮选中当前模式</t>
  </si>
  <si>
    <t>./CmdBaseSvr a 3 300</t>
  </si>
  <si>
    <t>行车电脑_033</t>
  </si>
  <si>
    <t>进入选中的场景模式</t>
  </si>
  <si>
    <t>1.短按仪表OK按键2次</t>
  </si>
  <si>
    <t>1.进入当前模式</t>
  </si>
  <si>
    <t>仅测试经典模式，指引模式界面显示不正确。</t>
  </si>
  <si>
    <t>行车电脑_034</t>
  </si>
  <si>
    <t>进入指引模式</t>
  </si>
  <si>
    <t>1.进入行车电脑
2.进入模式切换
3.短按仪表上/下键，选中指引模式
4.短按仪表OK键，进入指引模式</t>
  </si>
  <si>
    <t xml:space="preserve">1.指引模式字体高亮
2.数据加载
3.全屏地图加载成功 </t>
  </si>
  <si>
    <t>电源模式_001</t>
  </si>
  <si>
    <t>电源模式</t>
  </si>
  <si>
    <t>can唤醒进入预启动模式</t>
  </si>
  <si>
    <t>1. can唤醒
2. 保持kl15off
3. 没有warning信号</t>
  </si>
  <si>
    <t>1.查看界面显示
2.触发TT显示</t>
  </si>
  <si>
    <t>1.仪表背光关闭无显示
2.背光开，正常显示TT</t>
  </si>
  <si>
    <t>电源模式_002</t>
  </si>
  <si>
    <t>首次开主驾门播开机动画</t>
  </si>
  <si>
    <t>1. 当前处于预启动模式</t>
  </si>
  <si>
    <t>1.打开主驾门（首次）
1.动画播放结束</t>
  </si>
  <si>
    <t>1.播放开机动画
2.动画图层消失</t>
  </si>
  <si>
    <t>电源模式_003</t>
  </si>
  <si>
    <t>ｗarning进入预点火模式</t>
  </si>
  <si>
    <t>1.触发warning消息</t>
  </si>
  <si>
    <t>1.正常显示warning 背景 时间 TT</t>
  </si>
  <si>
    <t>电源模式_004</t>
  </si>
  <si>
    <t>预点火模式</t>
  </si>
  <si>
    <t>1.当前处于预点火模式
2.有warning消息</t>
  </si>
  <si>
    <t>1.取消warning
2.等待120s</t>
  </si>
  <si>
    <t>1.warning正常消失
2.进入预睡眠模式，背光关闭</t>
  </si>
  <si>
    <t>电源模式_005</t>
  </si>
  <si>
    <t>1.取消warning
2.等待小于120s重新触发warning
3.等待T取消warning
4.等待120-Ts</t>
  </si>
  <si>
    <t>1.warning正常消失
2.重新显示warning
3.warning正常消失
4.进入预睡眠模式，背光关闭</t>
  </si>
  <si>
    <t>电源模式_006</t>
  </si>
  <si>
    <t>1.当前处于预点火模式
2.无warning消息</t>
  </si>
  <si>
    <t>1.锁车</t>
  </si>
  <si>
    <t>1.进入预睡眠模式，背光关闭</t>
  </si>
  <si>
    <t>电源模式_007</t>
  </si>
  <si>
    <t>1.当前处于预点火模式
1.有warning消息</t>
  </si>
  <si>
    <t>1.锁车
1.取消warning</t>
  </si>
  <si>
    <t>1.进入部分显示模式，界面无变化
1.进入预睡眠模式，背光关闭</t>
  </si>
  <si>
    <t>电源模式_008</t>
  </si>
  <si>
    <t>预睡眠模式触发warning</t>
  </si>
  <si>
    <t>1.当前处于预睡眠模式</t>
  </si>
  <si>
    <t>1.触发warning
1.取消warning</t>
  </si>
  <si>
    <t>1.回到部分显示模式  背光开，正常显示warning 背景 时间 TT
1.进入预睡眠模式，背光关闭</t>
  </si>
  <si>
    <t>电源模式_009</t>
  </si>
  <si>
    <t>kl15off到kl15 on</t>
  </si>
  <si>
    <t>1.当前kl15 off</t>
  </si>
  <si>
    <t>1. kl15 on</t>
  </si>
  <si>
    <t>1.到正常模式，如果是首次kl15且未播放过开机动画，需要播放开机动画.  背光开且正常显示所有信息</t>
  </si>
  <si>
    <t>电源模式_010</t>
  </si>
  <si>
    <t>kl15on到kl15 off</t>
  </si>
  <si>
    <t>1.当前kl15 on</t>
  </si>
  <si>
    <t>1.kl15off</t>
  </si>
  <si>
    <t>1.到熄火模式，行为同预点火模式</t>
  </si>
  <si>
    <t>电源模式_011</t>
  </si>
  <si>
    <t>电压异常</t>
  </si>
  <si>
    <t>无</t>
  </si>
  <si>
    <t>1. 异常电压</t>
  </si>
  <si>
    <t>1.关闭背光</t>
  </si>
  <si>
    <t>智驾助手_002</t>
  </si>
  <si>
    <t>激活智慧巡航功能</t>
  </si>
  <si>
    <t>1. 车机处于正常启动状态；
2. 已满足智驾助手开启条件。</t>
  </si>
  <si>
    <t>发送激活智慧巡航功能信号。</t>
  </si>
  <si>
    <t>仪表左侧，车速下方信号灯呈待机状态，显示为白色。
纵向控制，横向控制，可跟车，自动变道</t>
  </si>
  <si>
    <t>./CmdAdasSvr c 1 1 1 1 0 0 0 0 0 0 0 0 0 0 
取消：./CmdAdasSvr c 0 0 0 0 0 0 0 0 0 0 0 0 0 0</t>
  </si>
  <si>
    <t>智驾助手_003</t>
  </si>
  <si>
    <t>纵向控制图标激活</t>
  </si>
  <si>
    <t>1. 车机处于正常启动状态；
2. 已激活智慧巡航功能。</t>
  </si>
  <si>
    <t>发送具备纵向控制能力信号。</t>
  </si>
  <si>
    <t>仪表左侧，车速下方纵向控制能力信号灯呈工作状态，显示为绿色。</t>
  </si>
  <si>
    <t>./CmdAdasSvr c 2 0 0 0 0 0 0 0 0 0 0 0 0 0</t>
  </si>
  <si>
    <t>智驾助手_004</t>
  </si>
  <si>
    <t>智慧巡航功能不可激活</t>
  </si>
  <si>
    <t>发送抑制激活智慧巡航功能信号。</t>
  </si>
  <si>
    <t>仪表下方弹窗提示用户：智慧巡航无法激活</t>
  </si>
  <si>
    <t>./CmdBaseSvr  g 336 
1</t>
  </si>
  <si>
    <t>智驾助手_005</t>
  </si>
  <si>
    <t>智慧巡航功能不可用</t>
  </si>
  <si>
    <t>发送智驾助手不可用信号。</t>
  </si>
  <si>
    <t>仪表下方弹窗提示用户：智慧巡航功能不可用</t>
  </si>
  <si>
    <t>./CmdBaseSvr  g 175 
取消弹框：./CmdBaseSvr f 339</t>
  </si>
  <si>
    <t>智驾助手_006</t>
  </si>
  <si>
    <t>需车辆重启提示显示</t>
  </si>
  <si>
    <t>发送i-pilot功能需要车辆重新启动后才可重新使用的信号。</t>
  </si>
  <si>
    <t>仪表下方弹窗提示用户：智慧巡航需车辆重新启动后使用</t>
  </si>
  <si>
    <t>./CmdBaseSvr  g 338</t>
  </si>
  <si>
    <t>智驾助手_007</t>
  </si>
  <si>
    <t>自动变道动效显示</t>
  </si>
  <si>
    <t>发送向右变道信号。</t>
  </si>
  <si>
    <t>仪表显示向右变道提示
动效：绿色闪烁箭头（向右车道），自车道平滑过渡到右车道，完成后变道指示逐渐消失。
完成后提示：变道已完成，请关闭转向灯。</t>
  </si>
  <si>
    <t>向左向右变道功能还没做</t>
  </si>
  <si>
    <t>智驾助手_008</t>
  </si>
  <si>
    <t>退出智慧巡航功能</t>
  </si>
  <si>
    <t>发送退出智慧巡航功能信号。</t>
  </si>
  <si>
    <t>仪表下方弹窗提示用户：智慧巡航功能取消</t>
  </si>
  <si>
    <t>./CmdBaseSvr g 337</t>
  </si>
  <si>
    <r>
      <rPr>
        <b/>
        <sz val="10"/>
        <rFont val="微软雅黑"/>
        <charset val="134"/>
      </rPr>
      <t>文档更改历史
Document Change History</t>
    </r>
  </si>
  <si>
    <t>版本号
Version</t>
  </si>
  <si>
    <t>更改人
Modifier</t>
  </si>
  <si>
    <t>日期
Date</t>
  </si>
  <si>
    <r>
      <rPr>
        <b/>
        <sz val="10"/>
        <rFont val="微软雅黑"/>
        <charset val="134"/>
      </rPr>
      <t>审查/审批Check/Approvel</t>
    </r>
  </si>
  <si>
    <t>更改描述
Description</t>
  </si>
  <si>
    <t>1.初版冒烟测试用例</t>
  </si>
  <si>
    <r>
      <rPr>
        <b/>
        <sz val="10"/>
        <rFont val="微软雅黑"/>
        <charset val="134"/>
      </rPr>
      <t>模板更改历史
Template Change History</t>
    </r>
  </si>
  <si>
    <t>A00</t>
  </si>
  <si>
    <t>黎海华</t>
  </si>
  <si>
    <t>初版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</si>
</sst>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45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12"/>
      <name val="微软雅黑"/>
      <charset val="134"/>
    </font>
    <font>
      <b/>
      <sz val="14"/>
      <name val="微软雅黑"/>
      <charset val="134"/>
    </font>
    <font>
      <b/>
      <sz val="12"/>
      <name val="微软雅黑"/>
      <charset val="134"/>
    </font>
    <font>
      <sz val="12"/>
      <color theme="1"/>
      <name val="微软雅黑"/>
      <charset val="134"/>
    </font>
    <font>
      <u/>
      <sz val="8"/>
      <color indexed="12"/>
      <name val="微软雅黑"/>
      <charset val="134"/>
    </font>
    <font>
      <b/>
      <i/>
      <sz val="12"/>
      <color theme="0" tint="-0.499984740745262"/>
      <name val="微软雅黑"/>
      <charset val="134"/>
    </font>
    <font>
      <b/>
      <sz val="12"/>
      <color indexed="10"/>
      <name val="微软雅黑"/>
      <charset val="134"/>
    </font>
    <font>
      <sz val="1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0"/>
      <color indexed="12"/>
      <name val="Arial"/>
      <charset val="134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Helvetica Neue"/>
      <charset val="134"/>
    </font>
    <font>
      <b/>
      <sz val="10"/>
      <name val="微软雅黑"/>
      <charset val="134"/>
    </font>
    <font>
      <sz val="10"/>
      <color theme="5" tint="-0.249977111117893"/>
      <name val="微软雅黑"/>
      <charset val="134"/>
    </font>
    <font>
      <sz val="11"/>
      <color theme="1"/>
      <name val="等线"/>
      <charset val="134"/>
    </font>
    <font>
      <sz val="10"/>
      <color theme="5" tint="-0.25"/>
      <name val="微软雅黑"/>
      <charset val="134"/>
    </font>
    <font>
      <sz val="11"/>
      <color theme="1"/>
      <name val="等线"/>
      <charset val="134"/>
      <scheme val="minor"/>
    </font>
    <font>
      <sz val="10"/>
      <color rgb="FFFF0000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3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30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0" fillId="0" borderId="3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10" borderId="29" applyNumberFormat="0" applyAlignment="0" applyProtection="0">
      <alignment vertical="center"/>
    </xf>
    <xf numFmtId="0" fontId="24" fillId="10" borderId="31" applyNumberFormat="0" applyAlignment="0" applyProtection="0">
      <alignment vertical="center"/>
    </xf>
    <xf numFmtId="0" fontId="29" fillId="28" borderId="33" applyNumberFormat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33" fillId="0" borderId="3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0" fillId="0" borderId="0"/>
    <xf numFmtId="0" fontId="19" fillId="35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6" fillId="0" borderId="0" applyNumberFormat="0" applyFill="0" applyBorder="0" applyProtection="0">
      <alignment vertical="top"/>
    </xf>
  </cellStyleXfs>
  <cellXfs count="105">
    <xf numFmtId="0" fontId="0" fillId="0" borderId="0" xfId="0">
      <alignment vertical="center"/>
    </xf>
    <xf numFmtId="0" fontId="1" fillId="2" borderId="1" xfId="50" applyFont="1" applyFill="1" applyBorder="1" applyAlignment="1" applyProtection="1">
      <alignment horizontal="left" vertical="center" wrapText="1"/>
    </xf>
    <xf numFmtId="0" fontId="1" fillId="2" borderId="2" xfId="50" applyFont="1" applyFill="1" applyBorder="1" applyAlignment="1" applyProtection="1">
      <alignment horizontal="left" vertical="center" wrapText="1"/>
    </xf>
    <xf numFmtId="176" fontId="1" fillId="2" borderId="3" xfId="50" applyNumberFormat="1" applyFont="1" applyFill="1" applyBorder="1" applyAlignment="1" applyProtection="1">
      <alignment horizontal="center" vertical="center" wrapText="1"/>
    </xf>
    <xf numFmtId="0" fontId="1" fillId="2" borderId="3" xfId="50" applyFont="1" applyFill="1" applyBorder="1" applyAlignment="1" applyProtection="1">
      <alignment horizontal="center" vertical="center" wrapText="1"/>
    </xf>
    <xf numFmtId="0" fontId="1" fillId="2" borderId="3" xfId="50" applyFont="1" applyFill="1" applyBorder="1" applyAlignment="1">
      <alignment horizontal="center" vertical="center" wrapText="1"/>
    </xf>
    <xf numFmtId="0" fontId="1" fillId="2" borderId="4" xfId="50" applyFont="1" applyFill="1" applyBorder="1" applyAlignment="1" applyProtection="1">
      <alignment horizontal="center" vertical="center" wrapText="1"/>
    </xf>
    <xf numFmtId="176" fontId="2" fillId="0" borderId="3" xfId="50" applyNumberFormat="1" applyFont="1" applyFill="1" applyBorder="1" applyAlignment="1" applyProtection="1">
      <alignment horizontal="center" vertical="center" wrapText="1"/>
      <protection locked="0"/>
    </xf>
    <xf numFmtId="0" fontId="2" fillId="0" borderId="3" xfId="50" applyFont="1" applyFill="1" applyBorder="1" applyAlignment="1" applyProtection="1">
      <alignment horizontal="center" vertical="center" wrapText="1"/>
      <protection locked="0"/>
    </xf>
    <xf numFmtId="14" fontId="2" fillId="0" borderId="3" xfId="50" applyNumberFormat="1" applyFont="1" applyFill="1" applyBorder="1" applyAlignment="1" applyProtection="1">
      <alignment horizontal="center" vertical="center" wrapText="1"/>
      <protection locked="0"/>
    </xf>
    <xf numFmtId="0" fontId="2" fillId="0" borderId="4" xfId="50" applyFont="1" applyFill="1" applyBorder="1" applyAlignment="1" applyProtection="1">
      <alignment horizontal="center" vertical="center" wrapText="1"/>
      <protection locked="0"/>
    </xf>
    <xf numFmtId="176" fontId="3" fillId="0" borderId="0" xfId="50" applyNumberFormat="1" applyFont="1" applyAlignment="1">
      <alignment vertical="center"/>
    </xf>
    <xf numFmtId="0" fontId="3" fillId="0" borderId="0" xfId="5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 wrapText="1"/>
    </xf>
    <xf numFmtId="0" fontId="5" fillId="0" borderId="0" xfId="0" applyFont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9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9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10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 wrapText="1"/>
    </xf>
    <xf numFmtId="0" fontId="0" fillId="4" borderId="0" xfId="0" applyFill="1" applyBorder="1">
      <alignment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left" vertical="center" wrapText="1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3" fillId="5" borderId="3" xfId="10" applyFont="1" applyFill="1" applyBorder="1" applyAlignment="1" applyProtection="1">
      <alignment horizontal="center" vertical="center" wrapText="1"/>
    </xf>
    <xf numFmtId="0" fontId="13" fillId="5" borderId="4" xfId="10" applyFont="1" applyFill="1" applyBorder="1" applyAlignment="1" applyProtection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14" fontId="9" fillId="5" borderId="3" xfId="0" applyNumberFormat="1" applyFont="1" applyFill="1" applyBorder="1" applyAlignment="1">
      <alignment horizontal="center" vertical="center"/>
    </xf>
    <xf numFmtId="14" fontId="9" fillId="5" borderId="4" xfId="0" applyNumberFormat="1" applyFont="1" applyFill="1" applyBorder="1" applyAlignment="1">
      <alignment horizontal="center" vertical="center"/>
    </xf>
    <xf numFmtId="0" fontId="11" fillId="5" borderId="2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center" vertical="center"/>
    </xf>
    <xf numFmtId="0" fontId="15" fillId="5" borderId="22" xfId="0" applyFont="1" applyFill="1" applyBorder="1" applyAlignment="1">
      <alignment horizontal="left" vertical="center" wrapText="1"/>
    </xf>
    <xf numFmtId="0" fontId="14" fillId="5" borderId="3" xfId="0" applyFont="1" applyFill="1" applyBorder="1" applyAlignment="1">
      <alignment horizontal="center" vertical="center" wrapText="1"/>
    </xf>
    <xf numFmtId="9" fontId="14" fillId="5" borderId="3" xfId="11" applyFont="1" applyFill="1" applyBorder="1" applyAlignment="1">
      <alignment horizontal="center" vertical="center" wrapText="1"/>
    </xf>
    <xf numFmtId="9" fontId="16" fillId="5" borderId="3" xfId="11" applyFont="1" applyFill="1" applyBorder="1" applyAlignment="1">
      <alignment vertical="center" wrapText="1"/>
    </xf>
    <xf numFmtId="9" fontId="2" fillId="5" borderId="3" xfId="11" applyFont="1" applyFill="1" applyBorder="1" applyAlignment="1">
      <alignment horizontal="left" vertical="center" wrapText="1"/>
    </xf>
    <xf numFmtId="9" fontId="9" fillId="5" borderId="4" xfId="11" applyFont="1" applyFill="1" applyBorder="1" applyAlignment="1">
      <alignment horizontal="left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vertical="center" wrapText="1"/>
    </xf>
    <xf numFmtId="0" fontId="9" fillId="5" borderId="27" xfId="0" applyFont="1" applyFill="1" applyBorder="1">
      <alignment vertical="center"/>
    </xf>
    <xf numFmtId="0" fontId="11" fillId="5" borderId="27" xfId="0" applyFont="1" applyFill="1" applyBorder="1" applyAlignment="1">
      <alignment vertical="center" wrapText="1"/>
    </xf>
    <xf numFmtId="0" fontId="9" fillId="5" borderId="28" xfId="0" applyFont="1" applyFill="1" applyBorder="1">
      <alignment vertical="center"/>
    </xf>
    <xf numFmtId="0" fontId="9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2" xfId="50"/>
  </cellStyles>
  <dxfs count="4">
    <dxf>
      <fill>
        <patternFill patternType="solid">
          <bgColor theme="0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indexed="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usernames" Target="revisions/userNames.xml"/><Relationship Id="rId8" Type="http://schemas.openxmlformats.org/officeDocument/2006/relationships/revisionHeaders" Target="revisions/revisionHeaders.xml"/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sz="14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测试结果分布图</a:t>
            </a:r>
            <a:endParaRPr 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>
        <c:manualLayout>
          <c:xMode val="edge"/>
          <c:yMode val="edge"/>
          <c:x val="0.122242927325089"/>
          <c:y val="0.039041999793591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3293030718377"/>
          <c:y val="0.266601084304809"/>
          <c:w val="0.333363760967599"/>
          <c:h val="0.522849670734091"/>
        </c:manualLayout>
      </c:layout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'[1]测试报告封页Test Report Cover'!$B$18:$B$20</c:f>
              <c:strCache>
                <c:ptCount val="3"/>
                <c:pt idx="0">
                  <c:v>不适用个数
N/A Test Items</c:v>
                </c:pt>
                <c:pt idx="1">
                  <c:v>通过个数
Pass Test Items</c:v>
                </c:pt>
                <c:pt idx="2">
                  <c:v>失败个数
Fail Test Items</c:v>
                </c:pt>
              </c:strCache>
            </c:strRef>
          </c:cat>
          <c:val>
            <c:numRef>
              <c:f>'[1]测试报告封页Test Report Cover'!$C$18:$C$20</c:f>
              <c:numCache>
                <c:formatCode>General</c:formatCode>
                <c:ptCount val="3"/>
                <c:pt idx="0">
                  <c:v>0</c:v>
                </c:pt>
                <c:pt idx="1">
                  <c:v>21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0058759868564"/>
          <c:y val="0.276265406548428"/>
          <c:w val="0.316262971149955"/>
          <c:h val="0.5857323229550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zh-CN" sz="1400">
                <a:solidFill>
                  <a:sysClr val="windowText" lastClr="000000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测试结果分布图</a:t>
            </a:r>
            <a:endParaRPr lang="zh-CN" sz="140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>
        <c:manualLayout>
          <c:xMode val="edge"/>
          <c:yMode val="edge"/>
          <c:x val="0.122242927325089"/>
          <c:y val="0.039041999793591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3293030718377"/>
          <c:y val="0.266601084304809"/>
          <c:w val="0.333363760967599"/>
          <c:h val="0.522849670734091"/>
        </c:manualLayout>
      </c:layout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1"/>
            <c:bubble3D val="0"/>
            <c:spPr>
              <a:solidFill>
                <a:srgbClr val="92D05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dPt>
          <c:dLbls>
            <c:dLbl>
              <c:idx val="0"/>
              <c:layout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'测试报告封页Test Report Cover'!$B$18:$B$20</c:f>
              <c:strCache>
                <c:ptCount val="3"/>
                <c:pt idx="0">
                  <c:v>不适用个数
N/A Test Items</c:v>
                </c:pt>
                <c:pt idx="1">
                  <c:v>通过个数
Pass Test Items</c:v>
                </c:pt>
                <c:pt idx="2">
                  <c:v>失败个数
Fail Test Items</c:v>
                </c:pt>
              </c:strCache>
            </c:strRef>
          </c:cat>
          <c:val>
            <c:numRef>
              <c:f>'测试报告封页Test Report Cover'!$C$18:$C$20</c:f>
              <c:numCache>
                <c:formatCode>General</c:formatCode>
                <c:ptCount val="3"/>
                <c:pt idx="0">
                  <c:v>22</c:v>
                </c:pt>
                <c:pt idx="1">
                  <c:v>86</c:v>
                </c:pt>
                <c:pt idx="2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10058759868564"/>
          <c:y val="0.276265406548428"/>
          <c:w val="0.316262971149955"/>
          <c:h val="0.5857323229550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800" b="0" i="0" u="none" strike="noStrike" kern="1200" baseline="0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emf"/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22412</xdr:colOff>
      <xdr:row>0</xdr:row>
      <xdr:rowOff>33618</xdr:rowOff>
    </xdr:from>
    <xdr:to>
      <xdr:col>2</xdr:col>
      <xdr:colOff>321608</xdr:colOff>
      <xdr:row>1</xdr:row>
      <xdr:rowOff>177005</xdr:rowOff>
    </xdr:to>
    <xdr:pic>
      <xdr:nvPicPr>
        <xdr:cNvPr id="2" name="图片 1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3020"/>
          <a:ext cx="1927860" cy="362585"/>
        </a:xfrm>
        <a:prstGeom prst="rect">
          <a:avLst/>
        </a:prstGeom>
      </xdr:spPr>
    </xdr:pic>
    <xdr:clientData/>
  </xdr:twoCellAnchor>
  <xdr:twoCellAnchor editAs="oneCell">
    <xdr:from>
      <xdr:col>4</xdr:col>
      <xdr:colOff>481854</xdr:colOff>
      <xdr:row>0</xdr:row>
      <xdr:rowOff>134470</xdr:rowOff>
    </xdr:from>
    <xdr:to>
      <xdr:col>4</xdr:col>
      <xdr:colOff>2071478</xdr:colOff>
      <xdr:row>1</xdr:row>
      <xdr:rowOff>134102</xdr:rowOff>
    </xdr:to>
    <xdr:pic>
      <xdr:nvPicPr>
        <xdr:cNvPr id="3" name="Picture 8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5339080" y="133985"/>
          <a:ext cx="159004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133911</xdr:colOff>
      <xdr:row>17</xdr:row>
      <xdr:rowOff>85165</xdr:rowOff>
    </xdr:from>
    <xdr:to>
      <xdr:col>4</xdr:col>
      <xdr:colOff>2009775</xdr:colOff>
      <xdr:row>21</xdr:row>
      <xdr:rowOff>409574</xdr:rowOff>
    </xdr:to>
    <xdr:graphicFrame>
      <xdr:nvGraphicFramePr>
        <xdr:cNvPr id="4" name="图表 3"/>
        <xdr:cNvGraphicFramePr/>
      </xdr:nvGraphicFramePr>
      <xdr:xfrm>
        <a:off x="3657600" y="5876290"/>
        <a:ext cx="3209925" cy="2152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12887</xdr:colOff>
      <xdr:row>0</xdr:row>
      <xdr:rowOff>52668</xdr:rowOff>
    </xdr:from>
    <xdr:to>
      <xdr:col>2</xdr:col>
      <xdr:colOff>312083</xdr:colOff>
      <xdr:row>1</xdr:row>
      <xdr:rowOff>157955</xdr:rowOff>
    </xdr:to>
    <xdr:pic>
      <xdr:nvPicPr>
        <xdr:cNvPr id="5" name="图片 4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775" y="52070"/>
          <a:ext cx="1927860" cy="324485"/>
        </a:xfrm>
        <a:prstGeom prst="rect">
          <a:avLst/>
        </a:prstGeom>
      </xdr:spPr>
    </xdr:pic>
    <xdr:clientData/>
  </xdr:twoCellAnchor>
  <xdr:twoCellAnchor editAs="oneCell">
    <xdr:from>
      <xdr:col>4</xdr:col>
      <xdr:colOff>481854</xdr:colOff>
      <xdr:row>0</xdr:row>
      <xdr:rowOff>134470</xdr:rowOff>
    </xdr:from>
    <xdr:to>
      <xdr:col>4</xdr:col>
      <xdr:colOff>2071478</xdr:colOff>
      <xdr:row>1</xdr:row>
      <xdr:rowOff>96002</xdr:rowOff>
    </xdr:to>
    <xdr:pic>
      <xdr:nvPicPr>
        <xdr:cNvPr id="6" name="Picture 8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5339080" y="133985"/>
          <a:ext cx="159004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133911</xdr:colOff>
      <xdr:row>17</xdr:row>
      <xdr:rowOff>85165</xdr:rowOff>
    </xdr:from>
    <xdr:to>
      <xdr:col>4</xdr:col>
      <xdr:colOff>2009775</xdr:colOff>
      <xdr:row>21</xdr:row>
      <xdr:rowOff>409574</xdr:rowOff>
    </xdr:to>
    <xdr:graphicFrame>
      <xdr:nvGraphicFramePr>
        <xdr:cNvPr id="7" name="图表 6"/>
        <xdr:cNvGraphicFramePr/>
      </xdr:nvGraphicFramePr>
      <xdr:xfrm>
        <a:off x="3657600" y="5876290"/>
        <a:ext cx="3209925" cy="2152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1600200</xdr:colOff>
      <xdr:row>15</xdr:row>
      <xdr:rowOff>57150</xdr:rowOff>
    </xdr:from>
    <xdr:to>
      <xdr:col>6</xdr:col>
      <xdr:colOff>2543175</xdr:colOff>
      <xdr:row>15</xdr:row>
      <xdr:rowOff>795033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392275" y="9277350"/>
          <a:ext cx="942975" cy="737870"/>
        </a:xfrm>
        <a:prstGeom prst="rect">
          <a:avLst/>
        </a:prstGeom>
      </xdr:spPr>
    </xdr:pic>
    <xdr:clientData/>
  </xdr:twoCellAnchor>
  <xdr:twoCellAnchor editAs="oneCell">
    <xdr:from>
      <xdr:col>6</xdr:col>
      <xdr:colOff>1828800</xdr:colOff>
      <xdr:row>16</xdr:row>
      <xdr:rowOff>171450</xdr:rowOff>
    </xdr:from>
    <xdr:to>
      <xdr:col>6</xdr:col>
      <xdr:colOff>2495549</xdr:colOff>
      <xdr:row>16</xdr:row>
      <xdr:rowOff>962025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620875" y="10306050"/>
          <a:ext cx="666115" cy="7905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NOBO\v3.5_Cluster_HMI_&#36719;&#20214;&#20882;&#28895;&#27979;&#35797;&#25253;&#21578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测试报告封页Test Report Cover"/>
      <sheetName val="冒烟测试结果Smoke Test Result"/>
      <sheetName val="修改履历Revise History"/>
    </sheetNames>
    <sheetDataSet>
      <sheetData sheetId="0">
        <row r="18">
          <cell r="B18" t="str">
            <v>不适用个数
N/A Test Items</v>
          </cell>
          <cell r="C18">
            <v>0</v>
          </cell>
        </row>
        <row r="19">
          <cell r="B19" t="str">
            <v>通过个数
Pass Test Items</v>
          </cell>
          <cell r="C19">
            <v>21</v>
          </cell>
        </row>
        <row r="20">
          <cell r="B20" t="str">
            <v>失败个数
Fail Test Items</v>
          </cell>
          <cell r="C20">
            <v>2</v>
          </cell>
        </row>
      </sheetData>
      <sheetData sheetId="1"/>
      <sheetData sheetId="2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9.xml"/><Relationship Id="rId8" Type="http://schemas.openxmlformats.org/officeDocument/2006/relationships/revisionLog" Target="revisionLog8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Relationship Id="rId32" Type="http://schemas.openxmlformats.org/officeDocument/2006/relationships/revisionLog" Target="revisionLog32.xml"/><Relationship Id="rId31" Type="http://schemas.openxmlformats.org/officeDocument/2006/relationships/revisionLog" Target="revisionLog31.xml"/><Relationship Id="rId30" Type="http://schemas.openxmlformats.org/officeDocument/2006/relationships/revisionLog" Target="revisionLog30.xml"/><Relationship Id="rId3" Type="http://schemas.openxmlformats.org/officeDocument/2006/relationships/revisionLog" Target="revisionLog3.xml"/><Relationship Id="rId29" Type="http://schemas.openxmlformats.org/officeDocument/2006/relationships/revisionLog" Target="revisionLog29.xml"/><Relationship Id="rId28" Type="http://schemas.openxmlformats.org/officeDocument/2006/relationships/revisionLog" Target="revisionLog28.xml"/><Relationship Id="rId27" Type="http://schemas.openxmlformats.org/officeDocument/2006/relationships/revisionLog" Target="revisionLog27.xml"/><Relationship Id="rId26" Type="http://schemas.openxmlformats.org/officeDocument/2006/relationships/revisionLog" Target="revisionLog26.xml"/><Relationship Id="rId25" Type="http://schemas.openxmlformats.org/officeDocument/2006/relationships/revisionLog" Target="revisionLog25.xml"/><Relationship Id="rId24" Type="http://schemas.openxmlformats.org/officeDocument/2006/relationships/revisionLog" Target="revisionLog24.xml"/><Relationship Id="rId23" Type="http://schemas.openxmlformats.org/officeDocument/2006/relationships/revisionLog" Target="revisionLog23.xml"/><Relationship Id="rId22" Type="http://schemas.openxmlformats.org/officeDocument/2006/relationships/revisionLog" Target="revisionLog22.xml"/><Relationship Id="rId21" Type="http://schemas.openxmlformats.org/officeDocument/2006/relationships/revisionLog" Target="revisionLog21.xml"/><Relationship Id="rId20" Type="http://schemas.openxmlformats.org/officeDocument/2006/relationships/revisionLog" Target="revisionLog20.xml"/><Relationship Id="rId2" Type="http://schemas.openxmlformats.org/officeDocument/2006/relationships/revisionLog" Target="revisionLog2.xml"/><Relationship Id="rId19" Type="http://schemas.openxmlformats.org/officeDocument/2006/relationships/revisionLog" Target="revisionLog19.xml"/><Relationship Id="rId18" Type="http://schemas.openxmlformats.org/officeDocument/2006/relationships/revisionLog" Target="revisionLog18.xml"/><Relationship Id="rId17" Type="http://schemas.openxmlformats.org/officeDocument/2006/relationships/revisionLog" Target="revisionLog17.xml"/><Relationship Id="rId16" Type="http://schemas.openxmlformats.org/officeDocument/2006/relationships/revisionLog" Target="revisionLog16.xml"/><Relationship Id="rId15" Type="http://schemas.openxmlformats.org/officeDocument/2006/relationships/revisionLog" Target="revisionLog15.xml"/><Relationship Id="rId14" Type="http://schemas.openxmlformats.org/officeDocument/2006/relationships/revisionLog" Target="revisionLog14.xml"/><Relationship Id="rId13" Type="http://schemas.openxmlformats.org/officeDocument/2006/relationships/revisionLog" Target="revisionLog13.xml"/><Relationship Id="rId12" Type="http://schemas.openxmlformats.org/officeDocument/2006/relationships/revisionLog" Target="revisionLog12.xml"/><Relationship Id="rId11" Type="http://schemas.openxmlformats.org/officeDocument/2006/relationships/revisionLog" Target="revisionLog11.xml"/><Relationship Id="rId10" Type="http://schemas.openxmlformats.org/officeDocument/2006/relationships/revisionLog" Target="revisionLog10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7bb6882-f5df-48f0-8f59-c2781552d1a2}" revisionId="118" version="32">
  <header guid="{d65dd827-6ee1-4350-a778-6f107bc01ac3}" dateTime="2020-10-29T14:17:43" maxSheetId="4" userName="zengyutong" r:id="rId1">
    <sheetIdMap count="3">
      <sheetId val="1"/>
      <sheetId val="2"/>
      <sheetId val="3"/>
    </sheetIdMap>
  </header>
  <header guid="{7d9b23d4-3a0b-4d29-8a5d-e94061be0e4e}" dateTime="2020-10-29T14:57:32" maxSheetId="4" userName="zengyutong" r:id="rId2" minRId="1">
    <sheetIdMap count="3">
      <sheetId val="1"/>
      <sheetId val="2"/>
      <sheetId val="3"/>
    </sheetIdMap>
  </header>
  <header guid="{b01a16ec-6618-4415-bb85-3568d3d89013}" dateTime="2020-10-29T15:01:21" maxSheetId="4" userName="zengyutong" r:id="rId3" minRId="2">
    <sheetIdMap count="3">
      <sheetId val="1"/>
      <sheetId val="2"/>
      <sheetId val="3"/>
    </sheetIdMap>
  </header>
  <header guid="{603c77f3-22bc-4f1e-a5b4-8bbdc50f1593}" dateTime="2020-10-29T15:03:33" maxSheetId="4" userName="zengyutong" r:id="rId4" minRId="3" maxRId="7">
    <sheetIdMap count="3">
      <sheetId val="1"/>
      <sheetId val="2"/>
      <sheetId val="3"/>
    </sheetIdMap>
  </header>
  <header guid="{a080f8d2-8697-4e02-8981-dc52ad1b8252}" dateTime="2020-10-29T15:03:42" maxSheetId="4" userName="Administrator" r:id="rId5" minRId="8">
    <sheetIdMap count="3">
      <sheetId val="1"/>
      <sheetId val="2"/>
      <sheetId val="3"/>
    </sheetIdMap>
  </header>
  <header guid="{c9fc7f0f-c67d-431d-8e6b-22dc7323c4fa}" dateTime="2020-10-29T15:06:44" maxSheetId="4" userName="zengyutong" r:id="rId6" minRId="9">
    <sheetIdMap count="3">
      <sheetId val="1"/>
      <sheetId val="2"/>
      <sheetId val="3"/>
    </sheetIdMap>
  </header>
  <header guid="{37c9bdd7-2919-481e-87a5-a479da9c0097}" dateTime="2020-10-29T15:08:05" maxSheetId="4" userName="zengyutong" r:id="rId7" minRId="10" maxRId="14">
    <sheetIdMap count="3">
      <sheetId val="1"/>
      <sheetId val="2"/>
      <sheetId val="3"/>
    </sheetIdMap>
  </header>
  <header guid="{a11d8b9b-e9ba-4ef4-8566-64760143e6e5}" dateTime="2020-10-29T15:09:16" maxSheetId="4" userName="zengyutong" r:id="rId8" minRId="15" maxRId="26">
    <sheetIdMap count="3">
      <sheetId val="1"/>
      <sheetId val="2"/>
      <sheetId val="3"/>
    </sheetIdMap>
  </header>
  <header guid="{558a3a80-deab-4d43-bd2c-1f72cd72f088}" dateTime="2020-10-29T15:14:09" maxSheetId="4" userName="Administrator" r:id="rId9" minRId="27">
    <sheetIdMap count="3">
      <sheetId val="1"/>
      <sheetId val="2"/>
      <sheetId val="3"/>
    </sheetIdMap>
  </header>
  <header guid="{5ab32a57-8b6b-40d8-8bf8-e8b5f400f5b9}" dateTime="2020-10-29T15:14:43" maxSheetId="4" userName="zengyutong" r:id="rId10" minRId="28" maxRId="30">
    <sheetIdMap count="3">
      <sheetId val="1"/>
      <sheetId val="2"/>
      <sheetId val="3"/>
    </sheetIdMap>
  </header>
  <header guid="{7163aa8d-c552-43b4-9a46-a6708ae6e2fb}" dateTime="2020-10-29T15:18:43" maxSheetId="4" userName="Administrator" r:id="rId11" minRId="31" maxRId="32">
    <sheetIdMap count="3">
      <sheetId val="1"/>
      <sheetId val="2"/>
      <sheetId val="3"/>
    </sheetIdMap>
  </header>
  <header guid="{f6a0906d-cd72-47a6-a771-fd0c97a3ed42}" dateTime="2020-10-29T15:37:17" maxSheetId="4" userName="zengyutong" r:id="rId12" minRId="33" maxRId="34">
    <sheetIdMap count="3">
      <sheetId val="1"/>
      <sheetId val="2"/>
      <sheetId val="3"/>
    </sheetIdMap>
  </header>
  <header guid="{33fe924d-32be-4233-b530-5dabdfd245fe}" dateTime="2020-10-29T15:39:50" maxSheetId="4" userName="Administrator" r:id="rId13" minRId="35" maxRId="37">
    <sheetIdMap count="3">
      <sheetId val="1"/>
      <sheetId val="2"/>
      <sheetId val="3"/>
    </sheetIdMap>
  </header>
  <header guid="{0f7508c1-e29a-456e-8b8b-93fa704bf9d0}" dateTime="2020-10-29T15:42:52" maxSheetId="4" userName="zengyutong" r:id="rId14" minRId="38" maxRId="42">
    <sheetIdMap count="3">
      <sheetId val="1"/>
      <sheetId val="2"/>
      <sheetId val="3"/>
    </sheetIdMap>
  </header>
  <header guid="{d54442b5-d605-4980-b0c4-3089b2dda892}" dateTime="2020-10-29T15:46:37" maxSheetId="4" userName="zengyutong" r:id="rId15" minRId="43">
    <sheetIdMap count="3">
      <sheetId val="1"/>
      <sheetId val="2"/>
      <sheetId val="3"/>
    </sheetIdMap>
  </header>
  <header guid="{271dfbab-d99d-4cba-83ce-a59099031044}" dateTime="2020-10-29T15:46:55" maxSheetId="4" userName="zengyutong" r:id="rId16" minRId="44" maxRId="48">
    <sheetIdMap count="3">
      <sheetId val="1"/>
      <sheetId val="2"/>
      <sheetId val="3"/>
    </sheetIdMap>
  </header>
  <header guid="{9c6de268-1aca-43ed-9bd6-f9ad1d279cf7}" dateTime="2020-10-29T15:47:35" maxSheetId="4" userName="zengyutong" r:id="rId17" minRId="49" maxRId="51">
    <sheetIdMap count="3">
      <sheetId val="1"/>
      <sheetId val="2"/>
      <sheetId val="3"/>
    </sheetIdMap>
  </header>
  <header guid="{143daff3-0120-4077-8980-a2e538b7ee99}" dateTime="2020-10-29T15:50:23" maxSheetId="4" userName="zengyutong" r:id="rId18" minRId="52" maxRId="53">
    <sheetIdMap count="3">
      <sheetId val="1"/>
      <sheetId val="2"/>
      <sheetId val="3"/>
    </sheetIdMap>
  </header>
  <header guid="{1e22eaed-d30a-4436-9cdf-8e0c5e1a8667}" dateTime="2020-10-29T15:56:15" maxSheetId="4" userName="Administrator" r:id="rId19" minRId="54" maxRId="59">
    <sheetIdMap count="3">
      <sheetId val="1"/>
      <sheetId val="2"/>
      <sheetId val="3"/>
    </sheetIdMap>
  </header>
  <header guid="{ff1d1de7-0c03-4bfb-9c52-60ac978b0e6d}" dateTime="2020-10-29T16:30:44" maxSheetId="4" userName="zengyutong" r:id="rId20" minRId="60" maxRId="80">
    <sheetIdMap count="3">
      <sheetId val="1"/>
      <sheetId val="2"/>
      <sheetId val="3"/>
    </sheetIdMap>
  </header>
  <header guid="{743a32b0-87b8-4f99-9e4f-702aa255d094}" dateTime="2020-10-29T16:32:33" maxSheetId="4" userName="zengyutong" r:id="rId21" minRId="81">
    <sheetIdMap count="3">
      <sheetId val="1"/>
      <sheetId val="2"/>
      <sheetId val="3"/>
    </sheetIdMap>
  </header>
  <header guid="{71f2bba2-720a-4b50-b4e5-3b8c323c4ff4}" dateTime="2020-10-29T16:33:03" maxSheetId="4" userName="zengyutong" r:id="rId22" minRId="82" maxRId="87">
    <sheetIdMap count="3">
      <sheetId val="1"/>
      <sheetId val="2"/>
      <sheetId val="3"/>
    </sheetIdMap>
  </header>
  <header guid="{019393a0-4fce-4ddd-a3ce-4706089248e0}" dateTime="2020-10-29T16:35:48" maxSheetId="4" userName="Administrator" r:id="rId23" minRId="88" maxRId="92">
    <sheetIdMap count="3">
      <sheetId val="1"/>
      <sheetId val="2"/>
      <sheetId val="3"/>
    </sheetIdMap>
  </header>
  <header guid="{84fd1ca1-5796-4924-8014-0172b4f9ae4d}" dateTime="2020-10-29T16:40:55" maxSheetId="4" userName="zengyutong" r:id="rId24" minRId="93" maxRId="95">
    <sheetIdMap count="3">
      <sheetId val="1"/>
      <sheetId val="2"/>
      <sheetId val="3"/>
    </sheetIdMap>
  </header>
  <header guid="{b988d072-f0ae-4599-a280-9fee949e5466}" dateTime="2020-10-29T16:41:03" maxSheetId="4" userName="zengyutong" r:id="rId25">
    <sheetIdMap count="3">
      <sheetId val="1"/>
      <sheetId val="2"/>
      <sheetId val="3"/>
    </sheetIdMap>
  </header>
  <header guid="{6453de92-2dfa-4c2c-b06e-5b3bbc8f069c}" dateTime="2020-10-29T16:42:17" maxSheetId="4" userName="zengyutong" r:id="rId26" minRId="96" maxRId="98">
    <sheetIdMap count="3">
      <sheetId val="1"/>
      <sheetId val="2"/>
      <sheetId val="3"/>
    </sheetIdMap>
  </header>
  <header guid="{1a2024da-8b94-46c5-afe8-c137c7e0d543}" dateTime="2020-10-29T16:42:23" maxSheetId="4" userName="zengyutong" r:id="rId27" minRId="99" maxRId="100">
    <sheetIdMap count="3">
      <sheetId val="1"/>
      <sheetId val="2"/>
      <sheetId val="3"/>
    </sheetIdMap>
  </header>
  <header guid="{299e1baa-6623-45bc-b735-ff6c2f477503}" dateTime="2020-10-29T17:10:04" maxSheetId="4" userName="zengyutong" r:id="rId28" minRId="101" maxRId="105">
    <sheetIdMap count="3">
      <sheetId val="1"/>
      <sheetId val="2"/>
      <sheetId val="3"/>
    </sheetIdMap>
  </header>
  <header guid="{88b36396-74e9-4216-8e3a-523e35934463}" dateTime="2020-10-29T17:10:08" maxSheetId="4" userName="zengyutong" r:id="rId29" minRId="106" maxRId="107">
    <sheetIdMap count="3">
      <sheetId val="1"/>
      <sheetId val="2"/>
      <sheetId val="3"/>
    </sheetIdMap>
  </header>
  <header guid="{37dcfa60-3844-4f66-87d7-919d7234e4a7}" dateTime="2020-10-29T17:32:47" maxSheetId="4" userName="zengyutong" r:id="rId30" minRId="108" maxRId="115">
    <sheetIdMap count="3">
      <sheetId val="1"/>
      <sheetId val="2"/>
      <sheetId val="3"/>
    </sheetIdMap>
  </header>
  <header guid="{7567a8fb-4ad8-4614-a024-c5287e398159}" dateTime="2020-10-29T17:35:44" maxSheetId="4" userName="zengyutong" r:id="rId31" minRId="116" maxRId="117">
    <sheetIdMap count="3">
      <sheetId val="1"/>
      <sheetId val="2"/>
      <sheetId val="3"/>
    </sheetIdMap>
  </header>
  <header guid="{f7bb6882-f5df-48f0-8f59-c2781552d1a2}" dateTime="2020-10-29T17:36:19" maxSheetId="4" userName="zengyutong" r:id="rId32" minRId="11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71" start="0" length="2147483647">
    <dxf>
      <alignment wrapText="1"/>
    </dxf>
  </rfmt>
  <rfmt sheetId="2" sqref="K71" start="0" length="2147483647">
    <dxf>
      <alignment wrapText="1"/>
    </dxf>
  </rfmt>
  <rfmt sheetId="2" sqref="K71" start="0" length="2147483647">
    <dxf>
      <alignment wrapText="1"/>
    </dxf>
  </rfmt>
  <rfmt sheetId="2" sqref="K71" start="0" length="2147483647">
    <dxf>
      <alignment wrapText="1"/>
    </dxf>
  </rfmt>
  <rfmt sheetId="2" sqref="K6" start="0" length="2147483647">
    <dxf>
      <alignment wrapText="1"/>
    </dxf>
  </rfmt>
  <rfmt sheetId="2" sqref="K6" start="0" length="2147483647">
    <dxf>
      <alignment wrapText="1"/>
    </dxf>
  </rfmt>
  <rfmt sheetId="2" sqref="K6" start="0" length="2147483647">
    <dxf>
      <font>
        <name val="微软雅黑"/>
        <charset val="134"/>
        <family val="1"/>
        <b val="0"/>
        <i val="0"/>
        <strike val="0"/>
        <color auto="1"/>
        <sz val="10"/>
        <u val="none"/>
      </font>
    </dxf>
  </rfmt>
  <rcc rId="1" sId="2">
    <nc r="K126" t="inlineStr">
      <is>
        <t>./CmdBaseSvr  g 336 
1</t>
      </is>
    </nc>
  </rcc>
  <rfmt sheetId="2" sqref="K126" start="0" length="2147483647">
    <dxf>
      <alignment wrapText="1"/>
    </dxf>
  </rfmt>
  <rfmt sheetId="2" sqref="K126" start="0" length="2147483647">
    <dxf>
      <alignment wrapText="1"/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2">
    <nc r="J16" t="inlineStr">
      <is>
        <t>仅看行为，暂未关注动态效果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2">
    <oc r="I74" t="inlineStr">
      <is>
        <t>FAIL</t>
      </is>
    </oc>
    <nc r="I74" t="inlineStr">
      <is>
        <t>N/A</t>
      </is>
    </nc>
  </rcc>
  <rcc rId="4" sId="2">
    <nc r="J74" t="inlineStr">
      <is>
        <t>功能开发中</t>
      </is>
    </nc>
  </rcc>
  <rcc rId="5" sId="2">
    <nc r="I77" t="inlineStr">
      <is>
        <t>PASS</t>
      </is>
    </nc>
  </rcc>
  <rrc rId="6" sId="2" ref="A75:XFD75" action="deleteRow">
    <rfmt sheetId="2" sqref="$A75:$XFD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</dxf>
    </rfmt>
    <rfmt sheetId="2" sqref="A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B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75" start="0" length="2147483647">
      <dxf>
        <font>
          <name val="微软雅黑"/>
          <charset val="134"/>
          <family val="0"/>
          <b val="1"/>
          <i val="0"/>
          <strike val="0"/>
          <color theme="1"/>
          <sz val="10"/>
          <u val="none"/>
        </font>
        <fill>
          <patternFill patternType="none"/>
        </fill>
        <alignment horizontal="center"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/>
          <bottom/>
          <diagonal/>
        </border>
      </dxf>
    </rfmt>
    <rfmt sheetId="2" sqref="D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G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H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I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J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A75" t="n">
        <v>79</v>
      </nc>
    </rcc>
    <rcc rId="0" sId="2">
      <nc r="B75" t="inlineStr">
        <is>
          <t>重置-查看历史故障_006</t>
        </is>
      </nc>
    </rcc>
    <rcc rId="0" sId="2">
      <nc r="D75" t="inlineStr">
        <is>
          <t>有报警情况下，警告按时间排序</t>
        </is>
      </nc>
    </rcc>
    <rcc rId="0" sId="2">
      <nc r="E75" t="inlineStr">
        <is>
          <t>1.开机状态
2.查看历史故障状态
3.历史故障有报警</t>
        </is>
      </nc>
    </rcc>
    <rcc rId="0" sId="2">
      <nc r="F75" t="inlineStr">
        <is>
          <t>1.设置当前警告排序方式为按时间顺序排序</t>
        </is>
      </nc>
    </rcc>
    <rcc rId="0" sId="2">
      <nc r="G75" t="inlineStr">
        <is>
          <t>1.警告按照时间先后排序</t>
        </is>
      </nc>
    </rcc>
  </rrc>
  <rrc rId="7" sId="2" ref="A75:XFD75" action="deleteRow">
    <rfmt sheetId="2" sqref="$A75:$XFD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</dxf>
    </rfmt>
    <rfmt sheetId="2" sqref="A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B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75" start="0" length="2147483647">
      <dxf>
        <font>
          <name val="微软雅黑"/>
          <charset val="134"/>
          <family val="0"/>
          <b val="1"/>
          <i val="0"/>
          <strike val="0"/>
          <color theme="1"/>
          <sz val="10"/>
          <u val="none"/>
        </font>
        <fill>
          <patternFill patternType="none"/>
        </fill>
        <alignment horizontal="center"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/>
          <bottom/>
          <diagonal/>
        </border>
      </dxf>
    </rfmt>
    <rfmt sheetId="2" sqref="D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G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H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I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J75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A75" t="n">
        <v>80</v>
      </nc>
    </rcc>
    <rcc rId="0" sId="2">
      <nc r="B75" t="inlineStr">
        <is>
          <t>重置-查看历史故障_007</t>
        </is>
      </nc>
    </rcc>
    <rcc rId="0" sId="2">
      <nc r="D75" t="inlineStr">
        <is>
          <t>有报警情况下，警告按倒序排序</t>
        </is>
      </nc>
    </rcc>
    <rcc rId="0" sId="2">
      <nc r="E75" t="inlineStr">
        <is>
          <t>1.开机状态
2.查看历史故障状态
3.历史故障有报警</t>
        </is>
      </nc>
    </rcc>
    <rcc rId="0" sId="2">
      <nc r="F75" t="inlineStr">
        <is>
          <t>1.设置当前警告排序方式为按时间倒序排序</t>
        </is>
      </nc>
    </rcc>
    <rcc rId="0" sId="2">
      <nc r="G75" t="inlineStr">
        <is>
          <t>1.警告按照时间从后到前排序</t>
        </is>
      </nc>
    </rcc>
  </rr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2" odxf="1" dxf="1">
    <oc r="G121" t="inlineStr">
      <is>
        <t>仪表左侧，车速下方弹窗提示用户：向内拨动拨杆2次</t>
      </is>
    </oc>
    <nc r="G121" t="inlineStr">
      <is>
        <t>仪表左侧，车速下方弹窗提示用户：向内拨动拨杆2次</t>
      </is>
    </nc>
    <odxf>
      <font>
        <name val="微软雅黑"/>
        <sz val="10"/>
      </font>
    </odxf>
    <ndxf>
      <font>
        <name val="微软雅黑"/>
        <family val="1"/>
        <sz val="10"/>
      </font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" sId="2" ref="A79:XFD79" action="deleteRow">
    <rfmt sheetId="2" sqref="$A79:$XFD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</dxf>
    </rfmt>
    <rfmt sheetId="2" sqref="A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B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C79" start="0" length="2147483647">
      <dxf>
        <font>
          <name val="微软雅黑"/>
          <charset val="134"/>
          <family val="0"/>
          <b val="1"/>
          <i val="0"/>
          <strike val="0"/>
          <color theme="1"/>
          <sz val="10"/>
          <u val="none"/>
        </font>
        <fill>
          <patternFill patternType="none"/>
        </fill>
        <alignment horizontal="center"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D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E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F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G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H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I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fill>
          <patternFill patternType="none"/>
        </fill>
        <alignment horizontal="left" vertical="center" textRotation="0" wrapText="1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fmt sheetId="2" sqref="J79" start="0" length="2147483647">
      <dxf>
        <font>
          <name val="微软雅黑"/>
          <charset val="134"/>
          <family val="0"/>
          <b val="0"/>
          <i val="0"/>
          <strike val="0"/>
          <color theme="1"/>
          <sz val="10"/>
          <u val="none"/>
        </font>
        <alignment vertical="center" textRotation="0" wrapText="0" indent="0" shrinkToFit="0"/>
        <border diagonalUp="1" diagonalDown="1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  <diagonal/>
        </border>
      </dxf>
    </rfmt>
    <rcc rId="0" sId="2">
      <nc r="A79" t="n">
        <v>85</v>
      </nc>
    </rcc>
    <rcc rId="0" sId="2">
      <nc r="B79" t="inlineStr">
        <is>
          <t>行车电脑_004</t>
        </is>
      </nc>
    </rcc>
    <rcc rId="0" sId="2">
      <nc r="C79" t="inlineStr">
        <is>
          <t>行车电脑-来电显示</t>
        </is>
      </nc>
    </rcc>
    <rcc rId="0" sId="2">
      <nc r="D79" t="inlineStr">
        <is>
          <t>来电提示显示</t>
        </is>
      </nc>
    </rcc>
    <rcc rId="0" sId="2">
      <nc r="E79" t="inlineStr">
        <is>
          <t>1.开机状态
2.HUT就绪</t>
        </is>
      </nc>
    </rcc>
    <rcc rId="0" sId="2">
      <nc r="F79" t="inlineStr">
        <is>
          <t>1.来电</t>
        </is>
      </nc>
    </rcc>
    <rcc rId="0" sId="2">
      <nc r="G79" t="inlineStr">
        <is>
          <t>1.界面出现来电提示</t>
        </is>
      </nc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2">
    <nc r="I108" t="inlineStr">
      <is>
        <t>N/A</t>
      </is>
    </nc>
  </rcc>
  <rcc rId="11" sId="2" odxf="1" dxf="1">
    <nc r="J108" t="inlineStr">
      <is>
        <t>指引模式开发中</t>
      </is>
    </nc>
    <odxf>
      <font>
        <family val="0"/>
      </font>
      <fill>
        <patternFill patternType="none"/>
      </fill>
    </odxf>
    <ndxf>
      <font>
        <family val="1"/>
      </font>
      <fill>
        <patternFill patternType="none"/>
      </fill>
    </ndxf>
  </rcc>
  <rcc rId="12" sId="2">
    <nc r="I106" t="inlineStr">
      <is>
        <t>PASS</t>
      </is>
    </nc>
  </rcc>
  <rcc rId="13" sId="2">
    <oc r="F107" t="inlineStr">
      <is>
        <t xml:space="preserve">1.短按仪表OK按键2次
</t>
      </is>
    </oc>
    <nc r="F107" t="inlineStr">
      <is>
        <t>1.短按仪表OK按键2次</t>
      </is>
    </nc>
  </rcc>
  <rcc rId="14" sId="2">
    <oc r="E106" t="inlineStr">
      <is>
        <t xml:space="preserve">1.开机状态
2.处于模式切换界面
</t>
      </is>
    </oc>
    <nc r="E106" t="inlineStr">
      <is>
        <t>1.开机状态
2.处于模式切换界面</t>
      </is>
    </nc>
  </rcc>
  <rfmt sheetId="2" sqref="E106" start="0" length="2147483647">
    <dxf>
      <alignment wrapText="1"/>
    </dxf>
  </rfmt>
  <rfmt sheetId="2" sqref="E106" start="0" length="2147483647">
    <dxf>
      <alignment wrapText="1"/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113" start="0" length="2147483647">
    <dxf>
      <alignment wrapText="1"/>
    </dxf>
  </rfmt>
  <rfmt sheetId="2" sqref="E113" start="0" length="2147483647">
    <dxf>
      <alignment wrapText="1"/>
    </dxf>
  </rfmt>
  <rfmt sheetId="2" sqref="E113" start="0" length="2147483647">
    <dxf>
      <alignment vertical="center"/>
    </dxf>
  </rfmt>
  <rfmt sheetId="2" sqref="E$1:E$1048576" start="0" length="2147483647">
    <dxf>
      <alignment vertical="center"/>
    </dxf>
  </rfmt>
  <rfmt sheetId="2" sqref="F$1:F$1048576" start="0" length="2147483647">
    <dxf>
      <alignment vertical="center"/>
    </dxf>
  </rfmt>
  <rcc rId="15" sId="2">
    <oc r="E78" t="inlineStr">
      <is>
        <t xml:space="preserve">1.开机状态
2.行车电脑状态
3.在默认界面
</t>
      </is>
    </oc>
    <nc r="E78" t="inlineStr">
      <is>
        <t xml:space="preserve">1.开机状态
2.行车电脑状态
3.在默认界面
</t>
      </is>
    </nc>
  </rcc>
  <rfmt sheetId="2" sqref="E78" start="0" length="2147483647">
    <dxf>
      <alignment wrapText="1"/>
    </dxf>
  </rfmt>
  <rfmt sheetId="2" sqref="E78" start="0" length="2147483647">
    <dxf>
      <alignment wrapText="1"/>
    </dxf>
  </rfmt>
  <rcc rId="16" sId="2">
    <oc r="E79" t="inlineStr">
      <is>
        <t xml:space="preserve">1.开机状态
2.行车电脑状态
3.在默认界面
</t>
      </is>
    </oc>
    <nc r="E79" t="inlineStr">
      <is>
        <t>1.开机状态
2.行车电脑状态
3.在默认界面</t>
      </is>
    </nc>
  </rcc>
  <rfmt sheetId="2" sqref="E79" start="0" length="2147483647">
    <dxf>
      <alignment wrapText="1"/>
    </dxf>
  </rfmt>
  <rfmt sheetId="2" sqref="E79" start="0" length="2147483647">
    <dxf>
      <alignment wrapText="1"/>
    </dxf>
  </rfmt>
  <rfmt sheetId="2" sqref="E79" start="0" length="2147483647">
    <dxf>
      <alignment wrapText="1"/>
    </dxf>
  </rfmt>
  <rfmt sheetId="2" sqref="E79" start="0" length="2147483647">
    <dxf>
      <alignment wrapText="1"/>
    </dxf>
  </rfmt>
  <rcc rId="17" sId="2">
    <oc r="E80" t="inlineStr">
      <is>
        <t xml:space="preserve">1.开机状态
2.行车电脑状态
3.界面处于自启动后，里程A/平均车速
</t>
      </is>
    </oc>
    <nc r="E80" t="inlineStr">
      <is>
        <t>1.开机状态
2.行车电脑状态
3.界面处于自启动后，里程A/平均车速</t>
      </is>
    </nc>
  </rcc>
  <rfmt sheetId="2" sqref="E80" start="0" length="2147483647">
    <dxf>
      <alignment wrapText="1"/>
    </dxf>
  </rfmt>
  <rfmt sheetId="2" sqref="E80" start="0" length="2147483647">
    <dxf>
      <alignment wrapText="1"/>
    </dxf>
  </rfmt>
  <rcc rId="18" sId="2">
    <oc r="E81" t="inlineStr">
      <is>
        <t xml:space="preserve">1.开机状态
2.行车电脑状态
3.界面处于自启动后，里程A/平均车速
</t>
      </is>
    </oc>
    <nc r="E81" t="inlineStr">
      <is>
        <t>1.开机状态
2.行车电脑状态
3.界面处于自启动后，里程A/平均车速</t>
      </is>
    </nc>
  </rcc>
  <rfmt sheetId="2" sqref="E81" start="0" length="2147483647">
    <dxf>
      <alignment wrapText="1"/>
    </dxf>
  </rfmt>
  <rfmt sheetId="2" sqref="E81" start="0" length="2147483647">
    <dxf>
      <alignment wrapText="1"/>
    </dxf>
  </rfmt>
  <rcc rId="19" sId="2">
    <oc r="E82" t="inlineStr">
      <is>
        <t xml:space="preserve">1.开机状态
2.行车电脑状态
3.界面处于自启动后，行驶时间/平均油耗
</t>
      </is>
    </oc>
    <nc r="E82" t="inlineStr">
      <is>
        <t>1.开机状态
2.行车电脑状态
3.界面处于自启动后，行驶时间/平均油耗</t>
      </is>
    </nc>
  </rcc>
  <rfmt sheetId="2" sqref="E82" start="0" length="2147483647">
    <dxf>
      <alignment wrapText="1"/>
    </dxf>
  </rfmt>
  <rfmt sheetId="2" sqref="E82" start="0" length="2147483647">
    <dxf>
      <alignment wrapText="1"/>
    </dxf>
  </rfmt>
  <rcc rId="20" sId="2">
    <oc r="E83" t="inlineStr">
      <is>
        <t xml:space="preserve">1.开机状态
2.行车电脑状态
3.界面处于自启动后，行驶时间/平均油耗
4.单位L/100km
</t>
      </is>
    </oc>
    <nc r="E83" t="inlineStr">
      <is>
        <t>1.开机状态
2.行车电脑状态
3.界面处于自启动后，行驶时间/平均油耗
4.单位L/100km</t>
      </is>
    </nc>
  </rcc>
  <rfmt sheetId="2" sqref="E83" start="0" length="2147483647">
    <dxf>
      <alignment wrapText="1"/>
    </dxf>
  </rfmt>
  <rfmt sheetId="2" sqref="E83" start="0" length="2147483647">
    <dxf>
      <alignment wrapText="1"/>
    </dxf>
  </rfmt>
  <rcc rId="21" sId="2">
    <oc r="E84" t="inlineStr">
      <is>
        <t xml:space="preserve">1.开机状态
2.行车电脑状态
3.界面处于自启动后，行驶时间/平均油耗
4.单位km/L
</t>
      </is>
    </oc>
    <nc r="E84" t="inlineStr">
      <is>
        <t>1.开机状态
2.行车电脑状态
3.界面处于自启动后，行驶时间/平均油耗
4.单位km/L</t>
      </is>
    </nc>
  </rcc>
  <rfmt sheetId="2" sqref="E84" start="0" length="2147483647">
    <dxf>
      <alignment wrapText="1"/>
    </dxf>
  </rfmt>
  <rfmt sheetId="2" sqref="E84" start="0" length="2147483647">
    <dxf>
      <alignment wrapText="1"/>
    </dxf>
  </rfmt>
  <rcc rId="22" sId="2">
    <oc r="E85" t="inlineStr">
      <is>
        <t xml:space="preserve">1.开机状态
2.行车电脑状态
3.界面处于自复位后，里程B/平均车速
</t>
      </is>
    </oc>
    <nc r="E85" t="inlineStr">
      <is>
        <t>1.开机状态
2.行车电脑状态
3.界面处于自复位后，里程B/平均车速</t>
      </is>
    </nc>
  </rcc>
  <rfmt sheetId="2" sqref="E85" start="0" length="2147483647">
    <dxf>
      <alignment wrapText="1"/>
    </dxf>
  </rfmt>
  <rfmt sheetId="2" sqref="E85" start="0" length="2147483647">
    <dxf>
      <alignment wrapText="1"/>
    </dxf>
  </rfmt>
  <rcc rId="23" sId="2">
    <oc r="E86" t="inlineStr">
      <is>
        <t xml:space="preserve">1.开机状态
2.行车电脑状态
3.界面处于自复位后，里程B/平均车速
</t>
      </is>
    </oc>
    <nc r="E86" t="inlineStr">
      <is>
        <t>1.开机状态
2.行车电脑状态
3.界面处于自复位后，里程B/平均车速</t>
      </is>
    </nc>
  </rcc>
  <rfmt sheetId="2" sqref="E86" start="0" length="2147483647">
    <dxf>
      <alignment wrapText="1"/>
    </dxf>
  </rfmt>
  <rfmt sheetId="2" sqref="E86" start="0" length="2147483647">
    <dxf>
      <alignment wrapText="1"/>
    </dxf>
  </rfmt>
  <rcc rId="24" sId="2">
    <oc r="E87" t="inlineStr">
      <is>
        <t xml:space="preserve">1.开机状态
2.行车电脑状态
3.界面处于自复位后，行驶时间/平均油耗
</t>
      </is>
    </oc>
    <nc r="E87" t="inlineStr">
      <is>
        <t>1.开机状态
2.行车电脑状态
3.界面处于自复位后，行驶时间/平均油耗</t>
      </is>
    </nc>
  </rcc>
  <rfmt sheetId="2" sqref="E87" start="0" length="2147483647">
    <dxf>
      <alignment wrapText="1"/>
    </dxf>
  </rfmt>
  <rfmt sheetId="2" sqref="E87" start="0" length="2147483647">
    <dxf>
      <alignment wrapText="1"/>
    </dxf>
  </rfmt>
  <rcc rId="25" sId="2">
    <oc r="E88" t="inlineStr">
      <is>
        <t xml:space="preserve">1.开机状态
2.行车电脑状态
3.界面处于自复位后，行驶时间/平均油耗
4.单位L/h
</t>
      </is>
    </oc>
    <nc r="E88" t="inlineStr">
      <is>
        <t>1.开机状态
2.行车电脑状态
3.界面处于自复位后，行驶时间/平均油耗
4.单位L/h</t>
      </is>
    </nc>
  </rcc>
  <rfmt sheetId="2" sqref="E88" start="0" length="2147483647">
    <dxf>
      <alignment wrapText="1"/>
    </dxf>
  </rfmt>
  <rfmt sheetId="2" sqref="E88" start="0" length="2147483647">
    <dxf>
      <alignment wrapText="1"/>
    </dxf>
  </rfmt>
  <rcc rId="26" sId="2">
    <oc r="E89" t="inlineStr">
      <is>
        <t xml:space="preserve">1.开机状态
2.行车电脑状态
3.界面处于自复位后，行驶时间/平均油耗
4.单位（km/L）
</t>
      </is>
    </oc>
    <nc r="E89" t="inlineStr">
      <is>
        <t>1.开机状态
2.行车电脑状态
3.界面处于自复位后，行驶时间/平均油耗
4.单位（km/L）</t>
      </is>
    </nc>
  </rcc>
  <rfmt sheetId="2" sqref="E89" start="0" length="2147483647">
    <dxf>
      <alignment wrapText="1"/>
    </dxf>
  </rfmt>
  <rfmt sheetId="2" sqref="E89" start="0" length="2147483647">
    <dxf>
      <alignment wrapText="1"/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2" odxf="1" dxf="1">
    <oc r="K123" t="inlineStr">
      <is>
        <t>./CmdBaseSvr  g 336 
1</t>
      </is>
    </oc>
    <nc r="K123" t="inlineStr">
      <is>
        <t>./CmdBaseSvr  g 336 
1
取消弹框：./CmdBaseSvr  g 339</t>
      </is>
    </nc>
    <odxf>
      <font>
        <name val="微软雅黑"/>
        <sz val="10"/>
      </font>
    </odxf>
    <ndxf>
      <font>
        <name val="微软雅黑"/>
        <family val="1"/>
        <sz val="10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2">
    <nc r="I102" t="inlineStr">
      <is>
        <t>PASS</t>
      </is>
    </nc>
  </rcc>
  <rcc rId="29" sId="2">
    <oc r="I18" t="inlineStr">
      <is>
        <t>N/A</t>
      </is>
    </oc>
    <nc r="I18" t="inlineStr">
      <is>
        <t>PASS</t>
      </is>
    </nc>
  </rcc>
  <rcc rId="30" sId="2">
    <oc r="J18" t="inlineStr">
      <is>
        <t>开发中</t>
      </is>
    </oc>
    <nc r="J18"/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2" odxf="1" dxf="1">
    <oc r="G125" t="inlineStr">
      <is>
        <t>仪表下方弹窗提示用户：智慧巡航需车辆重新启动后使用</t>
      </is>
    </oc>
    <nc r="G125" t="inlineStr">
      <is>
        <t>仪表下方弹窗提示用户：智慧巡航需车辆重新启动后使用</t>
      </is>
    </nc>
    <odxf>
      <font>
        <name val="微软雅黑"/>
        <sz val="10"/>
      </font>
    </odxf>
    <ndxf>
      <font>
        <name val="微软雅黑"/>
        <family val="1"/>
        <sz val="10"/>
      </font>
    </ndxf>
  </rcc>
  <rfmt sheetId="2" xfDxf="1" sqref="K125" start="0" length="2147483647">
    <dxf>
      <font>
        <name val="微软雅黑"/>
        <sz val="10"/>
      </font>
    </dxf>
  </rfmt>
  <rcc rId="32" sId="2" odxf="1" dxf="1">
    <nc r="K125" t="inlineStr">
      <is>
        <t>./CmdBaseSvr  g 338</t>
      </is>
    </nc>
    <odxf/>
    <ndxf>
      <font>
        <name val="微软雅黑"/>
        <family val="1"/>
        <sz val="10"/>
      </font>
    </ndxf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2">
    <oc r="I19" t="inlineStr">
      <is>
        <t>N/A</t>
      </is>
    </oc>
    <nc r="I19" t="inlineStr">
      <is>
        <t>PASS</t>
      </is>
    </nc>
  </rcc>
  <rcc rId="34" sId="2">
    <oc r="J19" t="inlineStr">
      <is>
        <t>开发中</t>
      </is>
    </oc>
    <nc r="J19"/>
  </rcc>
  <rfmt sheetId="2" sqref="K69" start="0" length="2147483647">
    <dxf>
      <font>
        <name val="微软雅黑"/>
        <charset val="134"/>
        <family val="1"/>
        <b val="0"/>
        <i val="0"/>
        <strike val="0"/>
        <color theme="1"/>
        <sz val="10"/>
        <u val="none"/>
      </font>
    </dxf>
  </rfmt>
  <rfmt sheetId="2" sqref="K69" start="0" length="2147483647">
    <dxf>
      <font>
        <name val="微软雅黑"/>
        <charset val="134"/>
        <family val="1"/>
        <b val="0"/>
        <i val="0"/>
        <strike val="0"/>
        <color theme="1"/>
        <sz val="10"/>
        <u val="none"/>
      </font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" sId="2">
    <nc r="I125" t="inlineStr">
      <is>
        <t>PASS</t>
      </is>
    </nc>
  </rcc>
  <rcc rId="36" sId="2">
    <nc r="I124" t="inlineStr">
      <is>
        <t>PASS</t>
      </is>
    </nc>
  </rcc>
  <rfmt sheetId="2" sqref="K124" start="0" length="2147483647">
    <dxf>
      <font>
        <name val="微软雅黑"/>
        <family val="1"/>
        <sz val="10"/>
      </font>
    </dxf>
  </rfmt>
  <rcc rId="37" sId="2" odxf="1" dxf="1">
    <nc r="K124" t="inlineStr">
      <is>
        <t>./CmdBaseSvr  g 175 
取消弹框：./CmdBaseSvr f 339</t>
      </is>
    </nc>
    <odxf/>
    <ndxf>
      <alignment vertical="top" wrapText="1"/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69" start="0" length="2147483647">
    <dxf>
      <font>
        <name val="微软雅黑"/>
        <charset val="134"/>
        <family val="1"/>
        <b val="0"/>
        <i val="0"/>
        <strike val="0"/>
        <color theme="1"/>
        <sz val="10"/>
        <u val="none"/>
      </font>
    </dxf>
  </rfmt>
  <rcc rId="38" sId="2">
    <nc r="K18" t="inlineStr">
      <is>
        <t>./CmdAdasSvr c 0 0 0 0 1 1 0 1 2 0 4 2 80</t>
      </is>
    </nc>
  </rcc>
  <rfmt sheetId="2" sqref="K18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39" sId="2">
    <nc r="K19" t="inlineStr">
      <is>
        <t xml:space="preserve">./CmdAdasSvr b 1,80,1000,0,1,2 </t>
      </is>
    </nc>
  </rcc>
  <rcc rId="40" sId="2">
    <nc r="K22" t="inlineStr">
      <is>
        <t>./CmdAdasSvr b 2,60,500,0,1,2</t>
      </is>
    </nc>
  </rcc>
  <rfmt sheetId="2" sqref="K22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19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41" sId="2">
    <oc r="I22" t="inlineStr">
      <is>
        <t>N/A</t>
      </is>
    </oc>
    <nc r="I22" t="inlineStr">
      <is>
        <t>PASS</t>
      </is>
    </nc>
  </rcc>
  <rcc rId="42" sId="2">
    <oc r="J22" t="inlineStr">
      <is>
        <t>开发中</t>
      </is>
    </oc>
    <nc r="J22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" sId="2">
    <nc r="K21" t="inlineStr">
      <is>
        <t>./CmdAdasSvr b 3,-30,400,0,1,2</t>
      </is>
    </nc>
  </rcc>
  <rfmt sheetId="2" sqref="K19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1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2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2">
    <oc r="I21" t="inlineStr">
      <is>
        <t>N/A</t>
      </is>
    </oc>
    <nc r="I21" t="inlineStr">
      <is>
        <t>PASS</t>
      </is>
    </nc>
  </rcc>
  <rcc rId="45" sId="2">
    <nc r="J18" t="inlineStr">
      <is>
        <t>仅看行为，暂未关注动态效果</t>
      </is>
    </nc>
  </rcc>
  <rcc rId="46" sId="2">
    <nc r="J19" t="inlineStr">
      <is>
        <t>仅看行为，暂未关注动态效果</t>
      </is>
    </nc>
  </rcc>
  <rcc rId="47" sId="2">
    <oc r="J21" t="inlineStr">
      <is>
        <t>开发中</t>
      </is>
    </oc>
    <nc r="J21" t="inlineStr">
      <is>
        <t>仅看行为，暂未关注动态效果</t>
      </is>
    </nc>
  </rcc>
  <rcc rId="48" sId="2">
    <nc r="J22" t="inlineStr">
      <is>
        <t>仅看行为，暂未关注动态效果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2">
    <nc r="K20" t="inlineStr">
      <is>
        <t>./CmdAdasSvr b 4,-30,400,0,1,2</t>
      </is>
    </nc>
  </rcc>
  <rfmt sheetId="2" sqref="K20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50" sId="2">
    <oc r="I20" t="inlineStr">
      <is>
        <t>N/A</t>
      </is>
    </oc>
    <nc r="I20" t="inlineStr">
      <is>
        <t>PASS</t>
      </is>
    </nc>
  </rcc>
  <rcc rId="51" sId="2">
    <oc r="J20" t="inlineStr">
      <is>
        <t>开发中</t>
      </is>
    </oc>
    <nc r="J20" t="inlineStr">
      <is>
        <t>仅看行为，暂未关注动态效果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2">
    <oc r="I23" t="inlineStr">
      <is>
        <t>N/A</t>
      </is>
    </oc>
    <nc r="I23" t="inlineStr">
      <is>
        <t>PASS</t>
      </is>
    </nc>
  </rcc>
  <rcc rId="53" sId="2">
    <oc r="J23" t="inlineStr">
      <is>
        <t>开发中</t>
      </is>
    </oc>
    <nc r="J23" t="inlineStr">
      <is>
        <t>仅看行为，暂未关注动态效果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2">
    <nc r="I127" t="inlineStr">
      <is>
        <t>PASS</t>
      </is>
    </nc>
  </rcc>
  <rcc rId="55" sId="2" odxf="1" dxf="1">
    <nc r="K127" t="inlineStr">
      <is>
        <t>./CmdBaseSvr g 337</t>
      </is>
    </nc>
    <odxf>
      <font>
        <name val="微软雅黑"/>
        <sz val="10"/>
      </font>
    </odxf>
    <ndxf>
      <font>
        <name val="微软雅黑"/>
        <family val="1"/>
        <sz val="10"/>
      </font>
    </ndxf>
  </rcc>
  <rcc rId="56" sId="2">
    <oc r="K123" t="inlineStr">
      <is>
        <t>./CmdBaseSvr  g 336 
1
取消弹框：./CmdBaseSvr  g 339</t>
      </is>
    </oc>
    <nc r="K123" t="inlineStr">
      <is>
        <t>./CmdBaseSvr  g 336 
1</t>
      </is>
    </nc>
  </rcc>
  <rrc rId="57" sId="2" ref="A120:XFD120" action="deleteRow">
    <undo index="0" exp="area" ref3D="1" dr="I$1:I$1048576" r="C20" sId="1"/>
    <undo index="0" exp="area" ref3D="1" dr="I$1:I$1048576" r="C19" sId="1"/>
    <undo index="0" exp="area" ref3D="1" dr="I$1:I$1048576" r="C18" sId="1"/>
    <rfmt sheetId="2" xfDxf="1" sqref="$A120:$XFD120" start="0" length="2147483647">
      <dxf>
        <font>
          <name val="微软雅黑"/>
          <sz val="10"/>
        </font>
      </dxf>
    </rfmt>
    <rcc rId="0" sId="2" dxf="1">
      <nc r="A120" t="n">
        <v>127</v>
      </nc>
      <ndxf>
        <alignment wrapText="1"/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120" t="inlineStr">
        <is>
          <t>智驾助手_001</t>
        </is>
      </nc>
      <ndxf>
        <alignment wrapText="1"/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120" t="inlineStr">
        <is>
          <t>智驾助手</t>
        </is>
      </nc>
      <ndxf>
        <font>
          <name val="微软雅黑"/>
          <b val="1"/>
          <sz val="10"/>
        </font>
        <alignment horizontal="center"/>
        <border>
          <left style="thin">
            <color auto="1"/>
          </left>
          <right style="thin">
            <color auto="1"/>
          </right>
          <top style="thin">
            <color auto="1"/>
          </top>
        </border>
      </ndxf>
    </rcc>
    <rcc rId="0" sId="2" dxf="1">
      <nc r="D120" t="inlineStr">
        <is>
          <t>开启智慧巡航功能</t>
        </is>
      </nc>
      <ndxf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120" t="inlineStr">
        <is>
          <t>车机处于正常启动状态</t>
        </is>
      </nc>
      <ndxf>
        <alignment wrapText="1"/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F120" t="inlineStr">
        <is>
          <t>发送开启智驾助手信号。</t>
        </is>
      </nc>
      <ndxf>
        <alignment wrapText="1"/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G120" t="inlineStr">
        <is>
          <t>仪表左侧，车速下方弹窗提示用户：向内拨动拨杆2次</t>
        </is>
      </nc>
      <ndxf>
        <font>
          <name val="微软雅黑"/>
          <family val="1"/>
          <sz val="10"/>
        </font>
        <alignment horizontal="left" wrapText="1"/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2" sqref="H120" start="0" length="2147483647">
      <dxf>
        <alignment horizontal="left" wrapText="1"/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I120" start="0" length="2147483647">
      <dxf>
        <alignment horizontal="left" wrapText="1"/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2" sqref="J120" start="0" length="2147483647">
      <dxf>
        <border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c rId="58" sId="2">
    <nc r="I120" t="inlineStr">
      <is>
        <t>PASS</t>
      </is>
    </nc>
  </rcc>
  <rcc rId="59" sId="2" odxf="1" dxf="1">
    <nc r="K120" t="inlineStr">
      <is>
        <t>./CmdAdasSvr/ c 
1</t>
      </is>
    </nc>
    <odxf>
      <font>
        <name val="微软雅黑"/>
        <sz val="10"/>
      </font>
      <alignment vertical="center" wrapText="0"/>
    </odxf>
    <ndxf>
      <font>
        <name val="微软雅黑"/>
        <family val="1"/>
        <sz val="10"/>
      </font>
      <alignment vertical="top" wrapText="1"/>
    </ndxf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G125" start="0" length="2147483647">
    <dxf>
      <alignment wrapText="1"/>
    </dxf>
  </rfmt>
  <rfmt sheetId="2" sqref="G125" start="0" length="2147483647">
    <dxf>
      <alignment wrapText="1"/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60" sId="2">
    <nc r="K25" t="inlineStr">
      <is>
        <t>./CmdAdasSvr a 1 -300,0,0,0</t>
      </is>
    </nc>
  </rcc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2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61" sId="2">
    <oc r="I25" t="inlineStr">
      <is>
        <t>N/A</t>
      </is>
    </oc>
    <nc r="I25" t="inlineStr">
      <is>
        <t>PASS</t>
      </is>
    </nc>
  </rcc>
  <rcc rId="62" sId="2">
    <oc r="I27" t="inlineStr">
      <is>
        <t>N/A</t>
      </is>
    </oc>
    <nc r="I27" t="inlineStr">
      <is>
        <t>PASS</t>
      </is>
    </nc>
  </rcc>
  <rrc rId="63" sId="2" ref="A26:XFD26" action="insertRow"/>
  <rcc rId="64" sId="2">
    <nc r="E26" t="inlineStr">
      <is>
        <t>1. 车机正常启动</t>
      </is>
    </nc>
  </rcc>
  <rfmt sheetId="2" sqref="F26" start="0" length="2147483647">
    <dxf>
      <alignment wrapText="1"/>
    </dxf>
  </rfmt>
  <rfmt sheetId="2" sqref="F26" start="0" length="2147483647">
    <dxf>
      <alignment wrapText="1"/>
    </dxf>
  </rfmt>
  <rcc rId="65" sId="2">
    <nc r="D26" t="inlineStr">
      <is>
        <t>虚线车道显示</t>
      </is>
    </nc>
  </rcc>
  <rcc rId="66" sId="2">
    <nc r="F26" t="inlineStr">
      <is>
        <t>1. 左侧虚线车道类型数据上报；
2. 查看仪表显示。</t>
      </is>
    </nc>
  </rcc>
  <rcc rId="67" sId="2">
    <nc r="G26" t="inlineStr">
      <is>
        <t>仪表端自车模型左侧显示虚线车道</t>
      </is>
    </nc>
  </rcc>
  <rcc rId="68" sId="2">
    <nc r="I26" t="inlineStr">
      <is>
        <t>PASS</t>
      </is>
    </nc>
  </rcc>
  <rcc rId="69" sId="2">
    <oc r="J25" t="inlineStr">
      <is>
        <t>开发中</t>
      </is>
    </oc>
    <nc r="J25"/>
  </rcc>
  <rcc rId="70" sId="2">
    <oc r="I27" t="inlineStr">
      <is>
        <t>N/A</t>
      </is>
    </oc>
    <nc r="I27" t="inlineStr">
      <is>
        <t>PASS</t>
      </is>
    </nc>
  </rcc>
  <rcc rId="71" sId="2">
    <oc r="J27" t="inlineStr">
      <is>
        <t>开发中</t>
      </is>
    </oc>
    <nc r="J27"/>
  </rcc>
  <rcc rId="72" sId="2">
    <oc r="J28" t="inlineStr">
      <is>
        <t>开发中</t>
      </is>
    </oc>
    <nc r="J28"/>
  </rcc>
  <rcc rId="73" sId="2">
    <oc r="J29" t="inlineStr">
      <is>
        <t>开发中</t>
      </is>
    </oc>
    <nc r="J29"/>
  </rcc>
  <rcc rId="74" sId="2">
    <oc r="J30" t="inlineStr">
      <is>
        <t>开发中</t>
      </is>
    </oc>
    <nc r="J30"/>
  </rcc>
  <rcc rId="75" sId="2">
    <oc r="I30" t="inlineStr">
      <is>
        <t>N/A</t>
      </is>
    </oc>
    <nc r="I30" t="inlineStr">
      <is>
        <t>PASS</t>
      </is>
    </nc>
  </rcc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76" sId="2">
    <nc r="K26" t="inlineStr">
      <is>
        <t>./CmdAdasSvr a 2 -300,0,0,0</t>
      </is>
    </nc>
  </rcc>
  <rfmt sheetId="2" sqref="K26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77" sId="2">
    <nc r="K28" t="inlineStr">
      <is>
        <t>./CmdAdasSvr a 3 -300,0,0,0</t>
      </is>
    </nc>
  </rcc>
  <rfmt sheetId="2" sqref="K28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78" sId="2">
    <nc r="K30" t="inlineStr">
      <is>
        <t>./CmdAdasSvr a 4 -300,0,0,0</t>
      </is>
    </nc>
  </rcc>
  <rfmt sheetId="2" sqref="K30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79" sId="2">
    <nc r="K29" t="inlineStr">
      <is>
        <t>./CmdAdasSvr a 6 -300,0,0,0</t>
      </is>
    </nc>
  </rcc>
  <rfmt sheetId="2" sqref="K29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80" sId="2">
    <oc r="I29" t="inlineStr">
      <is>
        <t>N/A</t>
      </is>
    </oc>
    <nc r="I29" t="inlineStr">
      <is>
        <t>PASS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6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8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9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30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81" sId="2">
    <nc r="K27" t="inlineStr">
      <is>
        <t>./CmdAdasSvr a 5 -300,0,0,0</t>
      </is>
    </nc>
  </rcc>
  <rfmt sheetId="2" sqref="K27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2">
    <nc r="J25" t="inlineStr">
      <is>
        <t>仅看行为，暂未关注动态效果</t>
      </is>
    </nc>
  </rcc>
  <rcc rId="83" sId="2">
    <nc r="J26" t="inlineStr">
      <is>
        <t>仅看行为，暂未关注动态效果</t>
      </is>
    </nc>
  </rcc>
  <rcc rId="84" sId="2">
    <nc r="J27" t="inlineStr">
      <is>
        <t>仅看行为，暂未关注动态效果</t>
      </is>
    </nc>
  </rcc>
  <rcc rId="85" sId="2">
    <nc r="J28" t="inlineStr">
      <is>
        <t>仅看行为，暂未关注动态效果</t>
      </is>
    </nc>
  </rcc>
  <rcc rId="86" sId="2">
    <nc r="J29" t="inlineStr">
      <is>
        <t>仅看行为，暂未关注动态效果</t>
      </is>
    </nc>
  </rcc>
  <rcc rId="87" sId="2">
    <nc r="J30" t="inlineStr">
      <is>
        <t>仅看行为，暂未关注动态效果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2">
    <oc r="K121" t="inlineStr">
      <is>
        <t>./CmdAdasSvr/ c 
1</t>
      </is>
    </oc>
    <nc r="K121" t="inlineStr">
      <is>
        <t>./CmdAdasSvr c 1 1 1 1 0 0 0 0 0 0 0 0 0 0 
取消：./CmdAdasSvr c 0 0 0 0 0 0 0 0 0 0 0 0 0 0</t>
      </is>
    </nc>
  </rcc>
  <rcc rId="89" sId="2" xfDxf="1" dxf="1">
    <nc r="K122" t="inlineStr">
      <is>
        <t>./CmdAdasSvr c 2 0 0 0 0 0 0 0 0 0 0 0 0 0</t>
      </is>
    </nc>
    <ndxf>
      <font>
        <name val="微软雅黑"/>
        <sz val="10"/>
      </font>
    </ndxf>
  </rcc>
  <rcc rId="90" sId="2">
    <nc r="I122" t="inlineStr">
      <is>
        <t>PASS</t>
      </is>
    </nc>
  </rcc>
  <rcc rId="91" sId="2">
    <nc r="I126" t="inlineStr">
      <is>
        <t>N/A</t>
      </is>
    </nc>
  </rcc>
  <rcc rId="92" sId="2" odxf="1" dxf="1">
    <nc r="J126" t="inlineStr">
      <is>
        <t>向左向右变道功能还没做</t>
      </is>
    </nc>
    <odxf>
      <font>
        <name val="微软雅黑"/>
        <sz val="10"/>
      </font>
    </odxf>
    <ndxf>
      <font>
        <name val="微软雅黑"/>
        <family val="1"/>
        <sz val="10"/>
      </font>
    </ndxf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30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93" sId="2">
    <oc r="I32" t="inlineStr">
      <is>
        <t>N/A</t>
      </is>
    </oc>
    <nc r="I32" t="inlineStr">
      <is>
        <t>PASS</t>
      </is>
    </nc>
  </rcc>
  <rcc rId="94" sId="2">
    <oc r="J32" t="inlineStr">
      <is>
        <t>开发中</t>
      </is>
    </oc>
    <nc r="J32"/>
  </rcc>
  <rfmt sheetId="2" sqref="K30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95" sId="2">
    <nc r="K31" t="inlineStr">
      <is>
        <t>./CmdAdasSvr a 7 -300,0,0,0</t>
      </is>
    </nc>
  </rcc>
  <rfmt sheetId="2" sqref="K31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31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" sId="2">
    <nc r="J32" t="inlineStr">
      <is>
        <t>仅看行为，暂未关注动态效果</t>
      </is>
    </nc>
  </rcc>
  <rfmt sheetId="2" sqref="K33" start="0" length="2147483647">
    <dxf>
      <font>
        <family val="0"/>
      </font>
      <fill>
        <patternFill patternType="none"/>
      </fill>
    </dxf>
  </rfmt>
  <rcc rId="97" sId="2">
    <nc r="K32" t="inlineStr">
      <is>
        <t>./CmdAdasSvr a 8 -300,0,0,0</t>
      </is>
    </nc>
  </rcc>
  <rfmt sheetId="2" sqref="K32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98" sId="2">
    <nc r="K33" t="inlineStr">
      <is>
        <t>./CmdAdasSvr a 9 -300,0,0,0</t>
      </is>
    </nc>
  </rcc>
  <rfmt sheetId="2" sqref="K33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2">
    <oc r="I33" t="inlineStr">
      <is>
        <t>N/A</t>
      </is>
    </oc>
    <nc r="I33" t="inlineStr">
      <is>
        <t>PASS</t>
      </is>
    </nc>
  </rcc>
  <rcc rId="100" sId="2">
    <oc r="J33" t="inlineStr">
      <is>
        <t>开发中</t>
      </is>
    </oc>
    <nc r="J33"/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1" sId="2">
    <oc r="J23" t="inlineStr">
      <is>
        <t>仅看行为，暂未关注动态效果</t>
      </is>
    </oc>
    <nc r="J23"/>
  </rcc>
  <rcc rId="102" sId="2">
    <oc r="J24" t="inlineStr">
      <is>
        <t>开发中</t>
      </is>
    </oc>
    <nc r="J24"/>
  </rcc>
  <rfmt sheetId="2" sqref="K25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103" sId="2">
    <oc r="I24" t="inlineStr">
      <is>
        <t>N/A</t>
      </is>
    </oc>
    <nc r="I24" t="inlineStr">
      <is>
        <t>PASS</t>
      </is>
    </nc>
  </rcc>
  <rfmt sheetId="2" sqref="K22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2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fmt sheetId="2" sqref="K22" start="0" length="2147483647">
    <dxf>
      <font>
        <name val="微软雅黑"/>
        <charset val="134"/>
        <family val="0"/>
        <b val="0"/>
        <i val="0"/>
        <strike val="0"/>
        <color theme="1"/>
        <sz val="10"/>
        <u val="none"/>
      </font>
    </dxf>
  </rfmt>
  <rcc rId="104" sId="2">
    <nc r="K23" t="inlineStr">
      <is>
        <t>./CmdAdasSvr c 0 0 0 0 0 0 0 0 0 1 0 0 0</t>
      </is>
    </nc>
  </rcc>
  <rcc rId="105" sId="2">
    <nc r="K24" t="inlineStr">
      <is>
        <t>./CmdAdasSvr c 0 0 0 0 0 0 0 0 0 2 0 0 0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2">
    <nc r="J23" t="inlineStr">
      <is>
        <t>仅看行为，暂未关注动态效果</t>
      </is>
    </nc>
  </rcc>
  <rcc rId="107" sId="2">
    <nc r="J24" t="inlineStr">
      <is>
        <t>仅看行为，暂未关注动态效果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2">
    <nc r="I104" t="inlineStr">
      <is>
        <t>N/A</t>
      </is>
    </nc>
  </rcc>
  <rcc rId="109" sId="2">
    <nc r="I105" t="inlineStr">
      <is>
        <t>N/A</t>
      </is>
    </nc>
  </rcc>
  <rcc rId="110" sId="2">
    <nc r="I106" t="inlineStr">
      <is>
        <t>N/A</t>
      </is>
    </nc>
  </rcc>
  <rcc rId="111" sId="2">
    <nc r="J104" t="inlineStr">
      <is>
        <t>媒体/电话界面暂无法显示中控内容，功能开发中</t>
      </is>
    </nc>
  </rcc>
  <rcc rId="112" sId="2">
    <nc r="J105" t="inlineStr">
      <is>
        <t>媒体/电话界面暂无法显示中控内容，功能开发中</t>
      </is>
    </nc>
  </rcc>
  <rcc rId="113" sId="2">
    <nc r="J106" t="inlineStr">
      <is>
        <t>媒体/电话界面暂无法显示中控内容，功能开发中</t>
      </is>
    </nc>
  </rcc>
  <rcc rId="114" sId="2">
    <nc r="J108" t="inlineStr">
      <is>
        <t>仅测试经典模式，指引模式界面显示不正确。</t>
      </is>
    </nc>
  </rcc>
  <rcc rId="115" sId="2">
    <nc r="I108" t="inlineStr">
      <is>
        <t>N/A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K103" start="0" length="2147483647">
    <dxf>
      <font>
        <family val="1"/>
      </font>
      <fill>
        <patternFill patternType="none"/>
      </fill>
    </dxf>
  </rfmt>
  <rfmt sheetId="2" sqref="K107" start="0" length="2147483647">
    <dxf>
      <font>
        <family val="1"/>
      </font>
      <fill>
        <patternFill patternType="none"/>
      </fill>
    </dxf>
  </rfmt>
  <rcc rId="116" sId="2">
    <nc r="K107" t="inlineStr">
      <is>
        <t>./CmdBaseSvr a 3 300</t>
      </is>
    </nc>
  </rcc>
  <rcc rId="117" sId="2">
    <nc r="K103" t="inlineStr">
      <is>
        <t>./CmdBaseSvr a 1 500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2">
    <oc r="K103" t="inlineStr">
      <is>
        <t>./CmdBaseSvr a 1 500</t>
      </is>
    </oc>
    <nc r="K103" t="inlineStr">
      <is>
        <t>./CmdBaseSvr a 1 300
./CmdBaseSvr a 1 300</t>
      </is>
    </nc>
  </rcc>
  <rfmt sheetId="2" sqref="K103" start="0" length="2147483647">
    <dxf>
      <alignment wrapText="1"/>
    </dxf>
  </rfmt>
  <rfmt sheetId="2" sqref="K103" start="0" length="2147483647">
    <dxf>
      <alignment wrapText="1"/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f7bb6882-f5df-48f0-8f59-c2781552d1a2}" name="zengyutong" id="-809456354" dateTime="2020-10-29T14:17:43"/>
  <userInfo guid="{1a2024da-8b94-46c5-afe8-c137c7e0d543}" name="Administrator" id="-524792172" dateTime="2020-10-29T14:18:05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showGridLines="0" topLeftCell="A7" workbookViewId="0">
      <selection activeCell="O12" sqref="O12"/>
    </sheetView>
  </sheetViews>
  <sheetFormatPr defaultColWidth="9" defaultRowHeight="14.25"/>
  <cols>
    <col min="1" max="1" width="2.875" style="49" customWidth="1"/>
    <col min="2" max="2" width="21.375" style="49" customWidth="1"/>
    <col min="3" max="3" width="22" style="49" customWidth="1"/>
    <col min="4" max="4" width="17.5" style="49" customWidth="1"/>
    <col min="5" max="5" width="30.125" style="49" customWidth="1"/>
    <col min="6" max="6" width="1.875" style="49" customWidth="1"/>
    <col min="7" max="16384" width="9" style="49"/>
  </cols>
  <sheetData>
    <row r="1" ht="17.25" spans="1:5">
      <c r="A1" s="50"/>
      <c r="B1" s="51"/>
      <c r="C1" s="51"/>
      <c r="D1" s="51"/>
      <c r="E1" s="51"/>
    </row>
    <row r="2" ht="17.25" spans="1:5">
      <c r="A2" s="52"/>
      <c r="B2" s="53"/>
      <c r="C2" s="54"/>
      <c r="D2" s="55"/>
      <c r="E2" s="56"/>
    </row>
    <row r="3" ht="18" spans="1:5">
      <c r="A3" s="50"/>
      <c r="B3" s="51"/>
      <c r="C3" s="51"/>
      <c r="D3" s="51"/>
      <c r="E3" s="51"/>
    </row>
    <row r="4" ht="17.25" spans="1:5">
      <c r="A4" s="50"/>
      <c r="B4" s="57"/>
      <c r="C4" s="58"/>
      <c r="D4" s="58"/>
      <c r="E4" s="59"/>
    </row>
    <row r="5" ht="22.5" customHeight="1" spans="1:5">
      <c r="A5" s="50"/>
      <c r="B5" s="60" t="s">
        <v>0</v>
      </c>
      <c r="C5" s="61"/>
      <c r="D5" s="61"/>
      <c r="E5" s="62"/>
    </row>
    <row r="6" ht="22.5" customHeight="1" spans="1:8">
      <c r="A6" s="50"/>
      <c r="B6" s="63"/>
      <c r="C6" s="64"/>
      <c r="D6" s="64"/>
      <c r="E6" s="65"/>
      <c r="H6" s="66"/>
    </row>
    <row r="7" ht="17.25" spans="1:5">
      <c r="A7" s="50"/>
      <c r="B7" s="67"/>
      <c r="C7" s="68"/>
      <c r="D7" s="68"/>
      <c r="E7" s="69"/>
    </row>
    <row r="8" ht="36" spans="1:5">
      <c r="A8" s="50"/>
      <c r="B8" s="70" t="s">
        <v>1</v>
      </c>
      <c r="C8" s="71" t="s">
        <v>2</v>
      </c>
      <c r="D8" s="72" t="s">
        <v>3</v>
      </c>
      <c r="E8" s="73" t="s">
        <v>4</v>
      </c>
    </row>
    <row r="9" ht="34.5" spans="1:12">
      <c r="A9" s="50"/>
      <c r="B9" s="70" t="s">
        <v>5</v>
      </c>
      <c r="C9" s="74" t="s">
        <v>6</v>
      </c>
      <c r="D9" s="75" t="s">
        <v>7</v>
      </c>
      <c r="E9" s="76"/>
      <c r="I9" s="66"/>
      <c r="J9" s="66"/>
      <c r="K9" s="66"/>
      <c r="L9" s="66"/>
    </row>
    <row r="10" ht="34.5" spans="1:5">
      <c r="A10" s="50"/>
      <c r="B10" s="70"/>
      <c r="C10" s="74" t="s">
        <v>8</v>
      </c>
      <c r="D10" s="75" t="s">
        <v>9</v>
      </c>
      <c r="E10" s="76"/>
    </row>
    <row r="11" ht="36" customHeight="1" spans="1:5">
      <c r="A11" s="50"/>
      <c r="B11" s="70"/>
      <c r="C11" s="74" t="s">
        <v>10</v>
      </c>
      <c r="D11" s="77"/>
      <c r="E11" s="78"/>
    </row>
    <row r="12" ht="36" customHeight="1" spans="1:9">
      <c r="A12" s="50"/>
      <c r="B12" s="70"/>
      <c r="C12" s="74" t="s">
        <v>11</v>
      </c>
      <c r="D12" s="79"/>
      <c r="E12" s="80"/>
      <c r="I12" s="66"/>
    </row>
    <row r="13" ht="36" spans="1:5">
      <c r="A13" s="50"/>
      <c r="B13" s="70" t="s">
        <v>12</v>
      </c>
      <c r="C13" s="79" t="s">
        <v>13</v>
      </c>
      <c r="D13" s="79"/>
      <c r="E13" s="80"/>
    </row>
    <row r="14" ht="36" spans="1:5">
      <c r="A14" s="50"/>
      <c r="B14" s="70" t="s">
        <v>14</v>
      </c>
      <c r="C14" s="79" t="s">
        <v>15</v>
      </c>
      <c r="D14" s="79"/>
      <c r="E14" s="80"/>
    </row>
    <row r="15" ht="36" spans="1:5">
      <c r="A15" s="50"/>
      <c r="B15" s="70" t="s">
        <v>16</v>
      </c>
      <c r="C15" s="81">
        <v>44131</v>
      </c>
      <c r="D15" s="81"/>
      <c r="E15" s="82"/>
    </row>
    <row r="16" ht="21" customHeight="1" spans="1:5">
      <c r="A16" s="50"/>
      <c r="B16" s="83"/>
      <c r="C16" s="84"/>
      <c r="D16" s="84"/>
      <c r="E16" s="85"/>
    </row>
    <row r="17" ht="18" spans="1:5">
      <c r="A17" s="50"/>
      <c r="B17" s="70" t="s">
        <v>17</v>
      </c>
      <c r="C17" s="72"/>
      <c r="D17" s="72"/>
      <c r="E17" s="86"/>
    </row>
    <row r="18" ht="36" spans="1:5">
      <c r="A18" s="50"/>
      <c r="B18" s="70" t="s">
        <v>18</v>
      </c>
      <c r="C18" s="87">
        <f>COUNTIF('冒烟测试结果Smoke Test Result'!I:I,"N/A")</f>
        <v>22</v>
      </c>
      <c r="D18" s="71"/>
      <c r="E18" s="73"/>
    </row>
    <row r="19" ht="36" spans="1:5">
      <c r="A19" s="50"/>
      <c r="B19" s="70" t="s">
        <v>19</v>
      </c>
      <c r="C19" s="87">
        <f>COUNTIF('冒烟测试结果Smoke Test Result'!I:I,"PASS")</f>
        <v>86</v>
      </c>
      <c r="D19" s="71"/>
      <c r="E19" s="73"/>
    </row>
    <row r="20" ht="36" spans="1:5">
      <c r="A20" s="50"/>
      <c r="B20" s="88" t="s">
        <v>20</v>
      </c>
      <c r="C20" s="87">
        <f>COUNTIF('冒烟测试结果Smoke Test Result'!I:I,"FAIL")</f>
        <v>7</v>
      </c>
      <c r="D20" s="71"/>
      <c r="E20" s="73"/>
    </row>
    <row r="21" ht="36" spans="1:5">
      <c r="A21" s="50"/>
      <c r="B21" s="70" t="s">
        <v>21</v>
      </c>
      <c r="C21" s="89">
        <f>COUNTA('冒烟测试结果Smoke Test Result'!D2:D195)</f>
        <v>126</v>
      </c>
      <c r="D21" s="71"/>
      <c r="E21" s="73"/>
    </row>
    <row r="22" ht="36" spans="1:5">
      <c r="A22" s="50"/>
      <c r="B22" s="70" t="s">
        <v>22</v>
      </c>
      <c r="C22" s="90">
        <f>C19/C21</f>
        <v>0.682539682539683</v>
      </c>
      <c r="D22" s="71"/>
      <c r="E22" s="73"/>
    </row>
    <row r="23" ht="36" spans="1:5">
      <c r="A23" s="50"/>
      <c r="B23" s="70" t="s">
        <v>23</v>
      </c>
      <c r="C23" s="91"/>
      <c r="D23" s="92" t="s">
        <v>24</v>
      </c>
      <c r="E23" s="93"/>
    </row>
    <row r="24" ht="17.25" spans="1:5">
      <c r="A24" s="50"/>
      <c r="B24" s="94"/>
      <c r="C24" s="95"/>
      <c r="D24" s="95"/>
      <c r="E24" s="96"/>
    </row>
    <row r="25" ht="36.75" spans="1:5">
      <c r="A25" s="50"/>
      <c r="B25" s="97" t="s">
        <v>25</v>
      </c>
      <c r="C25" s="98" t="s">
        <v>13</v>
      </c>
      <c r="D25" s="99" t="s">
        <v>26</v>
      </c>
      <c r="E25" s="100" t="s">
        <v>27</v>
      </c>
    </row>
    <row r="26" ht="17.25" spans="1:5">
      <c r="A26" s="101"/>
      <c r="B26" s="102"/>
      <c r="C26" s="102"/>
      <c r="D26" s="102"/>
      <c r="E26" s="102"/>
    </row>
    <row r="27" ht="17.25" spans="1:5">
      <c r="A27" s="101"/>
      <c r="B27" s="102"/>
      <c r="C27" s="102"/>
      <c r="D27" s="102"/>
      <c r="E27" s="102"/>
    </row>
    <row r="28" ht="17.25" spans="1:5">
      <c r="A28" s="101"/>
      <c r="B28" s="102"/>
      <c r="C28" s="102"/>
      <c r="D28" s="102"/>
      <c r="E28" s="102"/>
    </row>
    <row r="29" spans="1:5">
      <c r="A29" s="103"/>
      <c r="B29" s="103"/>
      <c r="C29" s="103"/>
      <c r="D29" s="103"/>
      <c r="E29" s="103"/>
    </row>
    <row r="30" spans="1:5">
      <c r="A30" s="103"/>
      <c r="B30" s="103"/>
      <c r="C30" s="103"/>
      <c r="D30" s="103"/>
      <c r="E30" s="103"/>
    </row>
    <row r="31" ht="16.5" spans="1:5">
      <c r="A31" s="103"/>
      <c r="B31" s="104" t="s">
        <v>28</v>
      </c>
      <c r="C31" s="103"/>
      <c r="D31" s="103"/>
      <c r="E31" s="103"/>
    </row>
  </sheetData>
  <customSheetViews>
    <customSheetView guid="{19e075ef-1fef-40b2-ae7c-7835568280ec}" showGridLines="0" topLeftCell="A19">
      <selection activeCell="H29" sqref="H29"/>
      <pageMargins left="0.7" right="0.7" top="0.75" bottom="0.75" header="0.3" footer="0.3"/>
      <headerFooter/>
    </customSheetView>
    <customSheetView guid="{95c473db-2573-4438-aeb8-073203dbc65c}" showGridLines="0" topLeftCell="A19">
      <selection activeCell="H29" sqref="H29"/>
      <pageMargins left="0.7" right="0.7" top="0.75" bottom="0.75" header="0.3" footer="0.3"/>
      <headerFooter/>
    </customSheetView>
    <customSheetView guid="{eae83d06-b5bd-44ec-9f57-28df261c2401}" showGridLines="0" topLeftCell="A19">
      <selection activeCell="H29" sqref="H29"/>
      <pageMargins left="0.7" right="0.7" top="0.75" bottom="0.75" header="0.3" footer="0.3"/>
      <headerFooter/>
    </customSheetView>
  </customSheetViews>
  <mergeCells count="16">
    <mergeCell ref="B4:E4"/>
    <mergeCell ref="B7:E7"/>
    <mergeCell ref="D9:E9"/>
    <mergeCell ref="D10:E10"/>
    <mergeCell ref="D11:E11"/>
    <mergeCell ref="D12:E12"/>
    <mergeCell ref="C13:E13"/>
    <mergeCell ref="C14:E14"/>
    <mergeCell ref="C15:E15"/>
    <mergeCell ref="B16:E16"/>
    <mergeCell ref="B17:E17"/>
    <mergeCell ref="D23:E23"/>
    <mergeCell ref="B24:E24"/>
    <mergeCell ref="B9:B12"/>
    <mergeCell ref="D18:E22"/>
    <mergeCell ref="B5:E6"/>
  </mergeCells>
  <dataValidations count="1">
    <dataValidation type="list" allowBlank="1" showInputMessage="1" showErrorMessage="1" sqref="C23">
      <formula1>"达到发布标准GO,未达到发布标准NO GO"</formula1>
    </dataValidation>
  </dataValidations>
  <pageMargins left="0.7" right="0.7" top="0.75" bottom="0.75" header="0.3" footer="0.3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7"/>
  <sheetViews>
    <sheetView tabSelected="1" zoomScale="85" zoomScaleNormal="85" topLeftCell="E1" workbookViewId="0">
      <pane ySplit="1" topLeftCell="A101" activePane="bottomLeft" state="frozen"/>
      <selection/>
      <selection pane="bottomLeft" activeCell="G104" sqref="G104"/>
    </sheetView>
  </sheetViews>
  <sheetFormatPr defaultColWidth="8.875" defaultRowHeight="16.5"/>
  <cols>
    <col min="1" max="1" width="4.75" style="16" customWidth="1"/>
    <col min="2" max="2" width="18.5" style="16" customWidth="1"/>
    <col min="3" max="3" width="27.5" style="16" customWidth="1"/>
    <col min="4" max="4" width="37.75" style="16" customWidth="1"/>
    <col min="5" max="5" width="24.125" style="17" customWidth="1"/>
    <col min="6" max="6" width="55.25" style="17" customWidth="1"/>
    <col min="7" max="7" width="54.625" style="16" customWidth="1"/>
    <col min="8" max="8" width="20.625" style="13" customWidth="1"/>
    <col min="9" max="9" width="10.375" style="16" customWidth="1"/>
    <col min="10" max="10" width="37.5" style="16" customWidth="1"/>
    <col min="11" max="11" width="52.5" style="16" customWidth="1"/>
    <col min="12" max="12" width="8.875" style="16"/>
    <col min="13" max="13" width="23.125" style="16" customWidth="1"/>
    <col min="14" max="16384" width="8.875" style="16"/>
  </cols>
  <sheetData>
    <row r="1" ht="33" spans="1:11">
      <c r="A1" s="18" t="s">
        <v>29</v>
      </c>
      <c r="B1" s="18" t="s">
        <v>30</v>
      </c>
      <c r="C1" s="18" t="s">
        <v>31</v>
      </c>
      <c r="D1" s="18" t="s">
        <v>32</v>
      </c>
      <c r="E1" s="18" t="s">
        <v>33</v>
      </c>
      <c r="F1" s="18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31" t="s">
        <v>39</v>
      </c>
    </row>
    <row r="2" s="13" customFormat="1" ht="82.5" spans="1:11">
      <c r="A2" s="19">
        <v>1</v>
      </c>
      <c r="B2" s="19" t="s">
        <v>40</v>
      </c>
      <c r="C2" s="20" t="s">
        <v>41</v>
      </c>
      <c r="D2" s="21" t="s">
        <v>42</v>
      </c>
      <c r="E2" s="21" t="s">
        <v>43</v>
      </c>
      <c r="F2" s="19" t="s">
        <v>44</v>
      </c>
      <c r="G2" s="22" t="s">
        <v>45</v>
      </c>
      <c r="H2" s="22"/>
      <c r="I2" s="32" t="s">
        <v>46</v>
      </c>
      <c r="J2" s="19"/>
      <c r="K2" s="33" t="s">
        <v>47</v>
      </c>
    </row>
    <row r="3" s="13" customFormat="1" ht="33" spans="1:11">
      <c r="A3" s="19">
        <v>2</v>
      </c>
      <c r="B3" s="19" t="s">
        <v>48</v>
      </c>
      <c r="C3" s="23"/>
      <c r="D3" s="21" t="s">
        <v>49</v>
      </c>
      <c r="E3" s="21" t="s">
        <v>43</v>
      </c>
      <c r="F3" s="19" t="s">
        <v>50</v>
      </c>
      <c r="G3" s="24" t="s">
        <v>51</v>
      </c>
      <c r="H3" s="22"/>
      <c r="I3" s="32" t="s">
        <v>46</v>
      </c>
      <c r="J3" s="27" t="s">
        <v>52</v>
      </c>
      <c r="K3" s="33" t="s">
        <v>53</v>
      </c>
    </row>
    <row r="4" s="14" customFormat="1" ht="33" spans="1:12">
      <c r="A4" s="19">
        <v>3</v>
      </c>
      <c r="B4" s="19" t="s">
        <v>54</v>
      </c>
      <c r="C4" s="23"/>
      <c r="D4" s="21" t="s">
        <v>55</v>
      </c>
      <c r="E4" s="21" t="s">
        <v>43</v>
      </c>
      <c r="F4" s="19" t="s">
        <v>56</v>
      </c>
      <c r="G4" s="24" t="s">
        <v>57</v>
      </c>
      <c r="H4" s="25"/>
      <c r="I4" s="32" t="s">
        <v>46</v>
      </c>
      <c r="J4" s="34" t="s">
        <v>58</v>
      </c>
      <c r="K4" s="33" t="s">
        <v>59</v>
      </c>
      <c r="L4" s="14">
        <v>156</v>
      </c>
    </row>
    <row r="5" s="14" customFormat="1" ht="33" spans="1:13">
      <c r="A5" s="19">
        <v>4</v>
      </c>
      <c r="B5" s="19" t="s">
        <v>60</v>
      </c>
      <c r="C5" s="23"/>
      <c r="D5" s="21" t="s">
        <v>61</v>
      </c>
      <c r="E5" s="21" t="s">
        <v>43</v>
      </c>
      <c r="F5" s="19" t="s">
        <v>62</v>
      </c>
      <c r="G5" s="24" t="s">
        <v>63</v>
      </c>
      <c r="H5" s="25"/>
      <c r="I5" s="32" t="s">
        <v>46</v>
      </c>
      <c r="J5" s="34" t="s">
        <v>58</v>
      </c>
      <c r="K5" s="35" t="s">
        <v>64</v>
      </c>
      <c r="L5" s="14">
        <v>215</v>
      </c>
      <c r="M5" s="14" t="str">
        <f>"./CmdBaseSvr f "&amp;L5&amp;"
再输入1，回车"</f>
        <v>./CmdBaseSvr f 215
再输入1，回车</v>
      </c>
    </row>
    <row r="6" s="14" customFormat="1" ht="82.5" spans="1:11">
      <c r="A6" s="19">
        <v>5</v>
      </c>
      <c r="B6" s="19" t="s">
        <v>65</v>
      </c>
      <c r="C6" s="23"/>
      <c r="D6" s="26" t="s">
        <v>66</v>
      </c>
      <c r="E6" s="21" t="s">
        <v>43</v>
      </c>
      <c r="F6" s="27" t="s">
        <v>67</v>
      </c>
      <c r="G6" s="24" t="s">
        <v>68</v>
      </c>
      <c r="H6" s="25"/>
      <c r="I6" s="32" t="s">
        <v>46</v>
      </c>
      <c r="J6" s="34"/>
      <c r="K6" s="35" t="s">
        <v>69</v>
      </c>
    </row>
    <row r="7" s="13" customFormat="1" ht="49.5" spans="1:10">
      <c r="A7" s="19">
        <v>6</v>
      </c>
      <c r="B7" s="19" t="s">
        <v>70</v>
      </c>
      <c r="C7" s="23"/>
      <c r="D7" s="21" t="s">
        <v>71</v>
      </c>
      <c r="E7" s="21" t="s">
        <v>43</v>
      </c>
      <c r="F7" s="19" t="s">
        <v>72</v>
      </c>
      <c r="G7" s="22" t="s">
        <v>73</v>
      </c>
      <c r="H7" s="22"/>
      <c r="I7" s="32" t="s">
        <v>74</v>
      </c>
      <c r="J7" s="27" t="s">
        <v>75</v>
      </c>
    </row>
    <row r="8" s="13" customFormat="1" ht="49.5" spans="1:10">
      <c r="A8" s="19">
        <v>7</v>
      </c>
      <c r="B8" s="19" t="s">
        <v>76</v>
      </c>
      <c r="C8" s="23"/>
      <c r="D8" s="21" t="s">
        <v>77</v>
      </c>
      <c r="E8" s="21" t="s">
        <v>43</v>
      </c>
      <c r="F8" s="19" t="s">
        <v>78</v>
      </c>
      <c r="G8" s="22" t="s">
        <v>79</v>
      </c>
      <c r="H8" s="22"/>
      <c r="I8" s="32" t="s">
        <v>74</v>
      </c>
      <c r="J8" s="27" t="s">
        <v>75</v>
      </c>
    </row>
    <row r="9" s="13" customFormat="1" ht="66" spans="1:11">
      <c r="A9" s="19">
        <v>8</v>
      </c>
      <c r="B9" s="19" t="s">
        <v>80</v>
      </c>
      <c r="C9" s="28"/>
      <c r="D9" s="21" t="s">
        <v>81</v>
      </c>
      <c r="E9" s="21" t="s">
        <v>43</v>
      </c>
      <c r="F9" s="19" t="s">
        <v>82</v>
      </c>
      <c r="G9" s="22" t="s">
        <v>83</v>
      </c>
      <c r="H9" s="22"/>
      <c r="I9" s="32" t="s">
        <v>74</v>
      </c>
      <c r="J9" s="27" t="s">
        <v>75</v>
      </c>
      <c r="K9" s="33" t="s">
        <v>84</v>
      </c>
    </row>
    <row r="10" s="13" customFormat="1" ht="66" spans="1:11">
      <c r="A10" s="19">
        <v>9</v>
      </c>
      <c r="B10" s="19" t="s">
        <v>85</v>
      </c>
      <c r="C10" s="20" t="s">
        <v>86</v>
      </c>
      <c r="D10" s="21" t="s">
        <v>87</v>
      </c>
      <c r="E10" s="21" t="s">
        <v>88</v>
      </c>
      <c r="F10" s="19" t="s">
        <v>89</v>
      </c>
      <c r="G10" s="24" t="s">
        <v>90</v>
      </c>
      <c r="H10" s="25"/>
      <c r="I10" s="32" t="s">
        <v>46</v>
      </c>
      <c r="J10" s="19"/>
      <c r="K10" s="33" t="s">
        <v>91</v>
      </c>
    </row>
    <row r="11" s="14" customFormat="1" ht="49.5" spans="1:10">
      <c r="A11" s="19">
        <v>10</v>
      </c>
      <c r="B11" s="19" t="s">
        <v>92</v>
      </c>
      <c r="C11" s="28"/>
      <c r="D11" s="21" t="s">
        <v>93</v>
      </c>
      <c r="E11" s="19" t="s">
        <v>94</v>
      </c>
      <c r="F11" s="27" t="s">
        <v>95</v>
      </c>
      <c r="G11" s="22" t="s">
        <v>96</v>
      </c>
      <c r="H11" s="25"/>
      <c r="I11" s="32" t="s">
        <v>74</v>
      </c>
      <c r="J11" s="27" t="s">
        <v>75</v>
      </c>
    </row>
    <row r="12" s="13" customFormat="1" ht="49.5" spans="1:11">
      <c r="A12" s="19">
        <v>11</v>
      </c>
      <c r="B12" s="19" t="s">
        <v>97</v>
      </c>
      <c r="C12" s="20" t="s">
        <v>98</v>
      </c>
      <c r="D12" s="21" t="s">
        <v>99</v>
      </c>
      <c r="E12" s="21" t="s">
        <v>100</v>
      </c>
      <c r="F12" s="19" t="s">
        <v>101</v>
      </c>
      <c r="G12" s="22" t="s">
        <v>102</v>
      </c>
      <c r="H12" s="22"/>
      <c r="I12" s="32" t="s">
        <v>46</v>
      </c>
      <c r="J12" s="19" t="s">
        <v>103</v>
      </c>
      <c r="K12" s="33" t="s">
        <v>104</v>
      </c>
    </row>
    <row r="13" s="14" customFormat="1" ht="49.5" spans="1:11">
      <c r="A13" s="19">
        <v>12</v>
      </c>
      <c r="B13" s="19" t="s">
        <v>105</v>
      </c>
      <c r="C13" s="20" t="s">
        <v>106</v>
      </c>
      <c r="D13" s="21" t="s">
        <v>107</v>
      </c>
      <c r="E13" s="19" t="s">
        <v>100</v>
      </c>
      <c r="F13" s="19" t="s">
        <v>108</v>
      </c>
      <c r="G13" s="22" t="s">
        <v>109</v>
      </c>
      <c r="H13" s="22"/>
      <c r="I13" s="32" t="s">
        <v>46</v>
      </c>
      <c r="J13" s="36"/>
      <c r="K13" s="14" t="s">
        <v>110</v>
      </c>
    </row>
    <row r="14" s="14" customFormat="1" spans="1:11">
      <c r="A14" s="19">
        <v>13</v>
      </c>
      <c r="B14" s="19" t="s">
        <v>111</v>
      </c>
      <c r="C14" s="28"/>
      <c r="D14" s="21" t="s">
        <v>112</v>
      </c>
      <c r="E14" s="19" t="s">
        <v>113</v>
      </c>
      <c r="F14" s="19" t="s">
        <v>114</v>
      </c>
      <c r="G14" s="22" t="s">
        <v>115</v>
      </c>
      <c r="H14" s="22"/>
      <c r="I14" s="32" t="s">
        <v>46</v>
      </c>
      <c r="J14" s="36"/>
      <c r="K14" s="14" t="s">
        <v>116</v>
      </c>
    </row>
    <row r="15" s="13" customFormat="1" ht="33" spans="1:10">
      <c r="A15" s="19">
        <v>14</v>
      </c>
      <c r="B15" s="19" t="s">
        <v>117</v>
      </c>
      <c r="C15" s="29" t="s">
        <v>118</v>
      </c>
      <c r="D15" s="21" t="s">
        <v>119</v>
      </c>
      <c r="E15" s="19" t="s">
        <v>120</v>
      </c>
      <c r="F15" s="19" t="s">
        <v>121</v>
      </c>
      <c r="G15" s="22" t="s">
        <v>122</v>
      </c>
      <c r="H15" s="30"/>
      <c r="I15" s="32" t="s">
        <v>74</v>
      </c>
      <c r="J15" s="27" t="s">
        <v>75</v>
      </c>
    </row>
    <row r="16" s="15" customFormat="1" ht="72" customHeight="1" spans="1:10">
      <c r="A16" s="19">
        <v>15</v>
      </c>
      <c r="B16" s="19" t="s">
        <v>123</v>
      </c>
      <c r="C16" s="20" t="s">
        <v>124</v>
      </c>
      <c r="D16" s="21" t="s">
        <v>125</v>
      </c>
      <c r="E16" s="21" t="s">
        <v>43</v>
      </c>
      <c r="F16" s="21" t="s">
        <v>126</v>
      </c>
      <c r="G16" s="22" t="s">
        <v>127</v>
      </c>
      <c r="H16" s="30"/>
      <c r="I16" s="32" t="s">
        <v>46</v>
      </c>
      <c r="J16" s="26" t="s">
        <v>128</v>
      </c>
    </row>
    <row r="17" s="15" customFormat="1" ht="78.75" customHeight="1" spans="1:10">
      <c r="A17" s="19">
        <v>16</v>
      </c>
      <c r="B17" s="19" t="s">
        <v>129</v>
      </c>
      <c r="C17" s="23"/>
      <c r="D17" s="21" t="s">
        <v>130</v>
      </c>
      <c r="E17" s="19" t="s">
        <v>43</v>
      </c>
      <c r="F17" s="19" t="s">
        <v>131</v>
      </c>
      <c r="G17" s="22" t="s">
        <v>132</v>
      </c>
      <c r="H17" s="22"/>
      <c r="I17" s="32" t="s">
        <v>74</v>
      </c>
      <c r="J17" s="26" t="s">
        <v>133</v>
      </c>
    </row>
    <row r="18" s="15" customFormat="1" ht="33" spans="1:11">
      <c r="A18" s="19">
        <v>17</v>
      </c>
      <c r="B18" s="19" t="s">
        <v>134</v>
      </c>
      <c r="C18" s="23"/>
      <c r="D18" s="21" t="s">
        <v>135</v>
      </c>
      <c r="E18" s="19" t="s">
        <v>43</v>
      </c>
      <c r="F18" s="19" t="s">
        <v>136</v>
      </c>
      <c r="G18" s="22" t="s">
        <v>137</v>
      </c>
      <c r="H18" s="22"/>
      <c r="I18" s="32" t="s">
        <v>46</v>
      </c>
      <c r="J18" s="26" t="s">
        <v>128</v>
      </c>
      <c r="K18" s="15" t="s">
        <v>138</v>
      </c>
    </row>
    <row r="19" s="15" customFormat="1" ht="33" spans="1:11">
      <c r="A19" s="19">
        <v>18</v>
      </c>
      <c r="B19" s="19" t="s">
        <v>139</v>
      </c>
      <c r="C19" s="23"/>
      <c r="D19" s="21" t="s">
        <v>140</v>
      </c>
      <c r="E19" s="19" t="s">
        <v>43</v>
      </c>
      <c r="F19" s="19" t="s">
        <v>141</v>
      </c>
      <c r="G19" s="22" t="s">
        <v>142</v>
      </c>
      <c r="H19" s="22"/>
      <c r="I19" s="32" t="s">
        <v>46</v>
      </c>
      <c r="J19" s="26" t="s">
        <v>128</v>
      </c>
      <c r="K19" s="15" t="s">
        <v>143</v>
      </c>
    </row>
    <row r="20" s="15" customFormat="1" ht="33" spans="1:11">
      <c r="A20" s="19">
        <v>19</v>
      </c>
      <c r="B20" s="19" t="s">
        <v>144</v>
      </c>
      <c r="C20" s="23"/>
      <c r="D20" s="21" t="s">
        <v>145</v>
      </c>
      <c r="E20" s="19" t="s">
        <v>43</v>
      </c>
      <c r="F20" s="19" t="s">
        <v>146</v>
      </c>
      <c r="G20" s="22" t="s">
        <v>147</v>
      </c>
      <c r="H20" s="22"/>
      <c r="I20" s="32" t="s">
        <v>46</v>
      </c>
      <c r="J20" s="26" t="s">
        <v>128</v>
      </c>
      <c r="K20" s="15" t="s">
        <v>148</v>
      </c>
    </row>
    <row r="21" s="15" customFormat="1" ht="33" spans="1:11">
      <c r="A21" s="19">
        <v>20</v>
      </c>
      <c r="B21" s="19" t="s">
        <v>149</v>
      </c>
      <c r="C21" s="23"/>
      <c r="D21" s="21" t="s">
        <v>150</v>
      </c>
      <c r="E21" s="19" t="s">
        <v>43</v>
      </c>
      <c r="F21" s="19" t="s">
        <v>151</v>
      </c>
      <c r="G21" s="22" t="s">
        <v>152</v>
      </c>
      <c r="H21" s="22"/>
      <c r="I21" s="32" t="s">
        <v>46</v>
      </c>
      <c r="J21" s="26" t="s">
        <v>128</v>
      </c>
      <c r="K21" s="15" t="s">
        <v>153</v>
      </c>
    </row>
    <row r="22" s="15" customFormat="1" ht="33" spans="1:11">
      <c r="A22" s="19">
        <v>21</v>
      </c>
      <c r="B22" s="19" t="s">
        <v>154</v>
      </c>
      <c r="C22" s="23"/>
      <c r="D22" s="21" t="s">
        <v>155</v>
      </c>
      <c r="E22" s="19" t="s">
        <v>43</v>
      </c>
      <c r="F22" s="19" t="s">
        <v>156</v>
      </c>
      <c r="G22" s="22" t="s">
        <v>157</v>
      </c>
      <c r="H22" s="22"/>
      <c r="I22" s="32" t="s">
        <v>46</v>
      </c>
      <c r="J22" s="26" t="s">
        <v>128</v>
      </c>
      <c r="K22" s="15" t="s">
        <v>158</v>
      </c>
    </row>
    <row r="23" s="15" customFormat="1" ht="33" spans="1:11">
      <c r="A23" s="19">
        <v>22</v>
      </c>
      <c r="B23" s="19" t="s">
        <v>159</v>
      </c>
      <c r="C23" s="23"/>
      <c r="D23" s="21" t="s">
        <v>160</v>
      </c>
      <c r="E23" s="19" t="s">
        <v>43</v>
      </c>
      <c r="F23" s="19" t="s">
        <v>161</v>
      </c>
      <c r="G23" s="22" t="s">
        <v>162</v>
      </c>
      <c r="H23" s="22"/>
      <c r="I23" s="32" t="s">
        <v>46</v>
      </c>
      <c r="J23" s="26" t="s">
        <v>128</v>
      </c>
      <c r="K23" s="15" t="s">
        <v>163</v>
      </c>
    </row>
    <row r="24" s="15" customFormat="1" ht="33" spans="1:11">
      <c r="A24" s="19">
        <v>23</v>
      </c>
      <c r="B24" s="19" t="s">
        <v>164</v>
      </c>
      <c r="C24" s="23"/>
      <c r="D24" s="21" t="s">
        <v>165</v>
      </c>
      <c r="E24" s="19" t="s">
        <v>43</v>
      </c>
      <c r="F24" s="19" t="s">
        <v>166</v>
      </c>
      <c r="G24" s="22" t="s">
        <v>167</v>
      </c>
      <c r="H24" s="22"/>
      <c r="I24" s="32" t="s">
        <v>46</v>
      </c>
      <c r="J24" s="26" t="s">
        <v>128</v>
      </c>
      <c r="K24" s="15" t="s">
        <v>168</v>
      </c>
    </row>
    <row r="25" s="15" customFormat="1" ht="33" spans="1:11">
      <c r="A25" s="19">
        <v>24</v>
      </c>
      <c r="B25" s="19" t="s">
        <v>169</v>
      </c>
      <c r="C25" s="23"/>
      <c r="D25" s="21" t="s">
        <v>170</v>
      </c>
      <c r="E25" s="19" t="s">
        <v>43</v>
      </c>
      <c r="F25" s="19" t="s">
        <v>171</v>
      </c>
      <c r="G25" s="22" t="s">
        <v>172</v>
      </c>
      <c r="H25" s="22"/>
      <c r="I25" s="32" t="s">
        <v>46</v>
      </c>
      <c r="J25" s="26" t="s">
        <v>128</v>
      </c>
      <c r="K25" s="15" t="s">
        <v>173</v>
      </c>
    </row>
    <row r="26" s="15" customFormat="1" ht="33" spans="1:11">
      <c r="A26" s="19"/>
      <c r="B26" s="19"/>
      <c r="C26" s="23"/>
      <c r="D26" s="21" t="s">
        <v>174</v>
      </c>
      <c r="E26" s="19" t="s">
        <v>43</v>
      </c>
      <c r="F26" s="19" t="s">
        <v>175</v>
      </c>
      <c r="G26" s="22" t="s">
        <v>176</v>
      </c>
      <c r="H26" s="22"/>
      <c r="I26" s="32" t="s">
        <v>46</v>
      </c>
      <c r="J26" s="26" t="s">
        <v>128</v>
      </c>
      <c r="K26" s="15" t="s">
        <v>177</v>
      </c>
    </row>
    <row r="27" s="15" customFormat="1" ht="33" spans="1:11">
      <c r="A27" s="19">
        <v>25</v>
      </c>
      <c r="B27" s="19" t="s">
        <v>178</v>
      </c>
      <c r="C27" s="23"/>
      <c r="D27" s="21" t="s">
        <v>179</v>
      </c>
      <c r="E27" s="19" t="s">
        <v>43</v>
      </c>
      <c r="F27" s="19" t="s">
        <v>180</v>
      </c>
      <c r="G27" s="22" t="s">
        <v>181</v>
      </c>
      <c r="H27" s="22"/>
      <c r="I27" s="32" t="s">
        <v>46</v>
      </c>
      <c r="J27" s="26" t="s">
        <v>128</v>
      </c>
      <c r="K27" s="15" t="s">
        <v>182</v>
      </c>
    </row>
    <row r="28" s="15" customFormat="1" ht="33" spans="1:11">
      <c r="A28" s="19">
        <v>26</v>
      </c>
      <c r="B28" s="19" t="s">
        <v>183</v>
      </c>
      <c r="C28" s="23"/>
      <c r="D28" s="21" t="s">
        <v>184</v>
      </c>
      <c r="E28" s="19" t="s">
        <v>43</v>
      </c>
      <c r="F28" s="19" t="s">
        <v>185</v>
      </c>
      <c r="G28" s="22" t="s">
        <v>186</v>
      </c>
      <c r="H28" s="22"/>
      <c r="I28" s="32" t="s">
        <v>46</v>
      </c>
      <c r="J28" s="26" t="s">
        <v>128</v>
      </c>
      <c r="K28" s="15" t="s">
        <v>187</v>
      </c>
    </row>
    <row r="29" s="15" customFormat="1" ht="33" spans="1:11">
      <c r="A29" s="19">
        <v>27</v>
      </c>
      <c r="B29" s="19" t="s">
        <v>188</v>
      </c>
      <c r="C29" s="23"/>
      <c r="D29" s="21" t="s">
        <v>189</v>
      </c>
      <c r="E29" s="19" t="s">
        <v>43</v>
      </c>
      <c r="F29" s="19" t="s">
        <v>190</v>
      </c>
      <c r="G29" s="22" t="s">
        <v>191</v>
      </c>
      <c r="H29" s="22"/>
      <c r="I29" s="32" t="s">
        <v>46</v>
      </c>
      <c r="J29" s="26" t="s">
        <v>128</v>
      </c>
      <c r="K29" s="15" t="s">
        <v>192</v>
      </c>
    </row>
    <row r="30" s="15" customFormat="1" ht="33" spans="1:11">
      <c r="A30" s="19">
        <v>28</v>
      </c>
      <c r="B30" s="19" t="s">
        <v>193</v>
      </c>
      <c r="C30" s="23"/>
      <c r="D30" s="21" t="s">
        <v>194</v>
      </c>
      <c r="E30" s="19" t="s">
        <v>43</v>
      </c>
      <c r="F30" s="19" t="s">
        <v>195</v>
      </c>
      <c r="G30" s="22" t="s">
        <v>196</v>
      </c>
      <c r="H30" s="22"/>
      <c r="I30" s="32" t="s">
        <v>46</v>
      </c>
      <c r="J30" s="26" t="s">
        <v>128</v>
      </c>
      <c r="K30" s="15" t="s">
        <v>197</v>
      </c>
    </row>
    <row r="31" s="15" customFormat="1" ht="33" spans="1:11">
      <c r="A31" s="19">
        <v>29</v>
      </c>
      <c r="B31" s="19" t="s">
        <v>198</v>
      </c>
      <c r="C31" s="23"/>
      <c r="D31" s="21" t="s">
        <v>199</v>
      </c>
      <c r="E31" s="19" t="s">
        <v>43</v>
      </c>
      <c r="F31" s="19" t="s">
        <v>200</v>
      </c>
      <c r="G31" s="22" t="s">
        <v>201</v>
      </c>
      <c r="H31" s="22"/>
      <c r="I31" s="32" t="s">
        <v>74</v>
      </c>
      <c r="J31" s="26" t="s">
        <v>133</v>
      </c>
      <c r="K31" s="15" t="s">
        <v>202</v>
      </c>
    </row>
    <row r="32" s="15" customFormat="1" ht="33" spans="1:11">
      <c r="A32" s="19">
        <v>30</v>
      </c>
      <c r="B32" s="19" t="s">
        <v>203</v>
      </c>
      <c r="C32" s="23"/>
      <c r="D32" s="21" t="s">
        <v>204</v>
      </c>
      <c r="E32" s="19" t="s">
        <v>43</v>
      </c>
      <c r="F32" s="19" t="s">
        <v>205</v>
      </c>
      <c r="G32" s="22" t="s">
        <v>206</v>
      </c>
      <c r="H32" s="22"/>
      <c r="I32" s="32" t="s">
        <v>46</v>
      </c>
      <c r="J32" s="26" t="s">
        <v>128</v>
      </c>
      <c r="K32" s="15" t="s">
        <v>207</v>
      </c>
    </row>
    <row r="33" s="15" customFormat="1" ht="33" spans="1:11">
      <c r="A33" s="19">
        <v>31</v>
      </c>
      <c r="B33" s="19" t="s">
        <v>208</v>
      </c>
      <c r="C33" s="28"/>
      <c r="D33" s="21" t="s">
        <v>209</v>
      </c>
      <c r="E33" s="19" t="s">
        <v>43</v>
      </c>
      <c r="F33" s="19" t="s">
        <v>210</v>
      </c>
      <c r="G33" s="22" t="s">
        <v>211</v>
      </c>
      <c r="H33" s="22"/>
      <c r="I33" s="32" t="s">
        <v>46</v>
      </c>
      <c r="J33" s="26"/>
      <c r="K33" s="15" t="s">
        <v>212</v>
      </c>
    </row>
    <row r="34" s="15" customFormat="1" ht="148.5" spans="1:11">
      <c r="A34" s="19">
        <v>32</v>
      </c>
      <c r="B34" s="19" t="s">
        <v>213</v>
      </c>
      <c r="C34" s="29" t="s">
        <v>214</v>
      </c>
      <c r="D34" s="21" t="s">
        <v>215</v>
      </c>
      <c r="E34" s="19" t="s">
        <v>216</v>
      </c>
      <c r="F34" s="19" t="s">
        <v>217</v>
      </c>
      <c r="G34" s="22" t="s">
        <v>218</v>
      </c>
      <c r="H34" s="22"/>
      <c r="I34" s="32" t="s">
        <v>46</v>
      </c>
      <c r="J34" s="21"/>
      <c r="K34" s="33" t="s">
        <v>219</v>
      </c>
    </row>
    <row r="35" s="15" customFormat="1" spans="1:11">
      <c r="A35" s="19">
        <v>33</v>
      </c>
      <c r="B35" s="19" t="s">
        <v>220</v>
      </c>
      <c r="C35" s="20" t="s">
        <v>221</v>
      </c>
      <c r="D35" s="21" t="s">
        <v>222</v>
      </c>
      <c r="E35" s="19" t="s">
        <v>223</v>
      </c>
      <c r="F35" s="19" t="s">
        <v>224</v>
      </c>
      <c r="G35" s="22" t="s">
        <v>225</v>
      </c>
      <c r="H35" s="22"/>
      <c r="I35" s="32" t="s">
        <v>46</v>
      </c>
      <c r="J35" s="21"/>
      <c r="K35" s="37" t="s">
        <v>226</v>
      </c>
    </row>
    <row r="36" s="15" customFormat="1" spans="1:11">
      <c r="A36" s="19">
        <v>34</v>
      </c>
      <c r="B36" s="19" t="s">
        <v>227</v>
      </c>
      <c r="C36" s="23"/>
      <c r="D36" s="21" t="s">
        <v>228</v>
      </c>
      <c r="E36" s="19" t="s">
        <v>223</v>
      </c>
      <c r="F36" s="19" t="s">
        <v>229</v>
      </c>
      <c r="G36" s="22" t="s">
        <v>230</v>
      </c>
      <c r="H36" s="22"/>
      <c r="I36" s="32" t="s">
        <v>46</v>
      </c>
      <c r="J36" s="21"/>
      <c r="K36" s="37" t="s">
        <v>231</v>
      </c>
    </row>
    <row r="37" s="15" customFormat="1" spans="1:11">
      <c r="A37" s="19">
        <v>35</v>
      </c>
      <c r="B37" s="19" t="s">
        <v>232</v>
      </c>
      <c r="C37" s="23"/>
      <c r="D37" s="21" t="s">
        <v>233</v>
      </c>
      <c r="E37" s="19" t="s">
        <v>223</v>
      </c>
      <c r="F37" s="19" t="s">
        <v>234</v>
      </c>
      <c r="G37" s="22" t="s">
        <v>235</v>
      </c>
      <c r="H37" s="22"/>
      <c r="I37" s="32" t="s">
        <v>46</v>
      </c>
      <c r="J37" s="21"/>
      <c r="K37" s="37" t="s">
        <v>236</v>
      </c>
    </row>
    <row r="38" s="15" customFormat="1" spans="1:11">
      <c r="A38" s="19">
        <v>36</v>
      </c>
      <c r="B38" s="19" t="s">
        <v>237</v>
      </c>
      <c r="C38" s="28"/>
      <c r="D38" s="21" t="s">
        <v>238</v>
      </c>
      <c r="E38" s="19" t="s">
        <v>223</v>
      </c>
      <c r="F38" s="19" t="s">
        <v>239</v>
      </c>
      <c r="G38" s="22" t="s">
        <v>240</v>
      </c>
      <c r="H38" s="22"/>
      <c r="I38" s="32" t="s">
        <v>46</v>
      </c>
      <c r="J38" s="21"/>
      <c r="K38" s="37" t="s">
        <v>241</v>
      </c>
    </row>
    <row r="39" s="15" customFormat="1" ht="148.5" spans="1:11">
      <c r="A39" s="19">
        <v>37</v>
      </c>
      <c r="B39" s="19" t="s">
        <v>242</v>
      </c>
      <c r="C39" s="20" t="s">
        <v>243</v>
      </c>
      <c r="D39" s="21" t="s">
        <v>244</v>
      </c>
      <c r="E39" s="19" t="s">
        <v>245</v>
      </c>
      <c r="F39" s="19" t="s">
        <v>246</v>
      </c>
      <c r="G39" s="22" t="s">
        <v>247</v>
      </c>
      <c r="H39" s="22"/>
      <c r="I39" s="32" t="s">
        <v>46</v>
      </c>
      <c r="J39" s="21"/>
      <c r="K39" s="33" t="s">
        <v>248</v>
      </c>
    </row>
    <row r="40" s="15" customFormat="1" ht="148.5" spans="1:11">
      <c r="A40" s="19">
        <v>38</v>
      </c>
      <c r="B40" s="19" t="s">
        <v>249</v>
      </c>
      <c r="C40" s="23"/>
      <c r="D40" s="21" t="s">
        <v>250</v>
      </c>
      <c r="E40" s="19" t="s">
        <v>245</v>
      </c>
      <c r="F40" s="19" t="s">
        <v>251</v>
      </c>
      <c r="G40" s="22" t="s">
        <v>252</v>
      </c>
      <c r="H40" s="22"/>
      <c r="I40" s="32" t="s">
        <v>253</v>
      </c>
      <c r="J40" s="26" t="s">
        <v>254</v>
      </c>
      <c r="K40" s="33" t="s">
        <v>255</v>
      </c>
    </row>
    <row r="41" s="15" customFormat="1" ht="148.5" spans="1:11">
      <c r="A41" s="19">
        <v>39</v>
      </c>
      <c r="B41" s="19" t="s">
        <v>256</v>
      </c>
      <c r="C41" s="23"/>
      <c r="D41" s="21" t="s">
        <v>257</v>
      </c>
      <c r="E41" s="19" t="s">
        <v>245</v>
      </c>
      <c r="F41" s="19" t="s">
        <v>258</v>
      </c>
      <c r="G41" s="22" t="s">
        <v>259</v>
      </c>
      <c r="H41" s="22"/>
      <c r="I41" s="32" t="s">
        <v>46</v>
      </c>
      <c r="J41" s="21"/>
      <c r="K41" s="33" t="s">
        <v>260</v>
      </c>
    </row>
    <row r="42" s="15" customFormat="1" ht="148.5" spans="1:11">
      <c r="A42" s="19">
        <v>40</v>
      </c>
      <c r="B42" s="19" t="s">
        <v>261</v>
      </c>
      <c r="C42" s="23"/>
      <c r="D42" s="21" t="s">
        <v>262</v>
      </c>
      <c r="E42" s="19" t="s">
        <v>245</v>
      </c>
      <c r="F42" s="19" t="s">
        <v>263</v>
      </c>
      <c r="G42" s="22" t="s">
        <v>264</v>
      </c>
      <c r="H42" s="22"/>
      <c r="I42" s="32" t="s">
        <v>46</v>
      </c>
      <c r="J42" s="21"/>
      <c r="K42" s="33" t="s">
        <v>265</v>
      </c>
    </row>
    <row r="43" s="15" customFormat="1" ht="148.5" spans="1:11">
      <c r="A43" s="19">
        <v>41</v>
      </c>
      <c r="B43" s="19" t="s">
        <v>266</v>
      </c>
      <c r="C43" s="23"/>
      <c r="D43" s="21" t="s">
        <v>267</v>
      </c>
      <c r="E43" s="19" t="s">
        <v>245</v>
      </c>
      <c r="F43" s="19" t="s">
        <v>268</v>
      </c>
      <c r="G43" s="22" t="s">
        <v>269</v>
      </c>
      <c r="H43" s="22"/>
      <c r="I43" s="32" t="s">
        <v>46</v>
      </c>
      <c r="J43" s="21"/>
      <c r="K43" s="33" t="s">
        <v>270</v>
      </c>
    </row>
    <row r="44" s="15" customFormat="1" ht="148.5" spans="1:11">
      <c r="A44" s="19">
        <v>42</v>
      </c>
      <c r="B44" s="19" t="s">
        <v>271</v>
      </c>
      <c r="C44" s="23"/>
      <c r="D44" s="21" t="s">
        <v>272</v>
      </c>
      <c r="E44" s="19" t="s">
        <v>245</v>
      </c>
      <c r="F44" s="19" t="s">
        <v>273</v>
      </c>
      <c r="G44" s="22" t="s">
        <v>274</v>
      </c>
      <c r="H44" s="22"/>
      <c r="I44" s="32" t="s">
        <v>46</v>
      </c>
      <c r="J44" s="21"/>
      <c r="K44" s="33" t="s">
        <v>275</v>
      </c>
    </row>
    <row r="45" s="15" customFormat="1" ht="148.5" spans="1:11">
      <c r="A45" s="19">
        <v>43</v>
      </c>
      <c r="B45" s="19" t="s">
        <v>276</v>
      </c>
      <c r="C45" s="23"/>
      <c r="D45" s="21" t="s">
        <v>277</v>
      </c>
      <c r="E45" s="19" t="s">
        <v>278</v>
      </c>
      <c r="F45" s="19" t="s">
        <v>279</v>
      </c>
      <c r="G45" s="22" t="s">
        <v>280</v>
      </c>
      <c r="H45" s="22"/>
      <c r="I45" s="32" t="s">
        <v>46</v>
      </c>
      <c r="J45" s="21"/>
      <c r="K45" s="33" t="s">
        <v>281</v>
      </c>
    </row>
    <row r="46" s="15" customFormat="1" ht="148.5" spans="1:11">
      <c r="A46" s="19">
        <v>44</v>
      </c>
      <c r="B46" s="19" t="s">
        <v>282</v>
      </c>
      <c r="C46" s="28"/>
      <c r="D46" s="21" t="s">
        <v>283</v>
      </c>
      <c r="E46" s="19" t="s">
        <v>278</v>
      </c>
      <c r="F46" s="19" t="s">
        <v>284</v>
      </c>
      <c r="G46" s="24" t="s">
        <v>285</v>
      </c>
      <c r="H46" s="22"/>
      <c r="I46" s="32" t="s">
        <v>74</v>
      </c>
      <c r="J46" s="26" t="s">
        <v>286</v>
      </c>
      <c r="K46" s="33" t="s">
        <v>287</v>
      </c>
    </row>
    <row r="47" s="15" customFormat="1" ht="148.5" spans="1:11">
      <c r="A47" s="19">
        <v>45</v>
      </c>
      <c r="B47" s="19" t="s">
        <v>288</v>
      </c>
      <c r="C47" s="20" t="s">
        <v>289</v>
      </c>
      <c r="D47" s="21" t="s">
        <v>290</v>
      </c>
      <c r="E47" s="19" t="s">
        <v>245</v>
      </c>
      <c r="F47" s="27" t="s">
        <v>291</v>
      </c>
      <c r="G47" s="24" t="s">
        <v>292</v>
      </c>
      <c r="H47" s="22"/>
      <c r="I47" s="32" t="s">
        <v>46</v>
      </c>
      <c r="J47" s="21"/>
      <c r="K47" s="33" t="s">
        <v>293</v>
      </c>
    </row>
    <row r="48" s="15" customFormat="1" ht="148.5" spans="1:11">
      <c r="A48" s="19">
        <v>46</v>
      </c>
      <c r="B48" s="19" t="s">
        <v>294</v>
      </c>
      <c r="C48" s="28"/>
      <c r="D48" s="21" t="s">
        <v>295</v>
      </c>
      <c r="E48" s="19" t="s">
        <v>245</v>
      </c>
      <c r="F48" s="19" t="s">
        <v>296</v>
      </c>
      <c r="G48" s="24" t="s">
        <v>297</v>
      </c>
      <c r="H48" s="22"/>
      <c r="I48" s="32" t="s">
        <v>46</v>
      </c>
      <c r="J48" s="21"/>
      <c r="K48" s="33" t="s">
        <v>298</v>
      </c>
    </row>
    <row r="49" s="15" customFormat="1" ht="148.5" spans="1:11">
      <c r="A49" s="19">
        <v>47</v>
      </c>
      <c r="B49" s="19" t="s">
        <v>299</v>
      </c>
      <c r="C49" s="20" t="s">
        <v>300</v>
      </c>
      <c r="D49" s="21" t="s">
        <v>301</v>
      </c>
      <c r="E49" s="19" t="s">
        <v>245</v>
      </c>
      <c r="F49" s="19" t="s">
        <v>302</v>
      </c>
      <c r="G49" s="24" t="s">
        <v>303</v>
      </c>
      <c r="H49" s="22"/>
      <c r="I49" s="32" t="s">
        <v>46</v>
      </c>
      <c r="J49" s="21"/>
      <c r="K49" s="33" t="s">
        <v>304</v>
      </c>
    </row>
    <row r="50" s="15" customFormat="1" ht="148.5" spans="1:11">
      <c r="A50" s="19">
        <v>48</v>
      </c>
      <c r="B50" s="19" t="s">
        <v>305</v>
      </c>
      <c r="C50" s="28"/>
      <c r="D50" s="21" t="s">
        <v>306</v>
      </c>
      <c r="E50" s="19" t="s">
        <v>245</v>
      </c>
      <c r="F50" s="19" t="s">
        <v>307</v>
      </c>
      <c r="G50" s="24" t="s">
        <v>308</v>
      </c>
      <c r="H50" s="22"/>
      <c r="I50" s="32" t="s">
        <v>74</v>
      </c>
      <c r="J50" s="26" t="s">
        <v>309</v>
      </c>
      <c r="K50" s="33" t="s">
        <v>310</v>
      </c>
    </row>
    <row r="51" s="15" customFormat="1" ht="148.5" spans="1:11">
      <c r="A51" s="19">
        <v>49</v>
      </c>
      <c r="B51" s="19" t="s">
        <v>311</v>
      </c>
      <c r="C51" s="20" t="s">
        <v>312</v>
      </c>
      <c r="D51" s="26" t="s">
        <v>313</v>
      </c>
      <c r="E51" s="19" t="s">
        <v>245</v>
      </c>
      <c r="F51" s="27" t="s">
        <v>314</v>
      </c>
      <c r="G51" s="24" t="s">
        <v>315</v>
      </c>
      <c r="H51" s="22"/>
      <c r="I51" s="32" t="s">
        <v>46</v>
      </c>
      <c r="J51" s="21"/>
      <c r="K51" s="33" t="s">
        <v>316</v>
      </c>
    </row>
    <row r="52" s="15" customFormat="1" ht="33" spans="1:10">
      <c r="A52" s="19">
        <v>50</v>
      </c>
      <c r="B52" s="19" t="s">
        <v>317</v>
      </c>
      <c r="C52" s="28"/>
      <c r="D52" s="21" t="s">
        <v>318</v>
      </c>
      <c r="E52" s="19" t="s">
        <v>245</v>
      </c>
      <c r="F52" s="19" t="s">
        <v>319</v>
      </c>
      <c r="G52" s="22" t="s">
        <v>320</v>
      </c>
      <c r="H52" s="22"/>
      <c r="I52" s="32" t="s">
        <v>74</v>
      </c>
      <c r="J52" s="26" t="s">
        <v>309</v>
      </c>
    </row>
    <row r="53" s="15" customFormat="1" ht="49.5" spans="1:11">
      <c r="A53" s="19">
        <v>51</v>
      </c>
      <c r="B53" s="19" t="s">
        <v>321</v>
      </c>
      <c r="C53" s="29" t="s">
        <v>322</v>
      </c>
      <c r="D53" s="21" t="s">
        <v>323</v>
      </c>
      <c r="E53" s="19" t="s">
        <v>324</v>
      </c>
      <c r="F53" s="19" t="s">
        <v>325</v>
      </c>
      <c r="G53" s="22" t="s">
        <v>326</v>
      </c>
      <c r="H53" s="22"/>
      <c r="I53" s="32" t="s">
        <v>46</v>
      </c>
      <c r="J53" s="21"/>
      <c r="K53" s="13" t="s">
        <v>327</v>
      </c>
    </row>
    <row r="54" s="15" customFormat="1" ht="33" spans="1:11">
      <c r="A54" s="19">
        <v>52</v>
      </c>
      <c r="B54" s="19" t="s">
        <v>328</v>
      </c>
      <c r="C54" s="20" t="s">
        <v>329</v>
      </c>
      <c r="D54" s="21" t="s">
        <v>330</v>
      </c>
      <c r="E54" s="19" t="s">
        <v>331</v>
      </c>
      <c r="F54" s="19" t="s">
        <v>332</v>
      </c>
      <c r="G54" s="27" t="s">
        <v>333</v>
      </c>
      <c r="H54" s="22"/>
      <c r="I54" s="32" t="s">
        <v>253</v>
      </c>
      <c r="J54" s="26" t="s">
        <v>334</v>
      </c>
      <c r="K54" s="37" t="s">
        <v>335</v>
      </c>
    </row>
    <row r="55" s="15" customFormat="1" ht="33" spans="1:11">
      <c r="A55" s="19">
        <v>53</v>
      </c>
      <c r="B55" s="19" t="s">
        <v>336</v>
      </c>
      <c r="C55" s="28"/>
      <c r="D55" s="21" t="s">
        <v>337</v>
      </c>
      <c r="E55" s="19" t="s">
        <v>338</v>
      </c>
      <c r="F55" s="19" t="s">
        <v>339</v>
      </c>
      <c r="G55" s="27" t="s">
        <v>340</v>
      </c>
      <c r="H55" s="22"/>
      <c r="I55" s="32" t="s">
        <v>46</v>
      </c>
      <c r="J55" s="26" t="s">
        <v>341</v>
      </c>
      <c r="K55" s="37" t="s">
        <v>342</v>
      </c>
    </row>
    <row r="56" s="15" customFormat="1" spans="1:11">
      <c r="A56" s="19">
        <v>54</v>
      </c>
      <c r="B56" s="19" t="s">
        <v>343</v>
      </c>
      <c r="C56" s="20" t="s">
        <v>344</v>
      </c>
      <c r="D56" s="21" t="s">
        <v>345</v>
      </c>
      <c r="E56" s="19" t="s">
        <v>113</v>
      </c>
      <c r="F56" s="19" t="s">
        <v>346</v>
      </c>
      <c r="G56" s="22" t="s">
        <v>347</v>
      </c>
      <c r="H56" s="22"/>
      <c r="I56" s="32" t="s">
        <v>46</v>
      </c>
      <c r="J56" s="21"/>
      <c r="K56" s="37" t="s">
        <v>348</v>
      </c>
    </row>
    <row r="57" s="15" customFormat="1" spans="1:11">
      <c r="A57" s="19">
        <v>55</v>
      </c>
      <c r="B57" s="19" t="s">
        <v>349</v>
      </c>
      <c r="C57" s="28"/>
      <c r="D57" s="21" t="s">
        <v>350</v>
      </c>
      <c r="E57" s="19" t="s">
        <v>351</v>
      </c>
      <c r="F57" s="19" t="s">
        <v>352</v>
      </c>
      <c r="G57" s="22" t="s">
        <v>353</v>
      </c>
      <c r="H57" s="22"/>
      <c r="I57" s="32" t="s">
        <v>46</v>
      </c>
      <c r="J57" s="26"/>
      <c r="K57" s="37" t="s">
        <v>354</v>
      </c>
    </row>
    <row r="58" s="15" customFormat="1" spans="1:11">
      <c r="A58" s="19">
        <v>56</v>
      </c>
      <c r="B58" s="19" t="s">
        <v>355</v>
      </c>
      <c r="C58" s="20" t="s">
        <v>356</v>
      </c>
      <c r="D58" s="21" t="s">
        <v>357</v>
      </c>
      <c r="E58" s="19" t="s">
        <v>358</v>
      </c>
      <c r="F58" s="19" t="s">
        <v>352</v>
      </c>
      <c r="G58" s="22" t="s">
        <v>359</v>
      </c>
      <c r="H58" s="22"/>
      <c r="I58" s="32" t="s">
        <v>253</v>
      </c>
      <c r="J58" s="26" t="s">
        <v>360</v>
      </c>
      <c r="K58" s="37" t="s">
        <v>361</v>
      </c>
    </row>
    <row r="59" s="15" customFormat="1" spans="1:11">
      <c r="A59" s="19">
        <v>57</v>
      </c>
      <c r="B59" s="19" t="s">
        <v>362</v>
      </c>
      <c r="C59" s="23"/>
      <c r="D59" s="21" t="s">
        <v>363</v>
      </c>
      <c r="E59" s="19" t="s">
        <v>364</v>
      </c>
      <c r="F59" s="19" t="s">
        <v>365</v>
      </c>
      <c r="G59" s="22" t="s">
        <v>366</v>
      </c>
      <c r="H59" s="22"/>
      <c r="I59" s="32" t="s">
        <v>253</v>
      </c>
      <c r="J59" s="26" t="s">
        <v>360</v>
      </c>
      <c r="K59" s="37" t="s">
        <v>361</v>
      </c>
    </row>
    <row r="60" s="15" customFormat="1" spans="1:11">
      <c r="A60" s="19">
        <v>58</v>
      </c>
      <c r="B60" s="19" t="s">
        <v>367</v>
      </c>
      <c r="C60" s="28"/>
      <c r="D60" s="21" t="s">
        <v>368</v>
      </c>
      <c r="E60" s="19" t="s">
        <v>351</v>
      </c>
      <c r="F60" s="19" t="s">
        <v>352</v>
      </c>
      <c r="G60" s="22" t="s">
        <v>369</v>
      </c>
      <c r="H60" s="22"/>
      <c r="I60" s="32" t="s">
        <v>46</v>
      </c>
      <c r="J60" s="21"/>
      <c r="K60" s="37" t="s">
        <v>370</v>
      </c>
    </row>
    <row r="61" s="15" customFormat="1" ht="33" spans="1:11">
      <c r="A61" s="19">
        <v>59</v>
      </c>
      <c r="B61" s="19" t="s">
        <v>371</v>
      </c>
      <c r="C61" s="20" t="s">
        <v>372</v>
      </c>
      <c r="D61" s="26" t="s">
        <v>373</v>
      </c>
      <c r="E61" s="27" t="s">
        <v>374</v>
      </c>
      <c r="F61" s="19" t="s">
        <v>375</v>
      </c>
      <c r="G61" s="24" t="s">
        <v>376</v>
      </c>
      <c r="H61" s="22"/>
      <c r="I61" s="32" t="s">
        <v>46</v>
      </c>
      <c r="J61" s="26"/>
      <c r="K61" s="26" t="s">
        <v>377</v>
      </c>
    </row>
    <row r="62" s="15" customFormat="1" ht="33" spans="1:11">
      <c r="A62" s="19">
        <v>60</v>
      </c>
      <c r="B62" s="19" t="s">
        <v>378</v>
      </c>
      <c r="C62" s="23"/>
      <c r="D62" s="21" t="s">
        <v>379</v>
      </c>
      <c r="E62" s="27" t="s">
        <v>374</v>
      </c>
      <c r="F62" s="19" t="s">
        <v>380</v>
      </c>
      <c r="G62" s="24" t="s">
        <v>376</v>
      </c>
      <c r="H62" s="22"/>
      <c r="I62" s="32" t="s">
        <v>46</v>
      </c>
      <c r="J62" s="26"/>
      <c r="K62" s="26" t="s">
        <v>381</v>
      </c>
    </row>
    <row r="63" s="15" customFormat="1" ht="33" spans="1:11">
      <c r="A63" s="19">
        <v>61</v>
      </c>
      <c r="B63" s="19" t="s">
        <v>382</v>
      </c>
      <c r="C63" s="23"/>
      <c r="D63" s="21" t="s">
        <v>383</v>
      </c>
      <c r="E63" s="27" t="s">
        <v>374</v>
      </c>
      <c r="F63" s="19" t="s">
        <v>384</v>
      </c>
      <c r="G63" s="24" t="s">
        <v>376</v>
      </c>
      <c r="H63" s="22"/>
      <c r="I63" s="32" t="s">
        <v>46</v>
      </c>
      <c r="J63" s="26"/>
      <c r="K63" s="26" t="s">
        <v>385</v>
      </c>
    </row>
    <row r="64" s="15" customFormat="1" ht="33" spans="1:11">
      <c r="A64" s="19">
        <v>62</v>
      </c>
      <c r="B64" s="19" t="s">
        <v>386</v>
      </c>
      <c r="C64" s="23"/>
      <c r="D64" s="21" t="s">
        <v>387</v>
      </c>
      <c r="E64" s="27" t="s">
        <v>374</v>
      </c>
      <c r="F64" s="19" t="s">
        <v>388</v>
      </c>
      <c r="G64" s="24" t="s">
        <v>376</v>
      </c>
      <c r="H64" s="22"/>
      <c r="I64" s="32" t="s">
        <v>46</v>
      </c>
      <c r="J64" s="26"/>
      <c r="K64" s="26" t="s">
        <v>389</v>
      </c>
    </row>
    <row r="65" s="15" customFormat="1" ht="33" spans="1:11">
      <c r="A65" s="19">
        <v>64</v>
      </c>
      <c r="B65" s="19" t="s">
        <v>390</v>
      </c>
      <c r="C65" s="28"/>
      <c r="D65" s="21" t="s">
        <v>387</v>
      </c>
      <c r="E65" s="27" t="s">
        <v>374</v>
      </c>
      <c r="F65" s="19" t="s">
        <v>391</v>
      </c>
      <c r="G65" s="24" t="s">
        <v>376</v>
      </c>
      <c r="H65" s="22"/>
      <c r="I65" s="32" t="s">
        <v>46</v>
      </c>
      <c r="J65" s="26"/>
      <c r="K65" s="26" t="s">
        <v>392</v>
      </c>
    </row>
    <row r="66" s="15" customFormat="1" ht="33" spans="1:11">
      <c r="A66" s="19">
        <v>65</v>
      </c>
      <c r="B66" s="19" t="s">
        <v>393</v>
      </c>
      <c r="C66" s="20" t="s">
        <v>394</v>
      </c>
      <c r="D66" s="21" t="s">
        <v>395</v>
      </c>
      <c r="E66" s="19" t="s">
        <v>396</v>
      </c>
      <c r="F66" s="27" t="s">
        <v>397</v>
      </c>
      <c r="G66" s="22" t="s">
        <v>398</v>
      </c>
      <c r="H66" s="22"/>
      <c r="I66" s="32" t="s">
        <v>46</v>
      </c>
      <c r="J66" s="21"/>
      <c r="K66" s="37" t="s">
        <v>399</v>
      </c>
    </row>
    <row r="67" s="15" customFormat="1" spans="1:11">
      <c r="A67" s="19">
        <v>66</v>
      </c>
      <c r="B67" s="19" t="s">
        <v>400</v>
      </c>
      <c r="C67" s="23"/>
      <c r="D67" s="26" t="s">
        <v>99</v>
      </c>
      <c r="E67" s="27" t="s">
        <v>396</v>
      </c>
      <c r="F67" s="27" t="s">
        <v>401</v>
      </c>
      <c r="G67" s="24" t="s">
        <v>402</v>
      </c>
      <c r="H67" s="22"/>
      <c r="I67" s="32" t="s">
        <v>46</v>
      </c>
      <c r="J67" s="21"/>
      <c r="K67" s="37" t="s">
        <v>403</v>
      </c>
    </row>
    <row r="68" s="15" customFormat="1" spans="1:11">
      <c r="A68" s="19">
        <v>70</v>
      </c>
      <c r="B68" s="19" t="s">
        <v>404</v>
      </c>
      <c r="C68" s="23"/>
      <c r="D68" s="21" t="s">
        <v>405</v>
      </c>
      <c r="E68" s="19" t="s">
        <v>406</v>
      </c>
      <c r="F68" s="27" t="s">
        <v>407</v>
      </c>
      <c r="G68" s="22" t="s">
        <v>408</v>
      </c>
      <c r="H68" s="22"/>
      <c r="I68" s="32" t="s">
        <v>74</v>
      </c>
      <c r="J68" s="26" t="s">
        <v>409</v>
      </c>
      <c r="K68" s="37" t="s">
        <v>403</v>
      </c>
    </row>
    <row r="69" s="15" customFormat="1" ht="33" spans="1:11">
      <c r="A69" s="19">
        <v>72</v>
      </c>
      <c r="B69" s="19" t="s">
        <v>410</v>
      </c>
      <c r="C69" s="23"/>
      <c r="D69" s="21" t="s">
        <v>411</v>
      </c>
      <c r="E69" s="19" t="s">
        <v>406</v>
      </c>
      <c r="F69" s="19" t="s">
        <v>412</v>
      </c>
      <c r="G69" s="24" t="s">
        <v>413</v>
      </c>
      <c r="H69" s="22"/>
      <c r="I69" s="32" t="s">
        <v>46</v>
      </c>
      <c r="J69" s="21"/>
      <c r="K69" s="37" t="s">
        <v>414</v>
      </c>
    </row>
    <row r="70" s="15" customFormat="1" ht="33" spans="1:11">
      <c r="A70" s="19">
        <v>73</v>
      </c>
      <c r="B70" s="19" t="s">
        <v>415</v>
      </c>
      <c r="C70" s="28"/>
      <c r="D70" s="21" t="s">
        <v>416</v>
      </c>
      <c r="E70" s="19" t="s">
        <v>406</v>
      </c>
      <c r="F70" s="19" t="s">
        <v>412</v>
      </c>
      <c r="G70" s="22" t="s">
        <v>417</v>
      </c>
      <c r="H70" s="22"/>
      <c r="I70" s="32" t="s">
        <v>46</v>
      </c>
      <c r="J70" s="21"/>
      <c r="K70" s="37" t="s">
        <v>418</v>
      </c>
    </row>
    <row r="71" s="15" customFormat="1" ht="66" spans="1:10">
      <c r="A71" s="19">
        <v>74</v>
      </c>
      <c r="B71" s="19" t="s">
        <v>419</v>
      </c>
      <c r="C71" s="29" t="s">
        <v>420</v>
      </c>
      <c r="D71" s="21" t="s">
        <v>421</v>
      </c>
      <c r="E71" s="27" t="s">
        <v>113</v>
      </c>
      <c r="F71" s="19" t="s">
        <v>422</v>
      </c>
      <c r="G71" s="22" t="s">
        <v>423</v>
      </c>
      <c r="H71" s="22"/>
      <c r="I71" s="32" t="s">
        <v>74</v>
      </c>
      <c r="J71" s="26" t="s">
        <v>424</v>
      </c>
    </row>
    <row r="72" s="15" customFormat="1" ht="49.5" spans="1:11">
      <c r="A72" s="19">
        <v>75</v>
      </c>
      <c r="B72" s="19" t="s">
        <v>425</v>
      </c>
      <c r="C72" s="29" t="s">
        <v>426</v>
      </c>
      <c r="D72" s="21" t="s">
        <v>427</v>
      </c>
      <c r="E72" s="27" t="s">
        <v>428</v>
      </c>
      <c r="F72" s="19" t="s">
        <v>429</v>
      </c>
      <c r="G72" s="24" t="s">
        <v>430</v>
      </c>
      <c r="H72" s="22"/>
      <c r="I72" s="32" t="s">
        <v>46</v>
      </c>
      <c r="J72" s="21"/>
      <c r="K72" s="33" t="s">
        <v>431</v>
      </c>
    </row>
    <row r="73" s="15" customFormat="1" ht="66" spans="1:10">
      <c r="A73" s="19">
        <v>76</v>
      </c>
      <c r="B73" s="19" t="s">
        <v>432</v>
      </c>
      <c r="C73" s="38" t="s">
        <v>433</v>
      </c>
      <c r="D73" s="21" t="s">
        <v>434</v>
      </c>
      <c r="E73" s="27" t="s">
        <v>435</v>
      </c>
      <c r="F73" s="19" t="s">
        <v>436</v>
      </c>
      <c r="G73" s="22" t="s">
        <v>437</v>
      </c>
      <c r="H73" s="22"/>
      <c r="I73" s="32" t="s">
        <v>74</v>
      </c>
      <c r="J73" s="26" t="s">
        <v>424</v>
      </c>
    </row>
    <row r="74" s="15" customFormat="1" ht="49.5" spans="1:11">
      <c r="A74" s="19">
        <v>77</v>
      </c>
      <c r="B74" s="19" t="s">
        <v>438</v>
      </c>
      <c r="C74" s="20" t="s">
        <v>439</v>
      </c>
      <c r="D74" s="21" t="s">
        <v>440</v>
      </c>
      <c r="E74" s="19" t="s">
        <v>441</v>
      </c>
      <c r="F74" s="27" t="s">
        <v>442</v>
      </c>
      <c r="G74" s="24" t="s">
        <v>443</v>
      </c>
      <c r="H74" s="22"/>
      <c r="I74" s="32" t="s">
        <v>46</v>
      </c>
      <c r="J74" s="21"/>
      <c r="K74" s="33" t="s">
        <v>444</v>
      </c>
    </row>
    <row r="75" s="15" customFormat="1" ht="33" spans="1:11">
      <c r="A75" s="19">
        <v>78</v>
      </c>
      <c r="B75" s="19" t="s">
        <v>445</v>
      </c>
      <c r="C75" s="23"/>
      <c r="D75" s="21" t="s">
        <v>446</v>
      </c>
      <c r="E75" s="19" t="s">
        <v>447</v>
      </c>
      <c r="F75" s="19" t="s">
        <v>448</v>
      </c>
      <c r="G75" s="22" t="s">
        <v>449</v>
      </c>
      <c r="H75" s="22"/>
      <c r="I75" s="32" t="s">
        <v>74</v>
      </c>
      <c r="J75" s="21" t="s">
        <v>450</v>
      </c>
      <c r="K75" s="37" t="s">
        <v>451</v>
      </c>
    </row>
    <row r="76" s="15" customFormat="1" ht="49.5" spans="1:10">
      <c r="A76" s="19">
        <v>81</v>
      </c>
      <c r="B76" s="19" t="s">
        <v>452</v>
      </c>
      <c r="C76" s="28"/>
      <c r="D76" s="21" t="s">
        <v>453</v>
      </c>
      <c r="E76" s="19" t="s">
        <v>454</v>
      </c>
      <c r="F76" s="19" t="s">
        <v>455</v>
      </c>
      <c r="G76" s="22" t="s">
        <v>456</v>
      </c>
      <c r="H76" s="22"/>
      <c r="I76" s="32" t="s">
        <v>46</v>
      </c>
      <c r="J76" s="21"/>
    </row>
    <row r="77" s="15" customFormat="1" ht="49.5" spans="1:11">
      <c r="A77" s="19">
        <v>82</v>
      </c>
      <c r="B77" s="19" t="s">
        <v>457</v>
      </c>
      <c r="C77" s="20" t="s">
        <v>458</v>
      </c>
      <c r="D77" s="21" t="s">
        <v>459</v>
      </c>
      <c r="E77" s="19" t="s">
        <v>460</v>
      </c>
      <c r="F77" s="19" t="s">
        <v>461</v>
      </c>
      <c r="G77" s="22" t="s">
        <v>462</v>
      </c>
      <c r="H77" s="22"/>
      <c r="I77" s="32" t="s">
        <v>46</v>
      </c>
      <c r="J77" s="21"/>
      <c r="K77" s="37" t="s">
        <v>463</v>
      </c>
    </row>
    <row r="78" s="15" customFormat="1" ht="49.5" spans="1:11">
      <c r="A78" s="19">
        <v>83</v>
      </c>
      <c r="B78" s="19" t="s">
        <v>464</v>
      </c>
      <c r="C78" s="23"/>
      <c r="D78" s="21" t="s">
        <v>465</v>
      </c>
      <c r="E78" s="19" t="s">
        <v>466</v>
      </c>
      <c r="F78" s="19" t="s">
        <v>467</v>
      </c>
      <c r="G78" s="22" t="s">
        <v>468</v>
      </c>
      <c r="H78" s="22"/>
      <c r="I78" s="32" t="s">
        <v>46</v>
      </c>
      <c r="J78" s="21" t="s">
        <v>469</v>
      </c>
      <c r="K78" s="37" t="s">
        <v>451</v>
      </c>
    </row>
    <row r="79" s="15" customFormat="1" ht="66" spans="1:11">
      <c r="A79" s="19">
        <v>84</v>
      </c>
      <c r="B79" s="19" t="s">
        <v>470</v>
      </c>
      <c r="C79" s="28"/>
      <c r="D79" s="21" t="s">
        <v>471</v>
      </c>
      <c r="E79" s="19" t="s">
        <v>472</v>
      </c>
      <c r="F79" s="19" t="s">
        <v>473</v>
      </c>
      <c r="G79" s="22" t="s">
        <v>474</v>
      </c>
      <c r="H79" s="22"/>
      <c r="I79" s="32" t="s">
        <v>46</v>
      </c>
      <c r="J79" s="21"/>
      <c r="K79" s="37" t="s">
        <v>463</v>
      </c>
    </row>
    <row r="80" s="15" customFormat="1" ht="148.5" spans="1:11">
      <c r="A80" s="19">
        <v>86</v>
      </c>
      <c r="B80" s="19" t="s">
        <v>475</v>
      </c>
      <c r="C80" s="20" t="s">
        <v>476</v>
      </c>
      <c r="D80" s="21" t="s">
        <v>477</v>
      </c>
      <c r="E80" s="19" t="s">
        <v>478</v>
      </c>
      <c r="F80" s="19" t="s">
        <v>479</v>
      </c>
      <c r="G80" s="22" t="s">
        <v>480</v>
      </c>
      <c r="H80" s="22"/>
      <c r="I80" s="32" t="s">
        <v>46</v>
      </c>
      <c r="J80" s="21"/>
      <c r="K80" s="37" t="s">
        <v>481</v>
      </c>
    </row>
    <row r="81" s="15" customFormat="1" ht="66" spans="1:11">
      <c r="A81" s="19">
        <v>87</v>
      </c>
      <c r="B81" s="19" t="s">
        <v>482</v>
      </c>
      <c r="C81" s="23"/>
      <c r="D81" s="21" t="s">
        <v>483</v>
      </c>
      <c r="E81" s="19" t="s">
        <v>484</v>
      </c>
      <c r="F81" s="19" t="s">
        <v>485</v>
      </c>
      <c r="G81" s="22" t="s">
        <v>486</v>
      </c>
      <c r="H81" s="22"/>
      <c r="I81" s="32" t="s">
        <v>46</v>
      </c>
      <c r="J81" s="21"/>
      <c r="K81" s="37" t="s">
        <v>487</v>
      </c>
    </row>
    <row r="82" s="15" customFormat="1" ht="66" spans="1:11">
      <c r="A82" s="19">
        <v>88</v>
      </c>
      <c r="B82" s="19" t="s">
        <v>488</v>
      </c>
      <c r="C82" s="23"/>
      <c r="D82" s="21" t="s">
        <v>489</v>
      </c>
      <c r="E82" s="19" t="s">
        <v>484</v>
      </c>
      <c r="F82" s="19" t="s">
        <v>490</v>
      </c>
      <c r="G82" s="22" t="s">
        <v>491</v>
      </c>
      <c r="H82" s="22"/>
      <c r="I82" s="32" t="s">
        <v>46</v>
      </c>
      <c r="J82" s="21"/>
      <c r="K82" s="37" t="s">
        <v>487</v>
      </c>
    </row>
    <row r="83" s="15" customFormat="1" ht="66" spans="1:11">
      <c r="A83" s="19">
        <v>89</v>
      </c>
      <c r="B83" s="19" t="s">
        <v>492</v>
      </c>
      <c r="C83" s="23"/>
      <c r="D83" s="21" t="s">
        <v>493</v>
      </c>
      <c r="E83" s="19" t="s">
        <v>494</v>
      </c>
      <c r="F83" s="19" t="s">
        <v>495</v>
      </c>
      <c r="G83" s="22" t="s">
        <v>496</v>
      </c>
      <c r="H83" s="22"/>
      <c r="I83" s="32" t="s">
        <v>253</v>
      </c>
      <c r="J83" s="21" t="s">
        <v>497</v>
      </c>
      <c r="K83" s="37" t="s">
        <v>487</v>
      </c>
    </row>
    <row r="84" s="15" customFormat="1" ht="82.5" spans="1:11">
      <c r="A84" s="19">
        <v>90</v>
      </c>
      <c r="B84" s="19" t="s">
        <v>498</v>
      </c>
      <c r="C84" s="23"/>
      <c r="D84" s="21" t="s">
        <v>499</v>
      </c>
      <c r="E84" s="19" t="s">
        <v>500</v>
      </c>
      <c r="F84" s="19" t="s">
        <v>501</v>
      </c>
      <c r="G84" s="22" t="s">
        <v>502</v>
      </c>
      <c r="H84" s="22"/>
      <c r="I84" s="32" t="s">
        <v>46</v>
      </c>
      <c r="J84" s="21"/>
      <c r="K84" s="37" t="s">
        <v>487</v>
      </c>
    </row>
    <row r="85" s="15" customFormat="1" ht="82.5" spans="1:11">
      <c r="A85" s="19">
        <v>91</v>
      </c>
      <c r="B85" s="19" t="s">
        <v>503</v>
      </c>
      <c r="C85" s="23"/>
      <c r="D85" s="39" t="s">
        <v>499</v>
      </c>
      <c r="E85" s="40" t="s">
        <v>504</v>
      </c>
      <c r="F85" s="40" t="s">
        <v>505</v>
      </c>
      <c r="G85" s="41" t="s">
        <v>506</v>
      </c>
      <c r="H85" s="41"/>
      <c r="I85" s="41" t="s">
        <v>74</v>
      </c>
      <c r="J85" s="39" t="s">
        <v>507</v>
      </c>
      <c r="K85" s="15" t="s">
        <v>508</v>
      </c>
    </row>
    <row r="86" s="15" customFormat="1" ht="66" spans="1:11">
      <c r="A86" s="19">
        <v>92</v>
      </c>
      <c r="B86" s="19" t="s">
        <v>509</v>
      </c>
      <c r="C86" s="23"/>
      <c r="D86" s="21" t="s">
        <v>510</v>
      </c>
      <c r="E86" s="19" t="s">
        <v>511</v>
      </c>
      <c r="F86" s="19" t="s">
        <v>512</v>
      </c>
      <c r="G86" s="22" t="s">
        <v>513</v>
      </c>
      <c r="H86" s="22"/>
      <c r="I86" s="32" t="s">
        <v>46</v>
      </c>
      <c r="J86" s="21"/>
      <c r="K86" s="37" t="s">
        <v>487</v>
      </c>
    </row>
    <row r="87" s="15" customFormat="1" ht="66" spans="1:11">
      <c r="A87" s="19">
        <v>93</v>
      </c>
      <c r="B87" s="19" t="s">
        <v>514</v>
      </c>
      <c r="C87" s="23"/>
      <c r="D87" s="21" t="s">
        <v>515</v>
      </c>
      <c r="E87" s="19" t="s">
        <v>511</v>
      </c>
      <c r="F87" s="19" t="s">
        <v>490</v>
      </c>
      <c r="G87" s="22" t="s">
        <v>491</v>
      </c>
      <c r="H87" s="22"/>
      <c r="I87" s="32" t="s">
        <v>46</v>
      </c>
      <c r="J87" s="21"/>
      <c r="K87" s="37" t="s">
        <v>487</v>
      </c>
    </row>
    <row r="88" s="15" customFormat="1" ht="66" spans="1:11">
      <c r="A88" s="19">
        <v>94</v>
      </c>
      <c r="B88" s="19" t="s">
        <v>516</v>
      </c>
      <c r="C88" s="23"/>
      <c r="D88" s="21" t="s">
        <v>517</v>
      </c>
      <c r="E88" s="19" t="s">
        <v>518</v>
      </c>
      <c r="F88" s="19" t="s">
        <v>495</v>
      </c>
      <c r="G88" s="22" t="s">
        <v>496</v>
      </c>
      <c r="H88" s="22"/>
      <c r="I88" s="32" t="s">
        <v>253</v>
      </c>
      <c r="J88" s="21" t="s">
        <v>497</v>
      </c>
      <c r="K88" s="37" t="s">
        <v>487</v>
      </c>
    </row>
    <row r="89" s="15" customFormat="1" ht="82.5" spans="1:11">
      <c r="A89" s="19">
        <v>95</v>
      </c>
      <c r="B89" s="19" t="s">
        <v>519</v>
      </c>
      <c r="C89" s="23"/>
      <c r="D89" s="21" t="s">
        <v>520</v>
      </c>
      <c r="E89" s="19" t="s">
        <v>521</v>
      </c>
      <c r="F89" s="19" t="s">
        <v>501</v>
      </c>
      <c r="G89" s="22" t="s">
        <v>502</v>
      </c>
      <c r="H89" s="22"/>
      <c r="I89" s="32" t="s">
        <v>46</v>
      </c>
      <c r="J89" s="21"/>
      <c r="K89" s="37" t="s">
        <v>487</v>
      </c>
    </row>
    <row r="90" s="15" customFormat="1" ht="82.5" spans="1:10">
      <c r="A90" s="19">
        <v>96</v>
      </c>
      <c r="B90" s="19" t="s">
        <v>522</v>
      </c>
      <c r="C90" s="23"/>
      <c r="D90" s="39" t="s">
        <v>520</v>
      </c>
      <c r="E90" s="40" t="s">
        <v>523</v>
      </c>
      <c r="F90" s="40" t="s">
        <v>505</v>
      </c>
      <c r="G90" s="41" t="s">
        <v>506</v>
      </c>
      <c r="H90" s="41"/>
      <c r="I90" s="41" t="s">
        <v>74</v>
      </c>
      <c r="J90" s="39" t="s">
        <v>507</v>
      </c>
    </row>
    <row r="91" s="15" customFormat="1" ht="66" spans="1:11">
      <c r="A91" s="19">
        <v>97</v>
      </c>
      <c r="B91" s="19" t="s">
        <v>524</v>
      </c>
      <c r="C91" s="23"/>
      <c r="D91" s="21" t="s">
        <v>525</v>
      </c>
      <c r="E91" s="19" t="s">
        <v>526</v>
      </c>
      <c r="F91" s="19" t="s">
        <v>527</v>
      </c>
      <c r="G91" s="22" t="s">
        <v>528</v>
      </c>
      <c r="H91" s="22"/>
      <c r="I91" s="32" t="s">
        <v>46</v>
      </c>
      <c r="J91" s="21"/>
      <c r="K91" s="15" t="s">
        <v>529</v>
      </c>
    </row>
    <row r="92" s="15" customFormat="1" ht="66" spans="1:11">
      <c r="A92" s="19">
        <v>98</v>
      </c>
      <c r="B92" s="19" t="s">
        <v>530</v>
      </c>
      <c r="C92" s="23"/>
      <c r="D92" s="21" t="s">
        <v>525</v>
      </c>
      <c r="E92" s="19" t="s">
        <v>531</v>
      </c>
      <c r="F92" s="19" t="s">
        <v>532</v>
      </c>
      <c r="G92" s="22" t="s">
        <v>533</v>
      </c>
      <c r="H92" s="22"/>
      <c r="I92" s="32" t="s">
        <v>46</v>
      </c>
      <c r="J92" s="21"/>
      <c r="K92" s="15" t="s">
        <v>534</v>
      </c>
    </row>
    <row r="93" s="15" customFormat="1" ht="66" spans="1:11">
      <c r="A93" s="19">
        <v>99</v>
      </c>
      <c r="B93" s="19" t="s">
        <v>535</v>
      </c>
      <c r="C93" s="23"/>
      <c r="D93" s="21" t="s">
        <v>525</v>
      </c>
      <c r="E93" s="19" t="s">
        <v>536</v>
      </c>
      <c r="F93" s="19" t="s">
        <v>537</v>
      </c>
      <c r="G93" s="22" t="s">
        <v>538</v>
      </c>
      <c r="H93" s="22"/>
      <c r="I93" s="32" t="s">
        <v>46</v>
      </c>
      <c r="J93" s="21"/>
      <c r="K93" s="15" t="s">
        <v>539</v>
      </c>
    </row>
    <row r="94" s="15" customFormat="1" ht="49.5" spans="1:10">
      <c r="A94" s="19">
        <v>100</v>
      </c>
      <c r="B94" s="19" t="s">
        <v>540</v>
      </c>
      <c r="C94" s="23"/>
      <c r="D94" s="21" t="s">
        <v>541</v>
      </c>
      <c r="E94" s="19" t="s">
        <v>542</v>
      </c>
      <c r="F94" s="19" t="s">
        <v>543</v>
      </c>
      <c r="G94" s="22" t="s">
        <v>544</v>
      </c>
      <c r="H94" s="22"/>
      <c r="I94" s="32" t="s">
        <v>46</v>
      </c>
      <c r="J94" s="21"/>
    </row>
    <row r="95" s="15" customFormat="1" ht="66" spans="1:10">
      <c r="A95" s="19">
        <v>101</v>
      </c>
      <c r="B95" s="19" t="s">
        <v>545</v>
      </c>
      <c r="C95" s="23"/>
      <c r="D95" s="21" t="s">
        <v>546</v>
      </c>
      <c r="E95" s="19" t="s">
        <v>547</v>
      </c>
      <c r="F95" s="19" t="s">
        <v>548</v>
      </c>
      <c r="G95" s="22" t="s">
        <v>549</v>
      </c>
      <c r="H95" s="22"/>
      <c r="I95" s="32" t="s">
        <v>46</v>
      </c>
      <c r="J95" s="21"/>
    </row>
    <row r="96" s="15" customFormat="1" ht="66" spans="1:10">
      <c r="A96" s="19">
        <v>102</v>
      </c>
      <c r="B96" s="19" t="s">
        <v>550</v>
      </c>
      <c r="C96" s="23"/>
      <c r="D96" s="21" t="s">
        <v>546</v>
      </c>
      <c r="E96" s="19" t="s">
        <v>551</v>
      </c>
      <c r="F96" s="19" t="s">
        <v>552</v>
      </c>
      <c r="G96" s="22" t="s">
        <v>553</v>
      </c>
      <c r="H96" s="22"/>
      <c r="I96" s="32" t="s">
        <v>46</v>
      </c>
      <c r="J96" s="21"/>
    </row>
    <row r="97" s="15" customFormat="1" ht="49.5" spans="1:10">
      <c r="A97" s="19">
        <v>103</v>
      </c>
      <c r="B97" s="19" t="s">
        <v>554</v>
      </c>
      <c r="C97" s="23"/>
      <c r="D97" s="21" t="s">
        <v>555</v>
      </c>
      <c r="E97" s="19" t="s">
        <v>542</v>
      </c>
      <c r="F97" s="19" t="s">
        <v>556</v>
      </c>
      <c r="G97" s="22" t="s">
        <v>557</v>
      </c>
      <c r="H97" s="22"/>
      <c r="I97" s="32" t="s">
        <v>46</v>
      </c>
      <c r="J97" s="21"/>
    </row>
    <row r="98" s="15" customFormat="1" ht="49.5" spans="1:11">
      <c r="A98" s="19">
        <v>104</v>
      </c>
      <c r="B98" s="19" t="s">
        <v>558</v>
      </c>
      <c r="C98" s="23"/>
      <c r="D98" s="21" t="s">
        <v>559</v>
      </c>
      <c r="E98" s="19" t="s">
        <v>560</v>
      </c>
      <c r="F98" s="19" t="s">
        <v>561</v>
      </c>
      <c r="G98" s="22" t="s">
        <v>562</v>
      </c>
      <c r="H98" s="22"/>
      <c r="I98" s="32" t="s">
        <v>46</v>
      </c>
      <c r="J98" s="21" t="s">
        <v>563</v>
      </c>
      <c r="K98" s="15" t="s">
        <v>564</v>
      </c>
    </row>
    <row r="99" s="15" customFormat="1" ht="49.5" spans="1:11">
      <c r="A99" s="19">
        <v>105</v>
      </c>
      <c r="B99" s="19" t="s">
        <v>565</v>
      </c>
      <c r="C99" s="23"/>
      <c r="D99" s="21" t="s">
        <v>566</v>
      </c>
      <c r="E99" s="19" t="s">
        <v>560</v>
      </c>
      <c r="F99" s="19" t="s">
        <v>567</v>
      </c>
      <c r="G99" s="22" t="s">
        <v>568</v>
      </c>
      <c r="H99" s="22"/>
      <c r="I99" s="32" t="s">
        <v>46</v>
      </c>
      <c r="J99" s="21" t="s">
        <v>563</v>
      </c>
      <c r="K99" s="15" t="s">
        <v>569</v>
      </c>
    </row>
    <row r="100" s="15" customFormat="1" ht="49.5" spans="1:11">
      <c r="A100" s="19">
        <v>106</v>
      </c>
      <c r="B100" s="19" t="s">
        <v>570</v>
      </c>
      <c r="C100" s="23"/>
      <c r="D100" s="21" t="s">
        <v>571</v>
      </c>
      <c r="E100" s="19" t="s">
        <v>560</v>
      </c>
      <c r="F100" s="19" t="s">
        <v>572</v>
      </c>
      <c r="G100" s="22" t="s">
        <v>573</v>
      </c>
      <c r="H100" s="22"/>
      <c r="I100" s="32" t="s">
        <v>46</v>
      </c>
      <c r="J100" s="21"/>
      <c r="K100" s="15" t="s">
        <v>574</v>
      </c>
    </row>
    <row r="101" s="15" customFormat="1" ht="49.5" spans="1:11">
      <c r="A101" s="19">
        <v>107</v>
      </c>
      <c r="B101" s="19" t="s">
        <v>575</v>
      </c>
      <c r="C101" s="23"/>
      <c r="D101" s="21" t="s">
        <v>576</v>
      </c>
      <c r="E101" s="19" t="s">
        <v>577</v>
      </c>
      <c r="F101" s="19" t="s">
        <v>578</v>
      </c>
      <c r="G101" s="22" t="s">
        <v>579</v>
      </c>
      <c r="H101" s="22"/>
      <c r="I101" s="32" t="s">
        <v>253</v>
      </c>
      <c r="J101" s="27" t="s">
        <v>580</v>
      </c>
      <c r="K101" s="37" t="s">
        <v>487</v>
      </c>
    </row>
    <row r="102" s="15" customFormat="1" ht="49.5" spans="1:11">
      <c r="A102" s="19">
        <v>108</v>
      </c>
      <c r="B102" s="19" t="s">
        <v>581</v>
      </c>
      <c r="C102" s="28"/>
      <c r="D102" s="21" t="s">
        <v>576</v>
      </c>
      <c r="E102" s="19" t="s">
        <v>582</v>
      </c>
      <c r="F102" s="19" t="s">
        <v>578</v>
      </c>
      <c r="G102" s="22" t="s">
        <v>583</v>
      </c>
      <c r="H102" s="22"/>
      <c r="I102" s="32" t="s">
        <v>46</v>
      </c>
      <c r="J102" s="21"/>
      <c r="K102" s="37" t="s">
        <v>584</v>
      </c>
    </row>
    <row r="103" s="15" customFormat="1" ht="33" spans="1:11">
      <c r="A103" s="19">
        <v>109</v>
      </c>
      <c r="B103" s="19" t="s">
        <v>585</v>
      </c>
      <c r="C103" s="20" t="s">
        <v>586</v>
      </c>
      <c r="D103" s="21" t="s">
        <v>587</v>
      </c>
      <c r="E103" s="19" t="s">
        <v>588</v>
      </c>
      <c r="F103" s="19" t="s">
        <v>589</v>
      </c>
      <c r="G103" s="22" t="s">
        <v>590</v>
      </c>
      <c r="H103" s="22"/>
      <c r="I103" s="32" t="s">
        <v>46</v>
      </c>
      <c r="J103" s="21"/>
      <c r="K103" s="33" t="s">
        <v>591</v>
      </c>
    </row>
    <row r="104" s="15" customFormat="1" ht="82.5" spans="1:10">
      <c r="A104" s="19">
        <v>110</v>
      </c>
      <c r="B104" s="19" t="s">
        <v>592</v>
      </c>
      <c r="C104" s="28"/>
      <c r="D104" s="21" t="s">
        <v>593</v>
      </c>
      <c r="E104" s="19" t="s">
        <v>594</v>
      </c>
      <c r="F104" s="19" t="s">
        <v>595</v>
      </c>
      <c r="G104" s="22" t="s">
        <v>596</v>
      </c>
      <c r="H104" s="22"/>
      <c r="I104" s="32" t="s">
        <v>74</v>
      </c>
      <c r="J104" s="21" t="s">
        <v>597</v>
      </c>
    </row>
    <row r="105" s="15" customFormat="1" ht="33" spans="1:10">
      <c r="A105" s="19">
        <v>111</v>
      </c>
      <c r="B105" s="19" t="s">
        <v>598</v>
      </c>
      <c r="C105" s="29" t="s">
        <v>599</v>
      </c>
      <c r="D105" s="21" t="s">
        <v>600</v>
      </c>
      <c r="E105" s="19" t="s">
        <v>601</v>
      </c>
      <c r="F105" s="19" t="s">
        <v>602</v>
      </c>
      <c r="G105" s="22" t="s">
        <v>603</v>
      </c>
      <c r="H105" s="22"/>
      <c r="I105" s="32" t="s">
        <v>74</v>
      </c>
      <c r="J105" s="21" t="s">
        <v>597</v>
      </c>
    </row>
    <row r="106" s="15" customFormat="1" ht="33" spans="1:10">
      <c r="A106" s="19">
        <v>112</v>
      </c>
      <c r="B106" s="19" t="s">
        <v>604</v>
      </c>
      <c r="C106" s="29" t="s">
        <v>605</v>
      </c>
      <c r="D106" s="21" t="s">
        <v>606</v>
      </c>
      <c r="E106" s="19" t="s">
        <v>607</v>
      </c>
      <c r="F106" s="19" t="s">
        <v>608</v>
      </c>
      <c r="G106" s="22" t="s">
        <v>609</v>
      </c>
      <c r="H106" s="22"/>
      <c r="I106" s="32" t="s">
        <v>74</v>
      </c>
      <c r="J106" s="21" t="s">
        <v>597</v>
      </c>
    </row>
    <row r="107" s="15" customFormat="1" ht="33" spans="1:11">
      <c r="A107" s="19">
        <v>113</v>
      </c>
      <c r="B107" s="19" t="s">
        <v>610</v>
      </c>
      <c r="C107" s="20" t="s">
        <v>611</v>
      </c>
      <c r="D107" s="21" t="s">
        <v>612</v>
      </c>
      <c r="E107" s="19" t="s">
        <v>613</v>
      </c>
      <c r="F107" s="19" t="s">
        <v>614</v>
      </c>
      <c r="G107" s="22" t="s">
        <v>615</v>
      </c>
      <c r="H107" s="22"/>
      <c r="I107" s="32" t="s">
        <v>46</v>
      </c>
      <c r="J107" s="21"/>
      <c r="K107" s="37" t="s">
        <v>616</v>
      </c>
    </row>
    <row r="108" s="15" customFormat="1" ht="33" spans="1:10">
      <c r="A108" s="19">
        <v>114</v>
      </c>
      <c r="B108" s="19" t="s">
        <v>617</v>
      </c>
      <c r="C108" s="23"/>
      <c r="D108" s="21" t="s">
        <v>618</v>
      </c>
      <c r="E108" s="19" t="s">
        <v>613</v>
      </c>
      <c r="F108" s="19" t="s">
        <v>619</v>
      </c>
      <c r="G108" s="22" t="s">
        <v>620</v>
      </c>
      <c r="H108" s="22"/>
      <c r="I108" s="32" t="s">
        <v>74</v>
      </c>
      <c r="J108" s="21" t="s">
        <v>621</v>
      </c>
    </row>
    <row r="109" s="15" customFormat="1" ht="66" spans="1:10">
      <c r="A109" s="19">
        <v>115</v>
      </c>
      <c r="B109" s="19" t="s">
        <v>622</v>
      </c>
      <c r="C109" s="28"/>
      <c r="D109" s="21" t="s">
        <v>623</v>
      </c>
      <c r="E109" s="19" t="s">
        <v>613</v>
      </c>
      <c r="F109" s="19" t="s">
        <v>624</v>
      </c>
      <c r="G109" s="22" t="s">
        <v>625</v>
      </c>
      <c r="H109" s="22"/>
      <c r="I109" s="32" t="s">
        <v>74</v>
      </c>
      <c r="J109" s="26" t="s">
        <v>309</v>
      </c>
    </row>
    <row r="110" ht="49.5" spans="1:10">
      <c r="A110" s="19">
        <v>116</v>
      </c>
      <c r="B110" s="19" t="s">
        <v>626</v>
      </c>
      <c r="C110" s="42" t="s">
        <v>627</v>
      </c>
      <c r="D110" s="43" t="s">
        <v>628</v>
      </c>
      <c r="E110" s="44" t="s">
        <v>629</v>
      </c>
      <c r="F110" s="44" t="s">
        <v>630</v>
      </c>
      <c r="G110" s="45" t="s">
        <v>631</v>
      </c>
      <c r="H110" s="22"/>
      <c r="I110" s="32"/>
      <c r="J110" s="21"/>
    </row>
    <row r="111" ht="33" spans="1:10">
      <c r="A111" s="19">
        <v>117</v>
      </c>
      <c r="B111" s="19" t="s">
        <v>632</v>
      </c>
      <c r="C111" s="42"/>
      <c r="D111" s="43" t="s">
        <v>633</v>
      </c>
      <c r="E111" s="44" t="s">
        <v>634</v>
      </c>
      <c r="F111" s="44" t="s">
        <v>635</v>
      </c>
      <c r="G111" s="45" t="s">
        <v>636</v>
      </c>
      <c r="H111" s="22"/>
      <c r="I111" s="32"/>
      <c r="J111" s="21"/>
    </row>
    <row r="112" spans="1:10">
      <c r="A112" s="19">
        <v>118</v>
      </c>
      <c r="B112" s="19" t="s">
        <v>637</v>
      </c>
      <c r="C112" s="42"/>
      <c r="D112" s="43" t="s">
        <v>638</v>
      </c>
      <c r="E112" s="44" t="s">
        <v>634</v>
      </c>
      <c r="F112" s="44" t="s">
        <v>639</v>
      </c>
      <c r="G112" s="45" t="s">
        <v>640</v>
      </c>
      <c r="H112" s="22"/>
      <c r="I112" s="32"/>
      <c r="J112" s="21"/>
    </row>
    <row r="113" ht="33" spans="1:10">
      <c r="A113" s="19">
        <v>119</v>
      </c>
      <c r="B113" s="19" t="s">
        <v>641</v>
      </c>
      <c r="C113" s="42"/>
      <c r="D113" s="43" t="s">
        <v>642</v>
      </c>
      <c r="E113" s="44" t="s">
        <v>643</v>
      </c>
      <c r="F113" s="44" t="s">
        <v>644</v>
      </c>
      <c r="G113" s="45" t="s">
        <v>645</v>
      </c>
      <c r="H113" s="22"/>
      <c r="I113" s="32"/>
      <c r="J113" s="21"/>
    </row>
    <row r="114" ht="66" spans="1:10">
      <c r="A114" s="19">
        <v>120</v>
      </c>
      <c r="B114" s="19" t="s">
        <v>646</v>
      </c>
      <c r="C114" s="42"/>
      <c r="D114" s="43" t="s">
        <v>642</v>
      </c>
      <c r="E114" s="44" t="s">
        <v>643</v>
      </c>
      <c r="F114" s="44" t="s">
        <v>647</v>
      </c>
      <c r="G114" s="45" t="s">
        <v>648</v>
      </c>
      <c r="H114" s="22"/>
      <c r="I114" s="32"/>
      <c r="J114" s="21"/>
    </row>
    <row r="115" ht="33" spans="1:10">
      <c r="A115" s="19">
        <v>121</v>
      </c>
      <c r="B115" s="19" t="s">
        <v>649</v>
      </c>
      <c r="C115" s="42"/>
      <c r="D115" s="43" t="s">
        <v>642</v>
      </c>
      <c r="E115" s="44" t="s">
        <v>650</v>
      </c>
      <c r="F115" s="44" t="s">
        <v>651</v>
      </c>
      <c r="G115" s="45" t="s">
        <v>652</v>
      </c>
      <c r="H115" s="22"/>
      <c r="I115" s="32"/>
      <c r="J115" s="21"/>
    </row>
    <row r="116" ht="33" spans="1:10">
      <c r="A116" s="19">
        <v>122</v>
      </c>
      <c r="B116" s="19" t="s">
        <v>653</v>
      </c>
      <c r="C116" s="42"/>
      <c r="D116" s="43" t="s">
        <v>642</v>
      </c>
      <c r="E116" s="19" t="s">
        <v>654</v>
      </c>
      <c r="F116" s="22" t="s">
        <v>655</v>
      </c>
      <c r="G116" s="46" t="s">
        <v>656</v>
      </c>
      <c r="H116" s="22"/>
      <c r="I116" s="32"/>
      <c r="J116" s="21"/>
    </row>
    <row r="117" ht="33" spans="1:10">
      <c r="A117" s="19">
        <v>123</v>
      </c>
      <c r="B117" s="19" t="s">
        <v>657</v>
      </c>
      <c r="C117" s="42"/>
      <c r="D117" s="43" t="s">
        <v>658</v>
      </c>
      <c r="E117" s="19" t="s">
        <v>659</v>
      </c>
      <c r="F117" s="22" t="s">
        <v>660</v>
      </c>
      <c r="G117" s="46" t="s">
        <v>661</v>
      </c>
      <c r="H117" s="22"/>
      <c r="I117" s="32"/>
      <c r="J117" s="21"/>
    </row>
    <row r="118" ht="33" spans="1:10">
      <c r="A118" s="19">
        <v>124</v>
      </c>
      <c r="B118" s="19" t="s">
        <v>662</v>
      </c>
      <c r="C118" s="42"/>
      <c r="D118" s="43" t="s">
        <v>663</v>
      </c>
      <c r="E118" s="19" t="s">
        <v>664</v>
      </c>
      <c r="F118" s="22" t="s">
        <v>665</v>
      </c>
      <c r="G118" s="46" t="s">
        <v>666</v>
      </c>
      <c r="H118" s="22"/>
      <c r="I118" s="32"/>
      <c r="J118" s="21"/>
    </row>
    <row r="119" spans="1:10">
      <c r="A119" s="19">
        <v>125</v>
      </c>
      <c r="B119" s="19" t="s">
        <v>667</v>
      </c>
      <c r="C119" s="42"/>
      <c r="D119" s="43" t="s">
        <v>668</v>
      </c>
      <c r="E119" s="19" t="s">
        <v>669</v>
      </c>
      <c r="F119" s="22" t="s">
        <v>670</v>
      </c>
      <c r="G119" s="46" t="s">
        <v>671</v>
      </c>
      <c r="H119" s="22"/>
      <c r="I119" s="32"/>
      <c r="J119" s="21"/>
    </row>
    <row r="120" spans="1:10">
      <c r="A120" s="19">
        <v>126</v>
      </c>
      <c r="B120" s="19" t="s">
        <v>672</v>
      </c>
      <c r="C120" s="42"/>
      <c r="D120" s="43" t="s">
        <v>673</v>
      </c>
      <c r="E120" s="19" t="s">
        <v>674</v>
      </c>
      <c r="F120" s="22" t="s">
        <v>675</v>
      </c>
      <c r="G120" s="46" t="s">
        <v>676</v>
      </c>
      <c r="H120" s="22"/>
      <c r="I120" s="32"/>
      <c r="J120" s="21"/>
    </row>
    <row r="121" ht="33" spans="1:11">
      <c r="A121" s="19">
        <v>128</v>
      </c>
      <c r="B121" s="19" t="s">
        <v>677</v>
      </c>
      <c r="C121" s="23"/>
      <c r="D121" s="21" t="s">
        <v>678</v>
      </c>
      <c r="E121" s="19" t="s">
        <v>679</v>
      </c>
      <c r="F121" s="19" t="s">
        <v>680</v>
      </c>
      <c r="G121" s="24" t="s">
        <v>681</v>
      </c>
      <c r="H121" s="22"/>
      <c r="I121" s="32" t="s">
        <v>46</v>
      </c>
      <c r="J121" s="21"/>
      <c r="K121" s="47" t="s">
        <v>682</v>
      </c>
    </row>
    <row r="122" ht="33" spans="1:11">
      <c r="A122" s="19">
        <v>129</v>
      </c>
      <c r="B122" s="19" t="s">
        <v>683</v>
      </c>
      <c r="C122" s="23"/>
      <c r="D122" s="21" t="s">
        <v>684</v>
      </c>
      <c r="E122" s="19" t="s">
        <v>685</v>
      </c>
      <c r="F122" s="19" t="s">
        <v>686</v>
      </c>
      <c r="G122" s="24" t="s">
        <v>687</v>
      </c>
      <c r="H122" s="22"/>
      <c r="I122" s="32" t="s">
        <v>46</v>
      </c>
      <c r="J122" s="21"/>
      <c r="K122" s="16" t="s">
        <v>688</v>
      </c>
    </row>
    <row r="123" ht="33" spans="1:11">
      <c r="A123" s="19">
        <v>130</v>
      </c>
      <c r="B123" s="19" t="s">
        <v>689</v>
      </c>
      <c r="C123" s="23"/>
      <c r="D123" s="21" t="s">
        <v>690</v>
      </c>
      <c r="E123" s="19" t="s">
        <v>216</v>
      </c>
      <c r="F123" s="19" t="s">
        <v>691</v>
      </c>
      <c r="G123" s="22" t="s">
        <v>692</v>
      </c>
      <c r="H123" s="22"/>
      <c r="I123" s="32" t="s">
        <v>46</v>
      </c>
      <c r="J123" s="21"/>
      <c r="K123" s="48" t="s">
        <v>693</v>
      </c>
    </row>
    <row r="124" ht="33" spans="1:11">
      <c r="A124" s="19">
        <v>131</v>
      </c>
      <c r="B124" s="19" t="s">
        <v>694</v>
      </c>
      <c r="C124" s="23"/>
      <c r="D124" s="21" t="s">
        <v>695</v>
      </c>
      <c r="E124" s="19" t="s">
        <v>216</v>
      </c>
      <c r="F124" s="19" t="s">
        <v>696</v>
      </c>
      <c r="G124" s="22" t="s">
        <v>697</v>
      </c>
      <c r="H124" s="22"/>
      <c r="I124" s="32" t="s">
        <v>46</v>
      </c>
      <c r="J124" s="21"/>
      <c r="K124" s="47" t="s">
        <v>698</v>
      </c>
    </row>
    <row r="125" spans="1:11">
      <c r="A125" s="19">
        <v>132</v>
      </c>
      <c r="B125" s="19" t="s">
        <v>699</v>
      </c>
      <c r="C125" s="23"/>
      <c r="D125" s="21" t="s">
        <v>700</v>
      </c>
      <c r="E125" s="19" t="s">
        <v>216</v>
      </c>
      <c r="F125" s="19" t="s">
        <v>701</v>
      </c>
      <c r="G125" s="24" t="s">
        <v>702</v>
      </c>
      <c r="H125" s="22"/>
      <c r="I125" s="32" t="s">
        <v>46</v>
      </c>
      <c r="J125" s="21"/>
      <c r="K125" s="31" t="s">
        <v>703</v>
      </c>
    </row>
    <row r="126" ht="66" spans="1:10">
      <c r="A126" s="19">
        <v>133</v>
      </c>
      <c r="B126" s="19" t="s">
        <v>704</v>
      </c>
      <c r="C126" s="23"/>
      <c r="D126" s="21" t="s">
        <v>705</v>
      </c>
      <c r="E126" s="19" t="s">
        <v>685</v>
      </c>
      <c r="F126" s="19" t="s">
        <v>706</v>
      </c>
      <c r="G126" s="22" t="s">
        <v>707</v>
      </c>
      <c r="H126" s="22"/>
      <c r="I126" s="32" t="s">
        <v>74</v>
      </c>
      <c r="J126" s="26" t="s">
        <v>708</v>
      </c>
    </row>
    <row r="127" ht="33" spans="1:11">
      <c r="A127" s="19">
        <v>134</v>
      </c>
      <c r="B127" s="19" t="s">
        <v>709</v>
      </c>
      <c r="C127" s="28"/>
      <c r="D127" s="21" t="s">
        <v>710</v>
      </c>
      <c r="E127" s="19" t="s">
        <v>685</v>
      </c>
      <c r="F127" s="19" t="s">
        <v>711</v>
      </c>
      <c r="G127" s="22" t="s">
        <v>712</v>
      </c>
      <c r="H127" s="22"/>
      <c r="I127" s="32" t="s">
        <v>46</v>
      </c>
      <c r="J127" s="21"/>
      <c r="K127" s="31" t="s">
        <v>713</v>
      </c>
    </row>
  </sheetData>
  <mergeCells count="21">
    <mergeCell ref="C2:C9"/>
    <mergeCell ref="C10:C11"/>
    <mergeCell ref="C13:C14"/>
    <mergeCell ref="C16:C33"/>
    <mergeCell ref="C35:C38"/>
    <mergeCell ref="C39:C46"/>
    <mergeCell ref="C47:C48"/>
    <mergeCell ref="C49:C50"/>
    <mergeCell ref="C51:C52"/>
    <mergeCell ref="C54:C55"/>
    <mergeCell ref="C56:C57"/>
    <mergeCell ref="C58:C60"/>
    <mergeCell ref="C61:C65"/>
    <mergeCell ref="C66:C70"/>
    <mergeCell ref="C74:C76"/>
    <mergeCell ref="C77:C79"/>
    <mergeCell ref="C80:C102"/>
    <mergeCell ref="C103:C104"/>
    <mergeCell ref="C107:C109"/>
    <mergeCell ref="C110:C120"/>
    <mergeCell ref="C121:C127"/>
  </mergeCells>
  <conditionalFormatting sqref="I8">
    <cfRule type="expression" dxfId="0" priority="10">
      <formula>EXACT($I8,"N/A")</formula>
    </cfRule>
    <cfRule type="expression" dxfId="1" priority="11">
      <formula>EXACT($I8,"FAIL")</formula>
    </cfRule>
    <cfRule type="expression" dxfId="2" priority="12">
      <formula>EXACT($I8,"PASS")</formula>
    </cfRule>
  </conditionalFormatting>
  <conditionalFormatting sqref="I9">
    <cfRule type="expression" dxfId="0" priority="7">
      <formula>EXACT($I9,"N/A")</formula>
    </cfRule>
    <cfRule type="expression" dxfId="1" priority="8">
      <formula>EXACT($I9,"FAIL")</formula>
    </cfRule>
    <cfRule type="expression" dxfId="2" priority="9">
      <formula>EXACT($I9,"PASS")</formula>
    </cfRule>
  </conditionalFormatting>
  <conditionalFormatting sqref="D14">
    <cfRule type="cellIs" dxfId="3" priority="50" stopIfTrue="1" operator="equal">
      <formula>"Investigate"</formula>
    </cfRule>
  </conditionalFormatting>
  <conditionalFormatting sqref="D15">
    <cfRule type="cellIs" dxfId="3" priority="88" stopIfTrue="1" operator="equal">
      <formula>"Investigate"</formula>
    </cfRule>
  </conditionalFormatting>
  <conditionalFormatting sqref="D18">
    <cfRule type="cellIs" dxfId="3" priority="86" stopIfTrue="1" operator="equal">
      <formula>"Investigate"</formula>
    </cfRule>
  </conditionalFormatting>
  <conditionalFormatting sqref="I52">
    <cfRule type="expression" dxfId="0" priority="4">
      <formula>EXACT($I52,"N/A")</formula>
    </cfRule>
    <cfRule type="expression" dxfId="1" priority="5">
      <formula>EXACT($I52,"FAIL")</formula>
    </cfRule>
    <cfRule type="expression" dxfId="2" priority="6">
      <formula>EXACT($I52,"PASS")</formula>
    </cfRule>
  </conditionalFormatting>
  <conditionalFormatting sqref="I73">
    <cfRule type="expression" dxfId="0" priority="1">
      <formula>EXACT($I73,"N/A")</formula>
    </cfRule>
    <cfRule type="expression" dxfId="1" priority="2">
      <formula>EXACT($I73,"FAIL")</formula>
    </cfRule>
    <cfRule type="expression" dxfId="2" priority="3">
      <formula>EXACT($I73,"PASS")</formula>
    </cfRule>
  </conditionalFormatting>
  <conditionalFormatting sqref="D121">
    <cfRule type="cellIs" dxfId="3" priority="28" stopIfTrue="1" operator="equal">
      <formula>"Investigate"</formula>
    </cfRule>
  </conditionalFormatting>
  <conditionalFormatting sqref="D122">
    <cfRule type="cellIs" dxfId="3" priority="25" stopIfTrue="1" operator="equal">
      <formula>"Investigate"</formula>
    </cfRule>
  </conditionalFormatting>
  <conditionalFormatting sqref="D123">
    <cfRule type="cellIs" dxfId="3" priority="27" stopIfTrue="1" operator="equal">
      <formula>"Investigate"</formula>
    </cfRule>
  </conditionalFormatting>
  <conditionalFormatting sqref="D124">
    <cfRule type="cellIs" dxfId="3" priority="26" stopIfTrue="1" operator="equal">
      <formula>"Investigate"</formula>
    </cfRule>
  </conditionalFormatting>
  <conditionalFormatting sqref="D125">
    <cfRule type="cellIs" dxfId="3" priority="24" stopIfTrue="1" operator="equal">
      <formula>"Investigate"</formula>
    </cfRule>
  </conditionalFormatting>
  <conditionalFormatting sqref="D126">
    <cfRule type="cellIs" dxfId="3" priority="23" stopIfTrue="1" operator="equal">
      <formula>"Investigate"</formula>
    </cfRule>
  </conditionalFormatting>
  <conditionalFormatting sqref="D127">
    <cfRule type="cellIs" dxfId="3" priority="21" stopIfTrue="1" operator="equal">
      <formula>"Investigate"</formula>
    </cfRule>
  </conditionalFormatting>
  <conditionalFormatting sqref="D3:D12">
    <cfRule type="cellIs" dxfId="3" priority="49" stopIfTrue="1" operator="equal">
      <formula>"Investigate"</formula>
    </cfRule>
  </conditionalFormatting>
  <conditionalFormatting sqref="D16:D17">
    <cfRule type="cellIs" dxfId="3" priority="87" stopIfTrue="1" operator="equal">
      <formula>"Investigate"</formula>
    </cfRule>
  </conditionalFormatting>
  <conditionalFormatting sqref="D19:D44">
    <cfRule type="cellIs" dxfId="3" priority="33" stopIfTrue="1" operator="equal">
      <formula>"Investigate"</formula>
    </cfRule>
  </conditionalFormatting>
  <conditionalFormatting sqref="D105:D106">
    <cfRule type="cellIs" dxfId="3" priority="16" stopIfTrue="1" operator="equal">
      <formula>"Investigate"</formula>
    </cfRule>
  </conditionalFormatting>
  <conditionalFormatting sqref="I5:I6">
    <cfRule type="expression" dxfId="0" priority="13">
      <formula>EXACT($I5,"N/A")</formula>
    </cfRule>
    <cfRule type="expression" dxfId="1" priority="14">
      <formula>EXACT($I5,"FAIL")</formula>
    </cfRule>
    <cfRule type="expression" dxfId="2" priority="15">
      <formula>EXACT($I5,"PASS")</formula>
    </cfRule>
  </conditionalFormatting>
  <conditionalFormatting sqref="I121:I127">
    <cfRule type="expression" dxfId="0" priority="30">
      <formula>EXACT($I121,"N/A")</formula>
    </cfRule>
    <cfRule type="expression" dxfId="1" priority="31">
      <formula>EXACT($I121,"FAIL")</formula>
    </cfRule>
    <cfRule type="expression" dxfId="2" priority="32">
      <formula>EXACT($I121,"PASS")</formula>
    </cfRule>
  </conditionalFormatting>
  <conditionalFormatting sqref="I1:I4 I7 I10:I33 I45:I51 I74:I120">
    <cfRule type="expression" dxfId="0" priority="92">
      <formula>EXACT($I1,"N/A")</formula>
    </cfRule>
    <cfRule type="expression" dxfId="1" priority="93">
      <formula>EXACT($I1,"FAIL")</formula>
    </cfRule>
    <cfRule type="expression" dxfId="2" priority="94">
      <formula>EXACT($I1,"PASS")</formula>
    </cfRule>
  </conditionalFormatting>
  <conditionalFormatting sqref="D2 D107:D109">
    <cfRule type="cellIs" dxfId="3" priority="95" stopIfTrue="1" operator="equal">
      <formula>"Investigate"</formula>
    </cfRule>
  </conditionalFormatting>
  <conditionalFormatting sqref="D13 D45:D104">
    <cfRule type="cellIs" dxfId="3" priority="52" stopIfTrue="1" operator="equal">
      <formula>"Investigate"</formula>
    </cfRule>
  </conditionalFormatting>
  <conditionalFormatting sqref="I34:I44 I53:I72 I128:I1048576">
    <cfRule type="expression" dxfId="0" priority="34">
      <formula>EXACT($I34,"N/A")</formula>
    </cfRule>
    <cfRule type="expression" dxfId="1" priority="35">
      <formula>EXACT($I34,"FAIL")</formula>
    </cfRule>
    <cfRule type="expression" dxfId="2" priority="36">
      <formula>EXACT($I34,"PASS")</formula>
    </cfRule>
  </conditionalFormatting>
  <dataValidations count="1">
    <dataValidation type="list" allowBlank="1" showInputMessage="1" showErrorMessage="1" sqref="I26 I2:I25 I27:I75 I76:I79 I80:I120 I121:I1048576">
      <formula1>"PASS,FAIL,N/A"</formula1>
    </dataValidation>
  </dataValidation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showGridLines="0" topLeftCell="A4" workbookViewId="0">
      <selection activeCell="J27" sqref="J27"/>
    </sheetView>
  </sheetViews>
  <sheetFormatPr defaultColWidth="9" defaultRowHeight="14.25" outlineLevelCol="4"/>
  <cols>
    <col min="1" max="1" width="8.875" customWidth="1"/>
    <col min="2" max="2" width="8.625" customWidth="1"/>
    <col min="3" max="3" width="11.375" customWidth="1"/>
    <col min="4" max="4" width="17" customWidth="1"/>
    <col min="5" max="5" width="23" customWidth="1"/>
  </cols>
  <sheetData>
    <row r="1" ht="16.5" spans="1:5">
      <c r="A1" s="1" t="s">
        <v>714</v>
      </c>
      <c r="B1" s="1"/>
      <c r="C1" s="1"/>
      <c r="D1" s="1"/>
      <c r="E1" s="2"/>
    </row>
    <row r="2" ht="33" spans="1:5">
      <c r="A2" s="3" t="s">
        <v>715</v>
      </c>
      <c r="B2" s="4" t="s">
        <v>716</v>
      </c>
      <c r="C2" s="4" t="s">
        <v>717</v>
      </c>
      <c r="D2" s="5" t="s">
        <v>718</v>
      </c>
      <c r="E2" s="6" t="s">
        <v>719</v>
      </c>
    </row>
    <row r="3" ht="16.5" spans="1:5">
      <c r="A3" s="7">
        <v>1</v>
      </c>
      <c r="B3" s="8" t="s">
        <v>13</v>
      </c>
      <c r="C3" s="9">
        <v>44126</v>
      </c>
      <c r="D3" s="8" t="s">
        <v>27</v>
      </c>
      <c r="E3" s="10" t="s">
        <v>720</v>
      </c>
    </row>
    <row r="4" ht="16.5" spans="1:5">
      <c r="A4" s="7"/>
      <c r="B4" s="8"/>
      <c r="C4" s="9"/>
      <c r="D4" s="8"/>
      <c r="E4" s="10"/>
    </row>
    <row r="5" ht="16.5" spans="1:5">
      <c r="A5" s="7"/>
      <c r="B5" s="8"/>
      <c r="C5" s="9"/>
      <c r="D5" s="8"/>
      <c r="E5" s="10"/>
    </row>
    <row r="6" ht="16.5" spans="1:5">
      <c r="A6" s="7"/>
      <c r="B6" s="8"/>
      <c r="C6" s="9"/>
      <c r="D6" s="8"/>
      <c r="E6" s="10"/>
    </row>
    <row r="7" ht="16.5" spans="1:5">
      <c r="A7" s="7"/>
      <c r="B7" s="8"/>
      <c r="C7" s="9"/>
      <c r="D7" s="8"/>
      <c r="E7" s="10"/>
    </row>
    <row r="8" ht="16.5" spans="1:5">
      <c r="A8" s="7"/>
      <c r="B8" s="8"/>
      <c r="C8" s="9"/>
      <c r="D8" s="8"/>
      <c r="E8" s="10"/>
    </row>
    <row r="9" ht="16.5" spans="1:5">
      <c r="A9" s="7"/>
      <c r="B9" s="8"/>
      <c r="C9" s="9"/>
      <c r="D9" s="8"/>
      <c r="E9" s="10"/>
    </row>
    <row r="10" ht="16.5" spans="1:5">
      <c r="A10" s="7"/>
      <c r="B10" s="8"/>
      <c r="C10" s="9"/>
      <c r="D10" s="8"/>
      <c r="E10" s="10"/>
    </row>
    <row r="11" ht="16.5" spans="1:5">
      <c r="A11" s="7"/>
      <c r="B11" s="8"/>
      <c r="C11" s="9"/>
      <c r="D11" s="8"/>
      <c r="E11" s="10"/>
    </row>
    <row r="12" ht="16.5" spans="1:5">
      <c r="A12" s="7"/>
      <c r="B12" s="8"/>
      <c r="C12" s="9"/>
      <c r="D12" s="8"/>
      <c r="E12" s="10"/>
    </row>
    <row r="13" ht="16.5" spans="1:5">
      <c r="A13" s="7"/>
      <c r="B13" s="8"/>
      <c r="C13" s="9"/>
      <c r="D13" s="8"/>
      <c r="E13" s="10"/>
    </row>
    <row r="14" ht="16.5" spans="1:5">
      <c r="A14" s="7"/>
      <c r="B14" s="8"/>
      <c r="C14" s="9"/>
      <c r="D14" s="8"/>
      <c r="E14" s="10"/>
    </row>
    <row r="15" ht="16.5" spans="1:5">
      <c r="A15" s="7"/>
      <c r="B15" s="8"/>
      <c r="C15" s="9"/>
      <c r="D15" s="8"/>
      <c r="E15" s="10"/>
    </row>
    <row r="16" ht="16.5" spans="1:5">
      <c r="A16" s="7"/>
      <c r="B16" s="8"/>
      <c r="C16" s="9"/>
      <c r="D16" s="8"/>
      <c r="E16" s="10"/>
    </row>
    <row r="17" ht="16.5" spans="1:5">
      <c r="A17" s="7"/>
      <c r="B17" s="8"/>
      <c r="C17" s="9"/>
      <c r="D17" s="8"/>
      <c r="E17" s="10"/>
    </row>
    <row r="18" ht="16.5" spans="1:5">
      <c r="A18" s="7"/>
      <c r="B18" s="8"/>
      <c r="C18" s="9"/>
      <c r="D18" s="8"/>
      <c r="E18" s="10"/>
    </row>
    <row r="19" ht="17.25" spans="1:5">
      <c r="A19" s="11"/>
      <c r="B19" s="12"/>
      <c r="C19" s="12"/>
      <c r="D19" s="12"/>
      <c r="E19" s="12"/>
    </row>
    <row r="20" ht="16.5" spans="1:5">
      <c r="A20" s="1" t="s">
        <v>721</v>
      </c>
      <c r="B20" s="1"/>
      <c r="C20" s="1"/>
      <c r="D20" s="1"/>
      <c r="E20" s="2"/>
    </row>
    <row r="21" ht="33" spans="1:5">
      <c r="A21" s="3" t="s">
        <v>715</v>
      </c>
      <c r="B21" s="4" t="s">
        <v>716</v>
      </c>
      <c r="C21" s="4" t="s">
        <v>717</v>
      </c>
      <c r="D21" s="5" t="s">
        <v>718</v>
      </c>
      <c r="E21" s="6" t="s">
        <v>719</v>
      </c>
    </row>
    <row r="22" ht="16.5" spans="1:5">
      <c r="A22" s="7" t="s">
        <v>722</v>
      </c>
      <c r="B22" s="8" t="s">
        <v>723</v>
      </c>
      <c r="C22" s="9">
        <v>44061</v>
      </c>
      <c r="D22" s="8"/>
      <c r="E22" s="10" t="s">
        <v>724</v>
      </c>
    </row>
    <row r="23" ht="16.5" spans="1:5">
      <c r="A23" s="7"/>
      <c r="B23" s="8"/>
      <c r="C23" s="9"/>
      <c r="D23" s="8"/>
      <c r="E23" s="10"/>
    </row>
    <row r="24" ht="16.5" spans="1:5">
      <c r="A24" s="7"/>
      <c r="B24" s="8"/>
      <c r="C24" s="9"/>
      <c r="D24" s="8"/>
      <c r="E24" s="10"/>
    </row>
    <row r="25" ht="16.5" spans="1:5">
      <c r="A25" s="7"/>
      <c r="B25" s="8"/>
      <c r="C25" s="9"/>
      <c r="D25" s="8"/>
      <c r="E25" s="10"/>
    </row>
    <row r="26" ht="16.5" spans="1:5">
      <c r="A26" s="7"/>
      <c r="B26" s="8"/>
      <c r="C26" s="9"/>
      <c r="D26" s="8"/>
      <c r="E26" s="10"/>
    </row>
    <row r="27" ht="16.5" spans="1:5">
      <c r="A27" s="7"/>
      <c r="B27" s="8"/>
      <c r="C27" s="9"/>
      <c r="D27" s="8"/>
      <c r="E27" s="10"/>
    </row>
    <row r="28" ht="16.5" spans="1:5">
      <c r="A28" s="7"/>
      <c r="B28" s="8"/>
      <c r="C28" s="9"/>
      <c r="D28" s="8"/>
      <c r="E28" s="10"/>
    </row>
    <row r="29" ht="16.5" spans="1:5">
      <c r="A29" s="7"/>
      <c r="B29" s="8"/>
      <c r="C29" s="9"/>
      <c r="D29" s="8"/>
      <c r="E29" s="10"/>
    </row>
    <row r="30" ht="16.5" spans="1:5">
      <c r="A30" s="7"/>
      <c r="B30" s="8"/>
      <c r="C30" s="9"/>
      <c r="D30" s="8"/>
      <c r="E30" s="10"/>
    </row>
    <row r="31" ht="16.5" spans="1:5">
      <c r="A31" s="7"/>
      <c r="B31" s="8"/>
      <c r="C31" s="9"/>
      <c r="D31" s="8"/>
      <c r="E31" s="10"/>
    </row>
    <row r="32" ht="16.5" spans="1:5">
      <c r="A32" s="7"/>
      <c r="B32" s="8"/>
      <c r="C32" s="9"/>
      <c r="D32" s="8"/>
      <c r="E32" s="10"/>
    </row>
    <row r="33" ht="16.5" spans="1:5">
      <c r="A33" s="7"/>
      <c r="B33" s="8"/>
      <c r="C33" s="9"/>
      <c r="D33" s="8"/>
      <c r="E33" s="10"/>
    </row>
    <row r="34" ht="16.5" spans="1:5">
      <c r="A34" s="7"/>
      <c r="B34" s="8"/>
      <c r="C34" s="9"/>
      <c r="D34" s="8"/>
      <c r="E34" s="10"/>
    </row>
    <row r="35" ht="16.5" spans="1:5">
      <c r="A35" s="7"/>
      <c r="B35" s="8"/>
      <c r="C35" s="9"/>
      <c r="D35" s="8"/>
      <c r="E35" s="10"/>
    </row>
    <row r="36" ht="16.5" spans="1:5">
      <c r="A36" s="7"/>
      <c r="B36" s="8"/>
      <c r="C36" s="9"/>
      <c r="D36" s="8"/>
      <c r="E36" s="10"/>
    </row>
    <row r="37" ht="16.5" spans="1:5">
      <c r="A37" s="7"/>
      <c r="B37" s="8"/>
      <c r="C37" s="9"/>
      <c r="D37" s="8"/>
      <c r="E37" s="10"/>
    </row>
  </sheetData>
  <mergeCells count="2">
    <mergeCell ref="A1:E1"/>
    <mergeCell ref="A20:E20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测试报告封页Test Report Cover</vt:lpstr>
      <vt:lpstr>冒烟测试结果Smoke Test Result</vt:lpstr>
      <vt:lpstr>修改履历Revise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zengyutong</dc:creator>
  <cp:lastModifiedBy>沙夏。</cp:lastModifiedBy>
  <dcterms:created xsi:type="dcterms:W3CDTF">2020-10-19T06:37:00Z</dcterms:created>
  <dcterms:modified xsi:type="dcterms:W3CDTF">2020-10-29T09:36:19Z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