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Workspace\cake_category\java\src\main\resources\"/>
    </mc:Choice>
  </mc:AlternateContent>
  <bookViews>
    <workbookView xWindow="0" yWindow="0" windowWidth="30720" windowHeight="13740" activeTab="1"/>
  </bookViews>
  <sheets>
    <sheet name="原材料" sheetId="1" r:id="rId1"/>
    <sheet name="基础产品" sheetId="2" r:id="rId2"/>
    <sheet name="中级产品" sheetId="5" r:id="rId3"/>
    <sheet name="联合产品页" sheetId="4" r:id="rId4"/>
  </sheets>
  <calcPr calcId="162913"/>
</workbook>
</file>

<file path=xl/calcChain.xml><?xml version="1.0" encoding="utf-8"?>
<calcChain xmlns="http://schemas.openxmlformats.org/spreadsheetml/2006/main">
  <c r="B91" i="4" l="1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4" i="4"/>
  <c r="B63" i="4"/>
  <c r="B62" i="4"/>
  <c r="B61" i="4"/>
  <c r="B60" i="4"/>
  <c r="B59" i="4"/>
  <c r="B58" i="4"/>
  <c r="B57" i="4"/>
  <c r="B56" i="4"/>
  <c r="B55" i="4"/>
  <c r="B54" i="4"/>
  <c r="B53" i="4"/>
  <c r="C52" i="4"/>
  <c r="B52" i="4"/>
  <c r="B51" i="4"/>
  <c r="B50" i="4"/>
  <c r="B49" i="4"/>
  <c r="C48" i="4"/>
  <c r="B48" i="4"/>
  <c r="B47" i="4"/>
  <c r="B46" i="4"/>
  <c r="B45" i="4"/>
  <c r="B44" i="4"/>
  <c r="B43" i="4"/>
  <c r="B42" i="4"/>
  <c r="B41" i="4"/>
  <c r="B40" i="4"/>
  <c r="B39" i="4"/>
  <c r="C38" i="4"/>
  <c r="B38" i="4"/>
  <c r="B37" i="4"/>
  <c r="B36" i="4"/>
  <c r="B35" i="4"/>
  <c r="B34" i="4"/>
  <c r="B33" i="4"/>
  <c r="B32" i="4"/>
  <c r="B31" i="4"/>
  <c r="B30" i="4"/>
  <c r="B29" i="4"/>
  <c r="B28" i="4"/>
  <c r="B27" i="4"/>
  <c r="C26" i="4"/>
  <c r="B26" i="4"/>
  <c r="B25" i="4"/>
  <c r="C24" i="4"/>
  <c r="B24" i="4"/>
  <c r="B23" i="4"/>
  <c r="B22" i="4"/>
  <c r="B21" i="4"/>
  <c r="B20" i="4"/>
  <c r="C19" i="4"/>
  <c r="B19" i="4"/>
  <c r="C18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AF100" i="5"/>
  <c r="AC100" i="5"/>
  <c r="Z100" i="5"/>
  <c r="W100" i="5"/>
  <c r="T100" i="5"/>
  <c r="Q100" i="5"/>
  <c r="N100" i="5"/>
  <c r="K100" i="5"/>
  <c r="H100" i="5"/>
  <c r="E100" i="5"/>
  <c r="B100" i="5" s="1"/>
  <c r="AF99" i="5"/>
  <c r="AC99" i="5"/>
  <c r="Z99" i="5"/>
  <c r="W99" i="5"/>
  <c r="T99" i="5"/>
  <c r="Q99" i="5"/>
  <c r="N99" i="5"/>
  <c r="K99" i="5"/>
  <c r="H99" i="5"/>
  <c r="E99" i="5"/>
  <c r="B99" i="5"/>
  <c r="AF98" i="5"/>
  <c r="AC98" i="5"/>
  <c r="Z98" i="5"/>
  <c r="W98" i="5"/>
  <c r="T98" i="5"/>
  <c r="Q98" i="5"/>
  <c r="N98" i="5"/>
  <c r="K98" i="5"/>
  <c r="H98" i="5"/>
  <c r="B98" i="5" s="1"/>
  <c r="E98" i="5"/>
  <c r="AF97" i="5"/>
  <c r="AC97" i="5"/>
  <c r="Z97" i="5"/>
  <c r="W97" i="5"/>
  <c r="T97" i="5"/>
  <c r="Q97" i="5"/>
  <c r="N97" i="5"/>
  <c r="K97" i="5"/>
  <c r="H97" i="5"/>
  <c r="E97" i="5"/>
  <c r="AF96" i="5"/>
  <c r="AC96" i="5"/>
  <c r="Z96" i="5"/>
  <c r="W96" i="5"/>
  <c r="T96" i="5"/>
  <c r="Q96" i="5"/>
  <c r="N96" i="5"/>
  <c r="K96" i="5"/>
  <c r="H96" i="5"/>
  <c r="E96" i="5"/>
  <c r="B96" i="5" s="1"/>
  <c r="AF95" i="5"/>
  <c r="AC95" i="5"/>
  <c r="Z95" i="5"/>
  <c r="W95" i="5"/>
  <c r="T95" i="5"/>
  <c r="Q95" i="5"/>
  <c r="N95" i="5"/>
  <c r="K95" i="5"/>
  <c r="H95" i="5"/>
  <c r="E95" i="5"/>
  <c r="B95" i="5"/>
  <c r="AF94" i="5"/>
  <c r="AC94" i="5"/>
  <c r="Z94" i="5"/>
  <c r="W94" i="5"/>
  <c r="T94" i="5"/>
  <c r="Q94" i="5"/>
  <c r="N94" i="5"/>
  <c r="K94" i="5"/>
  <c r="H94" i="5"/>
  <c r="E94" i="5"/>
  <c r="AF93" i="5"/>
  <c r="AC93" i="5"/>
  <c r="Z93" i="5"/>
  <c r="W93" i="5"/>
  <c r="T93" i="5"/>
  <c r="Q93" i="5"/>
  <c r="N93" i="5"/>
  <c r="K93" i="5"/>
  <c r="H93" i="5"/>
  <c r="E93" i="5"/>
  <c r="B93" i="5" s="1"/>
  <c r="AF92" i="5"/>
  <c r="AC92" i="5"/>
  <c r="Z92" i="5"/>
  <c r="W92" i="5"/>
  <c r="T92" i="5"/>
  <c r="Q92" i="5"/>
  <c r="N92" i="5"/>
  <c r="K92" i="5"/>
  <c r="H92" i="5"/>
  <c r="E92" i="5"/>
  <c r="B92" i="5" s="1"/>
  <c r="AF91" i="5"/>
  <c r="AC91" i="5"/>
  <c r="Z91" i="5"/>
  <c r="W91" i="5"/>
  <c r="T91" i="5"/>
  <c r="Q91" i="5"/>
  <c r="N91" i="5"/>
  <c r="K91" i="5"/>
  <c r="H91" i="5"/>
  <c r="E91" i="5"/>
  <c r="B91" i="5"/>
  <c r="AF90" i="5"/>
  <c r="AC90" i="5"/>
  <c r="Z90" i="5"/>
  <c r="W90" i="5"/>
  <c r="T90" i="5"/>
  <c r="Q90" i="5"/>
  <c r="N90" i="5"/>
  <c r="K90" i="5"/>
  <c r="H90" i="5"/>
  <c r="B90" i="5" s="1"/>
  <c r="E90" i="5"/>
  <c r="AF89" i="5"/>
  <c r="AC89" i="5"/>
  <c r="Z89" i="5"/>
  <c r="W89" i="5"/>
  <c r="T89" i="5"/>
  <c r="Q89" i="5"/>
  <c r="N89" i="5"/>
  <c r="K89" i="5"/>
  <c r="H89" i="5"/>
  <c r="E89" i="5"/>
  <c r="AF88" i="5"/>
  <c r="AC88" i="5"/>
  <c r="Z88" i="5"/>
  <c r="W88" i="5"/>
  <c r="T88" i="5"/>
  <c r="Q88" i="5"/>
  <c r="N88" i="5"/>
  <c r="K88" i="5"/>
  <c r="H88" i="5"/>
  <c r="E88" i="5"/>
  <c r="B88" i="5" s="1"/>
  <c r="AF87" i="5"/>
  <c r="AC87" i="5"/>
  <c r="Z87" i="5"/>
  <c r="W87" i="5"/>
  <c r="T87" i="5"/>
  <c r="Q87" i="5"/>
  <c r="N87" i="5"/>
  <c r="K87" i="5"/>
  <c r="H87" i="5"/>
  <c r="E87" i="5"/>
  <c r="B87" i="5"/>
  <c r="AF86" i="5"/>
  <c r="AC86" i="5"/>
  <c r="Z86" i="5"/>
  <c r="W86" i="5"/>
  <c r="T86" i="5"/>
  <c r="Q86" i="5"/>
  <c r="N86" i="5"/>
  <c r="K86" i="5"/>
  <c r="H86" i="5"/>
  <c r="E86" i="5"/>
  <c r="AF85" i="5"/>
  <c r="AC85" i="5"/>
  <c r="Z85" i="5"/>
  <c r="W85" i="5"/>
  <c r="T85" i="5"/>
  <c r="Q85" i="5"/>
  <c r="N85" i="5"/>
  <c r="K85" i="5"/>
  <c r="H85" i="5"/>
  <c r="E85" i="5"/>
  <c r="B85" i="5" s="1"/>
  <c r="AF84" i="5"/>
  <c r="AC84" i="5"/>
  <c r="Z84" i="5"/>
  <c r="W84" i="5"/>
  <c r="T84" i="5"/>
  <c r="Q84" i="5"/>
  <c r="N84" i="5"/>
  <c r="K84" i="5"/>
  <c r="H84" i="5"/>
  <c r="E84" i="5"/>
  <c r="B84" i="5" s="1"/>
  <c r="AF83" i="5"/>
  <c r="AC83" i="5"/>
  <c r="Z83" i="5"/>
  <c r="W83" i="5"/>
  <c r="T83" i="5"/>
  <c r="Q83" i="5"/>
  <c r="N83" i="5"/>
  <c r="K83" i="5"/>
  <c r="H83" i="5"/>
  <c r="E83" i="5"/>
  <c r="B83" i="5"/>
  <c r="AF82" i="5"/>
  <c r="AC82" i="5"/>
  <c r="Z82" i="5"/>
  <c r="W82" i="5"/>
  <c r="T82" i="5"/>
  <c r="Q82" i="5"/>
  <c r="N82" i="5"/>
  <c r="K82" i="5"/>
  <c r="H82" i="5"/>
  <c r="B82" i="5" s="1"/>
  <c r="E82" i="5"/>
  <c r="AF81" i="5"/>
  <c r="AC81" i="5"/>
  <c r="Z81" i="5"/>
  <c r="W81" i="5"/>
  <c r="T81" i="5"/>
  <c r="Q81" i="5"/>
  <c r="N81" i="5"/>
  <c r="K81" i="5"/>
  <c r="H81" i="5"/>
  <c r="E81" i="5"/>
  <c r="AF80" i="5"/>
  <c r="AC80" i="5"/>
  <c r="Z80" i="5"/>
  <c r="W80" i="5"/>
  <c r="T80" i="5"/>
  <c r="Q80" i="5"/>
  <c r="N80" i="5"/>
  <c r="K80" i="5"/>
  <c r="H80" i="5"/>
  <c r="E80" i="5"/>
  <c r="B80" i="5" s="1"/>
  <c r="AF79" i="5"/>
  <c r="AC79" i="5"/>
  <c r="Z79" i="5"/>
  <c r="W79" i="5"/>
  <c r="T79" i="5"/>
  <c r="Q79" i="5"/>
  <c r="N79" i="5"/>
  <c r="K79" i="5"/>
  <c r="H79" i="5"/>
  <c r="E79" i="5"/>
  <c r="B79" i="5"/>
  <c r="AF78" i="5"/>
  <c r="AC78" i="5"/>
  <c r="Z78" i="5"/>
  <c r="W78" i="5"/>
  <c r="T78" i="5"/>
  <c r="Q78" i="5"/>
  <c r="N78" i="5"/>
  <c r="K78" i="5"/>
  <c r="H78" i="5"/>
  <c r="E78" i="5"/>
  <c r="AF77" i="5"/>
  <c r="AC77" i="5"/>
  <c r="Z77" i="5"/>
  <c r="W77" i="5"/>
  <c r="T77" i="5"/>
  <c r="Q77" i="5"/>
  <c r="N77" i="5"/>
  <c r="K77" i="5"/>
  <c r="H77" i="5"/>
  <c r="E77" i="5"/>
  <c r="B77" i="5" s="1"/>
  <c r="AF76" i="5"/>
  <c r="AC76" i="5"/>
  <c r="Z76" i="5"/>
  <c r="W76" i="5"/>
  <c r="T76" i="5"/>
  <c r="Q76" i="5"/>
  <c r="N76" i="5"/>
  <c r="K76" i="5"/>
  <c r="H76" i="5"/>
  <c r="E76" i="5"/>
  <c r="B76" i="5" s="1"/>
  <c r="AF75" i="5"/>
  <c r="AC75" i="5"/>
  <c r="Z75" i="5"/>
  <c r="W75" i="5"/>
  <c r="T75" i="5"/>
  <c r="Q75" i="5"/>
  <c r="N75" i="5"/>
  <c r="K75" i="5"/>
  <c r="H75" i="5"/>
  <c r="E75" i="5"/>
  <c r="B75" i="5"/>
  <c r="AF74" i="5"/>
  <c r="AC74" i="5"/>
  <c r="Z74" i="5"/>
  <c r="W74" i="5"/>
  <c r="T74" i="5"/>
  <c r="Q74" i="5"/>
  <c r="N74" i="5"/>
  <c r="K74" i="5"/>
  <c r="H74" i="5"/>
  <c r="B74" i="5" s="1"/>
  <c r="E74" i="5"/>
  <c r="AF73" i="5"/>
  <c r="AC73" i="5"/>
  <c r="Z73" i="5"/>
  <c r="W73" i="5"/>
  <c r="T73" i="5"/>
  <c r="Q73" i="5"/>
  <c r="N73" i="5"/>
  <c r="K73" i="5"/>
  <c r="H73" i="5"/>
  <c r="E73" i="5"/>
  <c r="AF72" i="5"/>
  <c r="AC72" i="5"/>
  <c r="Z72" i="5"/>
  <c r="W72" i="5"/>
  <c r="T72" i="5"/>
  <c r="Q72" i="5"/>
  <c r="N72" i="5"/>
  <c r="K72" i="5"/>
  <c r="H72" i="5"/>
  <c r="E72" i="5"/>
  <c r="B72" i="5" s="1"/>
  <c r="AF71" i="5"/>
  <c r="AC71" i="5"/>
  <c r="Z71" i="5"/>
  <c r="W71" i="5"/>
  <c r="T71" i="5"/>
  <c r="Q71" i="5"/>
  <c r="N71" i="5"/>
  <c r="K71" i="5"/>
  <c r="H71" i="5"/>
  <c r="E71" i="5"/>
  <c r="B71" i="5"/>
  <c r="AF70" i="5"/>
  <c r="AC70" i="5"/>
  <c r="Z70" i="5"/>
  <c r="W70" i="5"/>
  <c r="T70" i="5"/>
  <c r="Q70" i="5"/>
  <c r="N70" i="5"/>
  <c r="K70" i="5"/>
  <c r="H70" i="5"/>
  <c r="E70" i="5"/>
  <c r="AF69" i="5"/>
  <c r="AC69" i="5"/>
  <c r="Z69" i="5"/>
  <c r="W69" i="5"/>
  <c r="T69" i="5"/>
  <c r="Q69" i="5"/>
  <c r="N69" i="5"/>
  <c r="K69" i="5"/>
  <c r="H69" i="5"/>
  <c r="E69" i="5"/>
  <c r="B69" i="5" s="1"/>
  <c r="AF68" i="5"/>
  <c r="AC68" i="5"/>
  <c r="Z68" i="5"/>
  <c r="W68" i="5"/>
  <c r="T68" i="5"/>
  <c r="Q68" i="5"/>
  <c r="N68" i="5"/>
  <c r="K68" i="5"/>
  <c r="H68" i="5"/>
  <c r="E68" i="5"/>
  <c r="B68" i="5" s="1"/>
  <c r="AF67" i="5"/>
  <c r="AC67" i="5"/>
  <c r="Z67" i="5"/>
  <c r="W67" i="5"/>
  <c r="T67" i="5"/>
  <c r="Q67" i="5"/>
  <c r="N67" i="5"/>
  <c r="K67" i="5"/>
  <c r="H67" i="5"/>
  <c r="E67" i="5"/>
  <c r="B67" i="5"/>
  <c r="AF66" i="5"/>
  <c r="AC66" i="5"/>
  <c r="Z66" i="5"/>
  <c r="W66" i="5"/>
  <c r="T66" i="5"/>
  <c r="Q66" i="5"/>
  <c r="N66" i="5"/>
  <c r="K66" i="5"/>
  <c r="H66" i="5"/>
  <c r="B66" i="5" s="1"/>
  <c r="E66" i="5"/>
  <c r="AF65" i="5"/>
  <c r="AC65" i="5"/>
  <c r="Z65" i="5"/>
  <c r="W65" i="5"/>
  <c r="T65" i="5"/>
  <c r="Q65" i="5"/>
  <c r="N65" i="5"/>
  <c r="K65" i="5"/>
  <c r="H65" i="5"/>
  <c r="E65" i="5"/>
  <c r="AF64" i="5"/>
  <c r="AC64" i="5"/>
  <c r="Z64" i="5"/>
  <c r="W64" i="5"/>
  <c r="T64" i="5"/>
  <c r="Q64" i="5"/>
  <c r="N64" i="5"/>
  <c r="K64" i="5"/>
  <c r="H64" i="5"/>
  <c r="E64" i="5"/>
  <c r="B64" i="5" s="1"/>
  <c r="AF63" i="5"/>
  <c r="AC63" i="5"/>
  <c r="Z63" i="5"/>
  <c r="W63" i="5"/>
  <c r="T63" i="5"/>
  <c r="Q63" i="5"/>
  <c r="N63" i="5"/>
  <c r="K63" i="5"/>
  <c r="H63" i="5"/>
  <c r="E63" i="5"/>
  <c r="B63" i="5"/>
  <c r="AF62" i="5"/>
  <c r="AC62" i="5"/>
  <c r="Z62" i="5"/>
  <c r="W62" i="5"/>
  <c r="T62" i="5"/>
  <c r="Q62" i="5"/>
  <c r="N62" i="5"/>
  <c r="K62" i="5"/>
  <c r="H62" i="5"/>
  <c r="E62" i="5"/>
  <c r="AF61" i="5"/>
  <c r="AC61" i="5"/>
  <c r="Z61" i="5"/>
  <c r="W61" i="5"/>
  <c r="T61" i="5"/>
  <c r="Q61" i="5"/>
  <c r="N61" i="5"/>
  <c r="K61" i="5"/>
  <c r="H61" i="5"/>
  <c r="E61" i="5"/>
  <c r="B61" i="5" s="1"/>
  <c r="AF60" i="5"/>
  <c r="AC60" i="5"/>
  <c r="Z60" i="5"/>
  <c r="W60" i="5"/>
  <c r="T60" i="5"/>
  <c r="Q60" i="5"/>
  <c r="N60" i="5"/>
  <c r="K60" i="5"/>
  <c r="H60" i="5"/>
  <c r="E60" i="5"/>
  <c r="B60" i="5" s="1"/>
  <c r="AF59" i="5"/>
  <c r="AC59" i="5"/>
  <c r="Z59" i="5"/>
  <c r="W59" i="5"/>
  <c r="T59" i="5"/>
  <c r="Q59" i="5"/>
  <c r="N59" i="5"/>
  <c r="K59" i="5"/>
  <c r="H59" i="5"/>
  <c r="E59" i="5"/>
  <c r="B59" i="5"/>
  <c r="AF58" i="5"/>
  <c r="AC58" i="5"/>
  <c r="Z58" i="5"/>
  <c r="W58" i="5"/>
  <c r="T58" i="5"/>
  <c r="Q58" i="5"/>
  <c r="N58" i="5"/>
  <c r="K58" i="5"/>
  <c r="H58" i="5"/>
  <c r="B58" i="5" s="1"/>
  <c r="E58" i="5"/>
  <c r="AF57" i="5"/>
  <c r="AC57" i="5"/>
  <c r="Z57" i="5"/>
  <c r="W57" i="5"/>
  <c r="T57" i="5"/>
  <c r="Q57" i="5"/>
  <c r="N57" i="5"/>
  <c r="K57" i="5"/>
  <c r="H57" i="5"/>
  <c r="E57" i="5"/>
  <c r="AF56" i="5"/>
  <c r="AC56" i="5"/>
  <c r="Z56" i="5"/>
  <c r="W56" i="5"/>
  <c r="T56" i="5"/>
  <c r="Q56" i="5"/>
  <c r="N56" i="5"/>
  <c r="K56" i="5"/>
  <c r="H56" i="5"/>
  <c r="E56" i="5"/>
  <c r="B56" i="5" s="1"/>
  <c r="AF55" i="5"/>
  <c r="AC55" i="5"/>
  <c r="Z55" i="5"/>
  <c r="W55" i="5"/>
  <c r="T55" i="5"/>
  <c r="Q55" i="5"/>
  <c r="N55" i="5"/>
  <c r="K55" i="5"/>
  <c r="H55" i="5"/>
  <c r="E55" i="5"/>
  <c r="B55" i="5"/>
  <c r="AF54" i="5"/>
  <c r="AC54" i="5"/>
  <c r="Z54" i="5"/>
  <c r="W54" i="5"/>
  <c r="T54" i="5"/>
  <c r="Q54" i="5"/>
  <c r="N54" i="5"/>
  <c r="K54" i="5"/>
  <c r="H54" i="5"/>
  <c r="E54" i="5"/>
  <c r="AF53" i="5"/>
  <c r="AC53" i="5"/>
  <c r="Z53" i="5"/>
  <c r="W53" i="5"/>
  <c r="T53" i="5"/>
  <c r="Q53" i="5"/>
  <c r="N53" i="5"/>
  <c r="K53" i="5"/>
  <c r="H53" i="5"/>
  <c r="E53" i="5"/>
  <c r="B53" i="5" s="1"/>
  <c r="AF52" i="5"/>
  <c r="AC52" i="5"/>
  <c r="Z52" i="5"/>
  <c r="W52" i="5"/>
  <c r="T52" i="5"/>
  <c r="Q52" i="5"/>
  <c r="N52" i="5"/>
  <c r="K52" i="5"/>
  <c r="H52" i="5"/>
  <c r="E52" i="5"/>
  <c r="B52" i="5" s="1"/>
  <c r="AF51" i="5"/>
  <c r="AC51" i="5"/>
  <c r="Z51" i="5"/>
  <c r="W51" i="5"/>
  <c r="T51" i="5"/>
  <c r="Q51" i="5"/>
  <c r="N51" i="5"/>
  <c r="K51" i="5"/>
  <c r="H51" i="5"/>
  <c r="E51" i="5"/>
  <c r="B51" i="5"/>
  <c r="AF50" i="5"/>
  <c r="AC50" i="5"/>
  <c r="Z50" i="5"/>
  <c r="W50" i="5"/>
  <c r="T50" i="5"/>
  <c r="Q50" i="5"/>
  <c r="N50" i="5"/>
  <c r="K50" i="5"/>
  <c r="H50" i="5"/>
  <c r="B50" i="5" s="1"/>
  <c r="E50" i="5"/>
  <c r="AF49" i="5"/>
  <c r="AC49" i="5"/>
  <c r="Z49" i="5"/>
  <c r="W49" i="5"/>
  <c r="T49" i="5"/>
  <c r="Q49" i="5"/>
  <c r="N49" i="5"/>
  <c r="K49" i="5"/>
  <c r="H49" i="5"/>
  <c r="E49" i="5"/>
  <c r="AF48" i="5"/>
  <c r="AC48" i="5"/>
  <c r="Z48" i="5"/>
  <c r="W48" i="5"/>
  <c r="T48" i="5"/>
  <c r="Q48" i="5"/>
  <c r="N48" i="5"/>
  <c r="K48" i="5"/>
  <c r="H48" i="5"/>
  <c r="E48" i="5"/>
  <c r="B48" i="5" s="1"/>
  <c r="AF47" i="5"/>
  <c r="AC47" i="5"/>
  <c r="Z47" i="5"/>
  <c r="W47" i="5"/>
  <c r="T47" i="5"/>
  <c r="Q47" i="5"/>
  <c r="N47" i="5"/>
  <c r="K47" i="5"/>
  <c r="H47" i="5"/>
  <c r="E47" i="5"/>
  <c r="B47" i="5"/>
  <c r="AF46" i="5"/>
  <c r="AC46" i="5"/>
  <c r="Z46" i="5"/>
  <c r="W46" i="5"/>
  <c r="T46" i="5"/>
  <c r="Q46" i="5"/>
  <c r="N46" i="5"/>
  <c r="K46" i="5"/>
  <c r="H46" i="5"/>
  <c r="E46" i="5"/>
  <c r="AF45" i="5"/>
  <c r="AC45" i="5"/>
  <c r="Z45" i="5"/>
  <c r="W45" i="5"/>
  <c r="T45" i="5"/>
  <c r="Q45" i="5"/>
  <c r="N45" i="5"/>
  <c r="K45" i="5"/>
  <c r="H45" i="5"/>
  <c r="E45" i="5"/>
  <c r="B45" i="5" s="1"/>
  <c r="AF44" i="5"/>
  <c r="AC44" i="5"/>
  <c r="Z44" i="5"/>
  <c r="W44" i="5"/>
  <c r="T44" i="5"/>
  <c r="Q44" i="5"/>
  <c r="N44" i="5"/>
  <c r="K44" i="5"/>
  <c r="H44" i="5"/>
  <c r="E44" i="5"/>
  <c r="B44" i="5" s="1"/>
  <c r="AF43" i="5"/>
  <c r="AC43" i="5"/>
  <c r="Z43" i="5"/>
  <c r="W43" i="5"/>
  <c r="T43" i="5"/>
  <c r="Q43" i="5"/>
  <c r="N43" i="5"/>
  <c r="K43" i="5"/>
  <c r="H43" i="5"/>
  <c r="E43" i="5"/>
  <c r="B43" i="5"/>
  <c r="AF42" i="5"/>
  <c r="AC42" i="5"/>
  <c r="Z42" i="5"/>
  <c r="W42" i="5"/>
  <c r="T42" i="5"/>
  <c r="Q42" i="5"/>
  <c r="N42" i="5"/>
  <c r="K42" i="5"/>
  <c r="H42" i="5"/>
  <c r="B42" i="5" s="1"/>
  <c r="E42" i="5"/>
  <c r="AF41" i="5"/>
  <c r="AC41" i="5"/>
  <c r="Z41" i="5"/>
  <c r="W41" i="5"/>
  <c r="T41" i="5"/>
  <c r="Q41" i="5"/>
  <c r="N41" i="5"/>
  <c r="K41" i="5"/>
  <c r="H41" i="5"/>
  <c r="E41" i="5"/>
  <c r="AF40" i="5"/>
  <c r="AC40" i="5"/>
  <c r="Z40" i="5"/>
  <c r="W40" i="5"/>
  <c r="T40" i="5"/>
  <c r="Q40" i="5"/>
  <c r="N40" i="5"/>
  <c r="K40" i="5"/>
  <c r="H40" i="5"/>
  <c r="E40" i="5"/>
  <c r="B40" i="5" s="1"/>
  <c r="AF39" i="5"/>
  <c r="AC39" i="5"/>
  <c r="Z39" i="5"/>
  <c r="W39" i="5"/>
  <c r="T39" i="5"/>
  <c r="Q39" i="5"/>
  <c r="N39" i="5"/>
  <c r="K39" i="5"/>
  <c r="H39" i="5"/>
  <c r="E39" i="5"/>
  <c r="B39" i="5"/>
  <c r="AF38" i="5"/>
  <c r="AC38" i="5"/>
  <c r="Z38" i="5"/>
  <c r="W38" i="5"/>
  <c r="T38" i="5"/>
  <c r="Q38" i="5"/>
  <c r="N38" i="5"/>
  <c r="K38" i="5"/>
  <c r="H38" i="5"/>
  <c r="E38" i="5"/>
  <c r="AF37" i="5"/>
  <c r="AC37" i="5"/>
  <c r="Z37" i="5"/>
  <c r="W37" i="5"/>
  <c r="T37" i="5"/>
  <c r="Q37" i="5"/>
  <c r="N37" i="5"/>
  <c r="K37" i="5"/>
  <c r="H37" i="5"/>
  <c r="E37" i="5"/>
  <c r="B37" i="5" s="1"/>
  <c r="AF36" i="5"/>
  <c r="AC36" i="5"/>
  <c r="Z36" i="5"/>
  <c r="W36" i="5"/>
  <c r="T36" i="5"/>
  <c r="Q36" i="5"/>
  <c r="N36" i="5"/>
  <c r="K36" i="5"/>
  <c r="H36" i="5"/>
  <c r="E36" i="5"/>
  <c r="B36" i="5" s="1"/>
  <c r="AF35" i="5"/>
  <c r="AC35" i="5"/>
  <c r="Z35" i="5"/>
  <c r="W35" i="5"/>
  <c r="T35" i="5"/>
  <c r="Q35" i="5"/>
  <c r="N35" i="5"/>
  <c r="K35" i="5"/>
  <c r="H35" i="5"/>
  <c r="E35" i="5"/>
  <c r="B35" i="5"/>
  <c r="AF34" i="5"/>
  <c r="AC34" i="5"/>
  <c r="Z34" i="5"/>
  <c r="W34" i="5"/>
  <c r="T34" i="5"/>
  <c r="Q34" i="5"/>
  <c r="N34" i="5"/>
  <c r="K34" i="5"/>
  <c r="H34" i="5"/>
  <c r="B34" i="5" s="1"/>
  <c r="E34" i="5"/>
  <c r="AF33" i="5"/>
  <c r="AC33" i="5"/>
  <c r="Z33" i="5"/>
  <c r="W33" i="5"/>
  <c r="T33" i="5"/>
  <c r="Q33" i="5"/>
  <c r="N33" i="5"/>
  <c r="K33" i="5"/>
  <c r="H33" i="5"/>
  <c r="E33" i="5"/>
  <c r="AF32" i="5"/>
  <c r="AC32" i="5"/>
  <c r="Z32" i="5"/>
  <c r="W32" i="5"/>
  <c r="T32" i="5"/>
  <c r="Q32" i="5"/>
  <c r="N32" i="5"/>
  <c r="K32" i="5"/>
  <c r="H32" i="5"/>
  <c r="E32" i="5"/>
  <c r="B32" i="5" s="1"/>
  <c r="AF31" i="5"/>
  <c r="AC31" i="5"/>
  <c r="Z31" i="5"/>
  <c r="W31" i="5"/>
  <c r="T31" i="5"/>
  <c r="Q31" i="5"/>
  <c r="N31" i="5"/>
  <c r="K31" i="5"/>
  <c r="H31" i="5"/>
  <c r="E31" i="5"/>
  <c r="B31" i="5"/>
  <c r="AF30" i="5"/>
  <c r="AC30" i="5"/>
  <c r="Z30" i="5"/>
  <c r="W30" i="5"/>
  <c r="T30" i="5"/>
  <c r="Q30" i="5"/>
  <c r="N30" i="5"/>
  <c r="K30" i="5"/>
  <c r="H30" i="5"/>
  <c r="E30" i="5"/>
  <c r="AF29" i="5"/>
  <c r="AC29" i="5"/>
  <c r="Z29" i="5"/>
  <c r="W29" i="5"/>
  <c r="T29" i="5"/>
  <c r="Q29" i="5"/>
  <c r="N29" i="5"/>
  <c r="K29" i="5"/>
  <c r="H29" i="5"/>
  <c r="E29" i="5"/>
  <c r="B29" i="5" s="1"/>
  <c r="AF28" i="5"/>
  <c r="AC28" i="5"/>
  <c r="Z28" i="5"/>
  <c r="W28" i="5"/>
  <c r="T28" i="5"/>
  <c r="Q28" i="5"/>
  <c r="N28" i="5"/>
  <c r="K28" i="5"/>
  <c r="H28" i="5"/>
  <c r="E28" i="5"/>
  <c r="B28" i="5" s="1"/>
  <c r="AF27" i="5"/>
  <c r="AC27" i="5"/>
  <c r="Z27" i="5"/>
  <c r="W27" i="5"/>
  <c r="T27" i="5"/>
  <c r="Q27" i="5"/>
  <c r="N27" i="5"/>
  <c r="K27" i="5"/>
  <c r="H27" i="5"/>
  <c r="E27" i="5"/>
  <c r="B27" i="5"/>
  <c r="AF26" i="5"/>
  <c r="AC26" i="5"/>
  <c r="Z26" i="5"/>
  <c r="W26" i="5"/>
  <c r="T26" i="5"/>
  <c r="Q26" i="5"/>
  <c r="N26" i="5"/>
  <c r="K26" i="5"/>
  <c r="H26" i="5"/>
  <c r="E26" i="5"/>
  <c r="AF25" i="5"/>
  <c r="AC25" i="5"/>
  <c r="Z25" i="5"/>
  <c r="W25" i="5"/>
  <c r="T25" i="5"/>
  <c r="Q25" i="5"/>
  <c r="N25" i="5"/>
  <c r="K25" i="5"/>
  <c r="H25" i="5"/>
  <c r="E25" i="5"/>
  <c r="B25" i="5" s="1"/>
  <c r="AF24" i="5"/>
  <c r="AC24" i="5"/>
  <c r="Z24" i="5"/>
  <c r="W24" i="5"/>
  <c r="T24" i="5"/>
  <c r="Q24" i="5"/>
  <c r="N24" i="5"/>
  <c r="K24" i="5"/>
  <c r="H24" i="5"/>
  <c r="E24" i="5"/>
  <c r="B24" i="5" s="1"/>
  <c r="AF23" i="5"/>
  <c r="AC23" i="5"/>
  <c r="Z23" i="5"/>
  <c r="W23" i="5"/>
  <c r="T23" i="5"/>
  <c r="Q23" i="5"/>
  <c r="N23" i="5"/>
  <c r="K23" i="5"/>
  <c r="H23" i="5"/>
  <c r="E23" i="5"/>
  <c r="B23" i="5"/>
  <c r="AF22" i="5"/>
  <c r="AC22" i="5"/>
  <c r="Z22" i="5"/>
  <c r="W22" i="5"/>
  <c r="T22" i="5"/>
  <c r="Q22" i="5"/>
  <c r="N22" i="5"/>
  <c r="K22" i="5"/>
  <c r="H22" i="5"/>
  <c r="E22" i="5"/>
  <c r="AF21" i="5"/>
  <c r="AC21" i="5"/>
  <c r="Z21" i="5"/>
  <c r="W21" i="5"/>
  <c r="T21" i="5"/>
  <c r="Q21" i="5"/>
  <c r="N21" i="5"/>
  <c r="K21" i="5"/>
  <c r="H21" i="5"/>
  <c r="E21" i="5"/>
  <c r="B21" i="5" s="1"/>
  <c r="AF20" i="5"/>
  <c r="AC20" i="5"/>
  <c r="Z20" i="5"/>
  <c r="W20" i="5"/>
  <c r="T20" i="5"/>
  <c r="Q20" i="5"/>
  <c r="N20" i="5"/>
  <c r="K20" i="5"/>
  <c r="H20" i="5"/>
  <c r="E20" i="5"/>
  <c r="B20" i="5" s="1"/>
  <c r="AF19" i="5"/>
  <c r="AC19" i="5"/>
  <c r="Z19" i="5"/>
  <c r="W19" i="5"/>
  <c r="T19" i="5"/>
  <c r="Q19" i="5"/>
  <c r="N19" i="5"/>
  <c r="K19" i="5"/>
  <c r="H19" i="5"/>
  <c r="E19" i="5"/>
  <c r="B19" i="5"/>
  <c r="AF18" i="5"/>
  <c r="AC18" i="5"/>
  <c r="Z18" i="5"/>
  <c r="W18" i="5"/>
  <c r="T18" i="5"/>
  <c r="Q18" i="5"/>
  <c r="N18" i="5"/>
  <c r="K18" i="5"/>
  <c r="H18" i="5"/>
  <c r="E18" i="5"/>
  <c r="AF17" i="5"/>
  <c r="AC17" i="5"/>
  <c r="Z17" i="5"/>
  <c r="W17" i="5"/>
  <c r="T17" i="5"/>
  <c r="Q17" i="5"/>
  <c r="N17" i="5"/>
  <c r="K17" i="5"/>
  <c r="H17" i="5"/>
  <c r="E17" i="5"/>
  <c r="B17" i="5" s="1"/>
  <c r="AF16" i="5"/>
  <c r="AC16" i="5"/>
  <c r="Z16" i="5"/>
  <c r="W16" i="5"/>
  <c r="T16" i="5"/>
  <c r="Q16" i="5"/>
  <c r="N16" i="5"/>
  <c r="K16" i="5"/>
  <c r="H16" i="5"/>
  <c r="E16" i="5"/>
  <c r="B16" i="5" s="1"/>
  <c r="AF15" i="5"/>
  <c r="AC15" i="5"/>
  <c r="Z15" i="5"/>
  <c r="W15" i="5"/>
  <c r="T15" i="5"/>
  <c r="Q15" i="5"/>
  <c r="N15" i="5"/>
  <c r="K15" i="5"/>
  <c r="H15" i="5"/>
  <c r="E15" i="5"/>
  <c r="B15" i="5"/>
  <c r="AF14" i="5"/>
  <c r="AC14" i="5"/>
  <c r="Z14" i="5"/>
  <c r="W14" i="5"/>
  <c r="T14" i="5"/>
  <c r="Q14" i="5"/>
  <c r="N14" i="5"/>
  <c r="K14" i="5"/>
  <c r="H14" i="5"/>
  <c r="E14" i="5"/>
  <c r="AF13" i="5"/>
  <c r="AC13" i="5"/>
  <c r="Z13" i="5"/>
  <c r="W13" i="5"/>
  <c r="T13" i="5"/>
  <c r="Q13" i="5"/>
  <c r="N13" i="5"/>
  <c r="K13" i="5"/>
  <c r="H13" i="5"/>
  <c r="E13" i="5"/>
  <c r="B13" i="5" s="1"/>
  <c r="AF12" i="5"/>
  <c r="AC12" i="5"/>
  <c r="Z12" i="5"/>
  <c r="W12" i="5"/>
  <c r="T12" i="5"/>
  <c r="Q12" i="5"/>
  <c r="N12" i="5"/>
  <c r="K12" i="5"/>
  <c r="H12" i="5"/>
  <c r="E12" i="5"/>
  <c r="B12" i="5" s="1"/>
  <c r="AF11" i="5"/>
  <c r="AC11" i="5"/>
  <c r="Z11" i="5"/>
  <c r="W11" i="5"/>
  <c r="T11" i="5"/>
  <c r="Q11" i="5"/>
  <c r="N11" i="5"/>
  <c r="K11" i="5"/>
  <c r="H11" i="5"/>
  <c r="E11" i="5"/>
  <c r="B11" i="5"/>
  <c r="AF10" i="5"/>
  <c r="AC10" i="5"/>
  <c r="Z10" i="5"/>
  <c r="W10" i="5"/>
  <c r="T10" i="5"/>
  <c r="Q10" i="5"/>
  <c r="N10" i="5"/>
  <c r="K10" i="5"/>
  <c r="H10" i="5"/>
  <c r="E10" i="5"/>
  <c r="AF9" i="5"/>
  <c r="AC9" i="5"/>
  <c r="Z9" i="5"/>
  <c r="W9" i="5"/>
  <c r="T9" i="5"/>
  <c r="Q9" i="5"/>
  <c r="N9" i="5"/>
  <c r="K9" i="5"/>
  <c r="H9" i="5"/>
  <c r="E9" i="5"/>
  <c r="B9" i="5" s="1"/>
  <c r="AF8" i="5"/>
  <c r="AC8" i="5"/>
  <c r="Z8" i="5"/>
  <c r="W8" i="5"/>
  <c r="T8" i="5"/>
  <c r="Q8" i="5"/>
  <c r="N8" i="5"/>
  <c r="K8" i="5"/>
  <c r="AF7" i="5"/>
  <c r="AC7" i="5"/>
  <c r="Z7" i="5"/>
  <c r="W7" i="5"/>
  <c r="T7" i="5"/>
  <c r="Q7" i="5"/>
  <c r="AF6" i="5"/>
  <c r="AC6" i="5"/>
  <c r="Z6" i="5"/>
  <c r="W6" i="5"/>
  <c r="T6" i="5"/>
  <c r="Q6" i="5"/>
  <c r="N6" i="5"/>
  <c r="AF5" i="5"/>
  <c r="AC5" i="5"/>
  <c r="Z5" i="5"/>
  <c r="W5" i="5"/>
  <c r="T5" i="5"/>
  <c r="Q5" i="5"/>
  <c r="N5" i="5"/>
  <c r="K5" i="5"/>
  <c r="AF4" i="5"/>
  <c r="AC4" i="5"/>
  <c r="Z4" i="5"/>
  <c r="W4" i="5"/>
  <c r="T4" i="5"/>
  <c r="Q4" i="5"/>
  <c r="N4" i="5"/>
  <c r="K4" i="5"/>
  <c r="AF3" i="5"/>
  <c r="AC3" i="5"/>
  <c r="Z3" i="5"/>
  <c r="W3" i="5"/>
  <c r="T3" i="5"/>
  <c r="Q3" i="5"/>
  <c r="N3" i="5"/>
  <c r="K3" i="5"/>
  <c r="H3" i="5"/>
  <c r="AF2" i="5"/>
  <c r="AC2" i="5"/>
  <c r="Z2" i="5"/>
  <c r="W2" i="5"/>
  <c r="T2" i="5"/>
  <c r="Q2" i="5"/>
  <c r="N2" i="5"/>
  <c r="AF50" i="2"/>
  <c r="AC50" i="2"/>
  <c r="Z50" i="2"/>
  <c r="W50" i="2"/>
  <c r="T50" i="2"/>
  <c r="Q50" i="2"/>
  <c r="N50" i="2"/>
  <c r="K50" i="2"/>
  <c r="B50" i="2" s="1"/>
  <c r="H50" i="2"/>
  <c r="E50" i="2"/>
  <c r="AF49" i="2"/>
  <c r="AC49" i="2"/>
  <c r="Z49" i="2"/>
  <c r="W49" i="2"/>
  <c r="T49" i="2"/>
  <c r="Q49" i="2"/>
  <c r="N49" i="2"/>
  <c r="K49" i="2"/>
  <c r="H49" i="2"/>
  <c r="B49" i="2" s="1"/>
  <c r="E49" i="2"/>
  <c r="AF48" i="2"/>
  <c r="AC48" i="2"/>
  <c r="Z48" i="2"/>
  <c r="W48" i="2"/>
  <c r="T48" i="2"/>
  <c r="Q48" i="2"/>
  <c r="N48" i="2"/>
  <c r="K48" i="2"/>
  <c r="H48" i="2"/>
  <c r="E48" i="2"/>
  <c r="AF47" i="2"/>
  <c r="AC47" i="2"/>
  <c r="Z47" i="2"/>
  <c r="W47" i="2"/>
  <c r="T47" i="2"/>
  <c r="Q47" i="2"/>
  <c r="N47" i="2"/>
  <c r="K47" i="2"/>
  <c r="H47" i="2"/>
  <c r="E47" i="2"/>
  <c r="B47" i="2"/>
  <c r="AF46" i="2"/>
  <c r="AC46" i="2"/>
  <c r="Z46" i="2"/>
  <c r="W46" i="2"/>
  <c r="T46" i="2"/>
  <c r="Q46" i="2"/>
  <c r="N46" i="2"/>
  <c r="K46" i="2"/>
  <c r="B46" i="2" s="1"/>
  <c r="H46" i="2"/>
  <c r="E46" i="2"/>
  <c r="AF45" i="2"/>
  <c r="AC45" i="2"/>
  <c r="Z45" i="2"/>
  <c r="W45" i="2"/>
  <c r="T45" i="2"/>
  <c r="Q45" i="2"/>
  <c r="N45" i="2"/>
  <c r="K45" i="2"/>
  <c r="H45" i="2"/>
  <c r="B45" i="2" s="1"/>
  <c r="E45" i="2"/>
  <c r="AF44" i="2"/>
  <c r="AC44" i="2"/>
  <c r="Z44" i="2"/>
  <c r="W44" i="2"/>
  <c r="T44" i="2"/>
  <c r="Q44" i="2"/>
  <c r="N44" i="2"/>
  <c r="K44" i="2"/>
  <c r="H44" i="2"/>
  <c r="E44" i="2"/>
  <c r="AF43" i="2"/>
  <c r="AC43" i="2"/>
  <c r="Z43" i="2"/>
  <c r="W43" i="2"/>
  <c r="T43" i="2"/>
  <c r="Q43" i="2"/>
  <c r="N43" i="2"/>
  <c r="K43" i="2"/>
  <c r="H43" i="2"/>
  <c r="E43" i="2"/>
  <c r="B43" i="2"/>
  <c r="AF42" i="2"/>
  <c r="AC42" i="2"/>
  <c r="Z42" i="2"/>
  <c r="W42" i="2"/>
  <c r="T42" i="2"/>
  <c r="Q42" i="2"/>
  <c r="N42" i="2"/>
  <c r="K42" i="2"/>
  <c r="B42" i="2" s="1"/>
  <c r="H42" i="2"/>
  <c r="E42" i="2"/>
  <c r="AF41" i="2"/>
  <c r="AC41" i="2"/>
  <c r="Z41" i="2"/>
  <c r="W41" i="2"/>
  <c r="T41" i="2"/>
  <c r="Q41" i="2"/>
  <c r="N41" i="2"/>
  <c r="K41" i="2"/>
  <c r="H41" i="2"/>
  <c r="B41" i="2" s="1"/>
  <c r="E41" i="2"/>
  <c r="AF40" i="2"/>
  <c r="AC40" i="2"/>
  <c r="Z40" i="2"/>
  <c r="W40" i="2"/>
  <c r="T40" i="2"/>
  <c r="Q40" i="2"/>
  <c r="N40" i="2"/>
  <c r="K40" i="2"/>
  <c r="H40" i="2"/>
  <c r="E40" i="2"/>
  <c r="AF39" i="2"/>
  <c r="AC39" i="2"/>
  <c r="Z39" i="2"/>
  <c r="W39" i="2"/>
  <c r="T39" i="2"/>
  <c r="Q39" i="2"/>
  <c r="N39" i="2"/>
  <c r="K39" i="2"/>
  <c r="H39" i="2"/>
  <c r="E39" i="2"/>
  <c r="B39" i="2"/>
  <c r="AF38" i="2"/>
  <c r="AC38" i="2"/>
  <c r="Z38" i="2"/>
  <c r="W38" i="2"/>
  <c r="T38" i="2"/>
  <c r="Q38" i="2"/>
  <c r="N38" i="2"/>
  <c r="K38" i="2"/>
  <c r="B38" i="2" s="1"/>
  <c r="H38" i="2"/>
  <c r="E38" i="2"/>
  <c r="AF37" i="2"/>
  <c r="AC37" i="2"/>
  <c r="Z37" i="2"/>
  <c r="W37" i="2"/>
  <c r="T37" i="2"/>
  <c r="Q37" i="2"/>
  <c r="N37" i="2"/>
  <c r="K37" i="2"/>
  <c r="H37" i="2"/>
  <c r="B37" i="2" s="1"/>
  <c r="E37" i="2"/>
  <c r="AF36" i="2"/>
  <c r="AC36" i="2"/>
  <c r="Z36" i="2"/>
  <c r="W36" i="2"/>
  <c r="T36" i="2"/>
  <c r="Q36" i="2"/>
  <c r="N36" i="2"/>
  <c r="K36" i="2"/>
  <c r="H36" i="2"/>
  <c r="E36" i="2"/>
  <c r="AF35" i="2"/>
  <c r="AC35" i="2"/>
  <c r="Z35" i="2"/>
  <c r="W35" i="2"/>
  <c r="T35" i="2"/>
  <c r="Q35" i="2"/>
  <c r="N35" i="2"/>
  <c r="K35" i="2"/>
  <c r="H35" i="2"/>
  <c r="E35" i="2"/>
  <c r="B35" i="2"/>
  <c r="AF34" i="2"/>
  <c r="AC34" i="2"/>
  <c r="Z34" i="2"/>
  <c r="W34" i="2"/>
  <c r="T34" i="2"/>
  <c r="Q34" i="2"/>
  <c r="N34" i="2"/>
  <c r="K34" i="2"/>
  <c r="B34" i="2" s="1"/>
  <c r="H34" i="2"/>
  <c r="E34" i="2"/>
  <c r="AF33" i="2"/>
  <c r="AC33" i="2"/>
  <c r="Z33" i="2"/>
  <c r="W33" i="2"/>
  <c r="T33" i="2"/>
  <c r="Q33" i="2"/>
  <c r="N33" i="2"/>
  <c r="K33" i="2"/>
  <c r="H33" i="2"/>
  <c r="B33" i="2" s="1"/>
  <c r="E33" i="2"/>
  <c r="AF32" i="2"/>
  <c r="AC32" i="2"/>
  <c r="Z32" i="2"/>
  <c r="W32" i="2"/>
  <c r="T32" i="2"/>
  <c r="Q32" i="2"/>
  <c r="N32" i="2"/>
  <c r="K32" i="2"/>
  <c r="H32" i="2"/>
  <c r="E32" i="2"/>
  <c r="AF31" i="2"/>
  <c r="AC31" i="2"/>
  <c r="Z31" i="2"/>
  <c r="W31" i="2"/>
  <c r="T31" i="2"/>
  <c r="Q31" i="2"/>
  <c r="AF30" i="2"/>
  <c r="AC30" i="2"/>
  <c r="Z30" i="2"/>
  <c r="W30" i="2"/>
  <c r="T30" i="2"/>
  <c r="AF29" i="2"/>
  <c r="AC29" i="2"/>
  <c r="Z29" i="2"/>
  <c r="W29" i="2"/>
  <c r="AF28" i="2"/>
  <c r="AC28" i="2"/>
  <c r="Z28" i="2"/>
  <c r="W28" i="2"/>
  <c r="T28" i="2"/>
  <c r="Q28" i="2"/>
  <c r="N28" i="2"/>
  <c r="AF27" i="2"/>
  <c r="AC27" i="2"/>
  <c r="Z27" i="2"/>
  <c r="W27" i="2"/>
  <c r="T27" i="2"/>
  <c r="Q27" i="2"/>
  <c r="AF26" i="2"/>
  <c r="AC26" i="2"/>
  <c r="Z26" i="2"/>
  <c r="W26" i="2"/>
  <c r="T26" i="2"/>
  <c r="AF25" i="2"/>
  <c r="AC25" i="2"/>
  <c r="Z25" i="2"/>
  <c r="W25" i="2"/>
  <c r="T25" i="2"/>
  <c r="Q25" i="2"/>
  <c r="N25" i="2"/>
  <c r="AF24" i="2"/>
  <c r="AC24" i="2"/>
  <c r="Z24" i="2"/>
  <c r="W24" i="2"/>
  <c r="T24" i="2"/>
  <c r="AF23" i="2"/>
  <c r="AC23" i="2"/>
  <c r="Z23" i="2"/>
  <c r="W23" i="2"/>
  <c r="T23" i="2"/>
  <c r="AF22" i="2"/>
  <c r="AC22" i="2"/>
  <c r="Z22" i="2"/>
  <c r="W22" i="2"/>
  <c r="T22" i="2"/>
  <c r="Q22" i="2"/>
  <c r="AF21" i="2"/>
  <c r="AC21" i="2"/>
  <c r="Z21" i="2"/>
  <c r="W21" i="2"/>
  <c r="T21" i="2"/>
  <c r="Q21" i="2"/>
  <c r="AF20" i="2"/>
  <c r="AC20" i="2"/>
  <c r="Z20" i="2"/>
  <c r="W20" i="2"/>
  <c r="T20" i="2"/>
  <c r="Q20" i="2"/>
  <c r="N20" i="2"/>
  <c r="K20" i="2"/>
  <c r="AF19" i="2"/>
  <c r="AC19" i="2"/>
  <c r="Z19" i="2"/>
  <c r="AF18" i="2"/>
  <c r="AF16" i="2"/>
  <c r="AC16" i="2"/>
  <c r="Z16" i="2"/>
  <c r="W16" i="2"/>
  <c r="T16" i="2"/>
  <c r="AF15" i="2"/>
  <c r="AC15" i="2"/>
  <c r="Z15" i="2"/>
  <c r="W15" i="2"/>
  <c r="T15" i="2"/>
  <c r="AF14" i="2"/>
  <c r="AC14" i="2"/>
  <c r="Z14" i="2"/>
  <c r="W14" i="2"/>
  <c r="T14" i="2"/>
  <c r="Q14" i="2"/>
  <c r="N14" i="2"/>
  <c r="AF13" i="2"/>
  <c r="AC13" i="2"/>
  <c r="Z13" i="2"/>
  <c r="AF12" i="2"/>
  <c r="AC12" i="2"/>
  <c r="Z12" i="2"/>
  <c r="W12" i="2"/>
  <c r="T12" i="2"/>
  <c r="Q12" i="2"/>
  <c r="AF11" i="2"/>
  <c r="AC11" i="2"/>
  <c r="Z11" i="2"/>
  <c r="W11" i="2"/>
  <c r="T11" i="2"/>
  <c r="Q11" i="2"/>
  <c r="AF10" i="2"/>
  <c r="AC10" i="2"/>
  <c r="Z10" i="2"/>
  <c r="W10" i="2"/>
  <c r="T10" i="2"/>
  <c r="AF9" i="2"/>
  <c r="AC9" i="2"/>
  <c r="Z9" i="2"/>
  <c r="W9" i="2"/>
  <c r="T9" i="2"/>
  <c r="AF8" i="2"/>
  <c r="AC8" i="2"/>
  <c r="Z8" i="2"/>
  <c r="W8" i="2"/>
  <c r="T8" i="2"/>
  <c r="AF7" i="2"/>
  <c r="AC7" i="2"/>
  <c r="Z7" i="2"/>
  <c r="W7" i="2"/>
  <c r="T7" i="2"/>
  <c r="AF6" i="2"/>
  <c r="AC6" i="2"/>
  <c r="Z6" i="2"/>
  <c r="W6" i="2"/>
  <c r="T6" i="2"/>
  <c r="AF5" i="2"/>
  <c r="AC5" i="2"/>
  <c r="Z5" i="2"/>
  <c r="W5" i="2"/>
  <c r="T5" i="2"/>
  <c r="AF4" i="2"/>
  <c r="AC4" i="2"/>
  <c r="Z4" i="2"/>
  <c r="W4" i="2"/>
  <c r="AF3" i="2"/>
  <c r="AC3" i="2"/>
  <c r="Z3" i="2"/>
  <c r="W3" i="2"/>
  <c r="T3" i="2"/>
  <c r="Q3" i="2"/>
  <c r="AF2" i="2"/>
  <c r="AC2" i="2"/>
  <c r="Z2" i="2"/>
  <c r="W2" i="2"/>
  <c r="D68" i="1"/>
  <c r="C68" i="4" s="1"/>
  <c r="N7" i="5" s="1"/>
  <c r="D67" i="1"/>
  <c r="C67" i="4" s="1"/>
  <c r="T13" i="2" s="1"/>
  <c r="D66" i="1"/>
  <c r="C66" i="4" s="1"/>
  <c r="N31" i="2" s="1"/>
  <c r="D65" i="1"/>
  <c r="C65" i="4" s="1"/>
  <c r="K31" i="2" s="1"/>
  <c r="D64" i="1"/>
  <c r="C64" i="4" s="1"/>
  <c r="K29" i="2" s="1"/>
  <c r="D63" i="1"/>
  <c r="C63" i="4" s="1"/>
  <c r="N26" i="2" s="1"/>
  <c r="D62" i="1"/>
  <c r="C62" i="4" s="1"/>
  <c r="D61" i="1"/>
  <c r="C61" i="4" s="1"/>
  <c r="H21" i="2" s="1"/>
  <c r="D60" i="1"/>
  <c r="C60" i="4" s="1"/>
  <c r="AC18" i="2" s="1"/>
  <c r="D59" i="1"/>
  <c r="C59" i="4" s="1"/>
  <c r="W17" i="2" s="1"/>
  <c r="D58" i="1"/>
  <c r="C58" i="4" s="1"/>
  <c r="E17" i="2" s="1"/>
  <c r="D57" i="1"/>
  <c r="C57" i="4" s="1"/>
  <c r="K16" i="2" s="1"/>
  <c r="D56" i="1"/>
  <c r="C56" i="4" s="1"/>
  <c r="H26" i="2" s="1"/>
  <c r="D55" i="1"/>
  <c r="C55" i="4" s="1"/>
  <c r="H11" i="2" s="1"/>
  <c r="D54" i="1"/>
  <c r="C54" i="4" s="1"/>
  <c r="D53" i="1"/>
  <c r="C53" i="4" s="1"/>
  <c r="D51" i="1"/>
  <c r="C51" i="4" s="1"/>
  <c r="D50" i="1"/>
  <c r="C50" i="4" s="1"/>
  <c r="Q4" i="2" s="1"/>
  <c r="D49" i="1"/>
  <c r="C49" i="4" s="1"/>
  <c r="D47" i="1"/>
  <c r="C47" i="4" s="1"/>
  <c r="D46" i="1"/>
  <c r="C46" i="4" s="1"/>
  <c r="D45" i="1"/>
  <c r="C45" i="4" s="1"/>
  <c r="D44" i="1"/>
  <c r="C44" i="4" s="1"/>
  <c r="D43" i="1"/>
  <c r="C43" i="4" s="1"/>
  <c r="D42" i="1"/>
  <c r="C42" i="4" s="1"/>
  <c r="Q29" i="2" s="1"/>
  <c r="D41" i="1"/>
  <c r="C41" i="4" s="1"/>
  <c r="D40" i="1"/>
  <c r="C40" i="4" s="1"/>
  <c r="D39" i="1"/>
  <c r="C39" i="4" s="1"/>
  <c r="D37" i="1"/>
  <c r="C37" i="4" s="1"/>
  <c r="D36" i="1"/>
  <c r="C36" i="4" s="1"/>
  <c r="Q23" i="2" s="1"/>
  <c r="D35" i="1"/>
  <c r="C35" i="4" s="1"/>
  <c r="D34" i="1"/>
  <c r="C34" i="4" s="1"/>
  <c r="W13" i="2" s="1"/>
  <c r="D33" i="1"/>
  <c r="C33" i="4" s="1"/>
  <c r="N17" i="2" s="1"/>
  <c r="D32" i="1"/>
  <c r="C32" i="4" s="1"/>
  <c r="D31" i="1"/>
  <c r="C31" i="4" s="1"/>
  <c r="E28" i="2" s="1"/>
  <c r="D30" i="1"/>
  <c r="C30" i="4" s="1"/>
  <c r="D29" i="1"/>
  <c r="C29" i="4" s="1"/>
  <c r="Q17" i="2" s="1"/>
  <c r="D28" i="1"/>
  <c r="C28" i="4" s="1"/>
  <c r="E27" i="2" s="1"/>
  <c r="D27" i="1"/>
  <c r="C27" i="4" s="1"/>
  <c r="E18" i="2" s="1"/>
  <c r="D25" i="1"/>
  <c r="C25" i="4" s="1"/>
  <c r="K6" i="5" s="1"/>
  <c r="D23" i="1"/>
  <c r="C23" i="4" s="1"/>
  <c r="D22" i="1"/>
  <c r="C22" i="4" s="1"/>
  <c r="T17" i="2" s="1"/>
  <c r="D21" i="1"/>
  <c r="C21" i="4" s="1"/>
  <c r="D20" i="1"/>
  <c r="C20" i="4" s="1"/>
  <c r="H27" i="2" s="1"/>
  <c r="D17" i="1"/>
  <c r="C17" i="4" s="1"/>
  <c r="K5" i="2" s="1"/>
  <c r="D16" i="1"/>
  <c r="C16" i="4" s="1"/>
  <c r="D15" i="1"/>
  <c r="C15" i="4" s="1"/>
  <c r="D14" i="1"/>
  <c r="C14" i="4" s="1"/>
  <c r="D13" i="1"/>
  <c r="C13" i="4" s="1"/>
  <c r="D12" i="1"/>
  <c r="C12" i="4" s="1"/>
  <c r="T19" i="2" s="1"/>
  <c r="D11" i="1"/>
  <c r="C11" i="4" s="1"/>
  <c r="D10" i="1"/>
  <c r="C10" i="4" s="1"/>
  <c r="D9" i="1"/>
  <c r="C9" i="4" s="1"/>
  <c r="K2" i="2" s="1"/>
  <c r="D8" i="1"/>
  <c r="C8" i="4" s="1"/>
  <c r="E26" i="2" s="1"/>
  <c r="D7" i="1"/>
  <c r="C7" i="4" s="1"/>
  <c r="D6" i="1"/>
  <c r="C6" i="4" s="1"/>
  <c r="D5" i="1"/>
  <c r="C5" i="4" s="1"/>
  <c r="H7" i="5" s="1"/>
  <c r="D4" i="1"/>
  <c r="C4" i="4" s="1"/>
  <c r="D3" i="1"/>
  <c r="C3" i="4" s="1"/>
  <c r="D2" i="1"/>
  <c r="C2" i="4" s="1"/>
  <c r="K2" i="5" s="1"/>
  <c r="E29" i="2" l="1"/>
  <c r="H22" i="2"/>
  <c r="W19" i="2"/>
  <c r="K15" i="2"/>
  <c r="H14" i="2"/>
  <c r="E9" i="2"/>
  <c r="T18" i="2"/>
  <c r="Q5" i="2"/>
  <c r="T2" i="2"/>
  <c r="Q30" i="2"/>
  <c r="H18" i="2"/>
  <c r="B18" i="2" s="1"/>
  <c r="C85" i="4" s="1"/>
  <c r="H10" i="2"/>
  <c r="E5" i="2"/>
  <c r="E30" i="2"/>
  <c r="Q13" i="2"/>
  <c r="Q9" i="2"/>
  <c r="N4" i="2"/>
  <c r="K3" i="2"/>
  <c r="N12" i="2"/>
  <c r="N8" i="2"/>
  <c r="N29" i="2"/>
  <c r="Q26" i="2"/>
  <c r="E2" i="2"/>
  <c r="Q2" i="2"/>
  <c r="N3" i="2"/>
  <c r="H4" i="2"/>
  <c r="N6" i="2"/>
  <c r="E7" i="2"/>
  <c r="Q8" i="2"/>
  <c r="K9" i="2"/>
  <c r="E10" i="2"/>
  <c r="N11" i="2"/>
  <c r="H12" i="2"/>
  <c r="E15" i="2"/>
  <c r="Q16" i="2"/>
  <c r="K17" i="2"/>
  <c r="Z17" i="2"/>
  <c r="K18" i="2"/>
  <c r="Z18" i="2"/>
  <c r="E19" i="2"/>
  <c r="E20" i="2"/>
  <c r="K21" i="2"/>
  <c r="H23" i="2"/>
  <c r="E24" i="2"/>
  <c r="T29" i="2"/>
  <c r="B36" i="2"/>
  <c r="B44" i="2"/>
  <c r="B8" i="5"/>
  <c r="B14" i="5"/>
  <c r="B22" i="5"/>
  <c r="B30" i="5"/>
  <c r="B41" i="5"/>
  <c r="B46" i="5"/>
  <c r="B57" i="5"/>
  <c r="B62" i="5"/>
  <c r="B73" i="5"/>
  <c r="B78" i="5"/>
  <c r="B89" i="5"/>
  <c r="B94" i="5"/>
  <c r="H5" i="5"/>
  <c r="K27" i="2"/>
  <c r="B27" i="2" s="1"/>
  <c r="E25" i="2"/>
  <c r="H31" i="2"/>
  <c r="K28" i="2"/>
  <c r="K11" i="2"/>
  <c r="H2" i="5"/>
  <c r="H30" i="2"/>
  <c r="E21" i="2"/>
  <c r="K19" i="2"/>
  <c r="H6" i="2"/>
  <c r="K7" i="5"/>
  <c r="N24" i="2"/>
  <c r="K7" i="2"/>
  <c r="H2" i="2"/>
  <c r="K4" i="2"/>
  <c r="H5" i="2"/>
  <c r="Q6" i="2"/>
  <c r="H7" i="2"/>
  <c r="E8" i="2"/>
  <c r="N9" i="2"/>
  <c r="K10" i="2"/>
  <c r="K12" i="2"/>
  <c r="H13" i="2"/>
  <c r="H15" i="2"/>
  <c r="E16" i="2"/>
  <c r="AF17" i="2"/>
  <c r="N18" i="2"/>
  <c r="H19" i="2"/>
  <c r="H20" i="2"/>
  <c r="N21" i="2"/>
  <c r="E22" i="2"/>
  <c r="N23" i="2"/>
  <c r="H24" i="2"/>
  <c r="K26" i="2"/>
  <c r="B26" i="2" s="1"/>
  <c r="AC17" i="2"/>
  <c r="E13" i="2"/>
  <c r="E3" i="2"/>
  <c r="E6" i="2"/>
  <c r="N7" i="2"/>
  <c r="H8" i="2"/>
  <c r="N10" i="2"/>
  <c r="E11" i="2"/>
  <c r="B11" i="2" s="1"/>
  <c r="C78" i="4" s="1"/>
  <c r="K13" i="2"/>
  <c r="E14" i="2"/>
  <c r="N15" i="2"/>
  <c r="H16" i="2"/>
  <c r="Q18" i="2"/>
  <c r="N19" i="2"/>
  <c r="K22" i="2"/>
  <c r="K24" i="2"/>
  <c r="H25" i="2"/>
  <c r="N27" i="2"/>
  <c r="H28" i="2"/>
  <c r="B28" i="2" s="1"/>
  <c r="H29" i="2"/>
  <c r="K30" i="2"/>
  <c r="E31" i="2"/>
  <c r="B31" i="2" s="1"/>
  <c r="C93" i="4" s="1"/>
  <c r="H6" i="5" s="1"/>
  <c r="B32" i="2"/>
  <c r="B40" i="2"/>
  <c r="B48" i="2"/>
  <c r="B10" i="5"/>
  <c r="B18" i="5"/>
  <c r="B26" i="5"/>
  <c r="B33" i="5"/>
  <c r="B38" i="5"/>
  <c r="B49" i="5"/>
  <c r="B54" i="5"/>
  <c r="B65" i="5"/>
  <c r="B70" i="5"/>
  <c r="B81" i="5"/>
  <c r="B86" i="5"/>
  <c r="B97" i="5"/>
  <c r="K23" i="2"/>
  <c r="N16" i="2"/>
  <c r="N2" i="2"/>
  <c r="H3" i="2"/>
  <c r="E4" i="2"/>
  <c r="B4" i="2" s="1"/>
  <c r="T4" i="2"/>
  <c r="N5" i="2"/>
  <c r="K6" i="2"/>
  <c r="Q7" i="2"/>
  <c r="K8" i="2"/>
  <c r="H9" i="2"/>
  <c r="Q10" i="2"/>
  <c r="E12" i="2"/>
  <c r="B12" i="2" s="1"/>
  <c r="N13" i="2"/>
  <c r="K14" i="2"/>
  <c r="Q15" i="2"/>
  <c r="H17" i="2"/>
  <c r="B17" i="2" s="1"/>
  <c r="C84" i="4" s="1"/>
  <c r="W18" i="2"/>
  <c r="Q19" i="2"/>
  <c r="N22" i="2"/>
  <c r="E23" i="2"/>
  <c r="B23" i="2" s="1"/>
  <c r="C90" i="4" s="1"/>
  <c r="E4" i="5" s="1"/>
  <c r="Q24" i="2"/>
  <c r="K25" i="2"/>
  <c r="N30" i="2"/>
  <c r="C71" i="4"/>
  <c r="C79" i="4"/>
  <c r="E5" i="5" s="1"/>
  <c r="B5" i="5" s="1"/>
  <c r="B3" i="2" l="1"/>
  <c r="C70" i="4" s="1"/>
  <c r="E2" i="5" s="1"/>
  <c r="B2" i="5" s="1"/>
  <c r="B22" i="2"/>
  <c r="C89" i="4" s="1"/>
  <c r="B8" i="2"/>
  <c r="C75" i="4" s="1"/>
  <c r="E3" i="5" s="1"/>
  <c r="B3" i="5" s="1"/>
  <c r="B10" i="2"/>
  <c r="C77" i="4" s="1"/>
  <c r="B2" i="2"/>
  <c r="C69" i="4" s="1"/>
  <c r="B14" i="2"/>
  <c r="C81" i="4" s="1"/>
  <c r="B13" i="2"/>
  <c r="C80" i="4" s="1"/>
  <c r="B25" i="2"/>
  <c r="B15" i="2"/>
  <c r="C82" i="4" s="1"/>
  <c r="B30" i="2"/>
  <c r="C92" i="4" s="1"/>
  <c r="E6" i="5" s="1"/>
  <c r="B6" i="5" s="1"/>
  <c r="B9" i="2"/>
  <c r="C76" i="4" s="1"/>
  <c r="B16" i="2"/>
  <c r="C83" i="4" s="1"/>
  <c r="B20" i="2"/>
  <c r="C87" i="4" s="1"/>
  <c r="B5" i="2"/>
  <c r="C72" i="4" s="1"/>
  <c r="B29" i="2"/>
  <c r="B6" i="2"/>
  <c r="C73" i="4" s="1"/>
  <c r="E7" i="5" s="1"/>
  <c r="B7" i="5" s="1"/>
  <c r="B21" i="2"/>
  <c r="C88" i="4" s="1"/>
  <c r="B24" i="2"/>
  <c r="C91" i="4" s="1"/>
  <c r="H4" i="5" s="1"/>
  <c r="B4" i="5" s="1"/>
  <c r="B19" i="2"/>
  <c r="C86" i="4" s="1"/>
  <c r="B7" i="2"/>
  <c r="C74" i="4" s="1"/>
</calcChain>
</file>

<file path=xl/sharedStrings.xml><?xml version="1.0" encoding="utf-8"?>
<sst xmlns="http://schemas.openxmlformats.org/spreadsheetml/2006/main" count="437" uniqueCount="124">
  <si>
    <t>材料名称</t>
  </si>
  <si>
    <t>容量(克/毫升)</t>
  </si>
  <si>
    <t>单价</t>
  </si>
  <si>
    <t>每单位价格</t>
  </si>
  <si>
    <t>总统黄油卷</t>
  </si>
  <si>
    <t>安佳大黄油5kg</t>
  </si>
  <si>
    <t>柏扎莱发酵黄油</t>
  </si>
  <si>
    <t>安佳奶油</t>
  </si>
  <si>
    <t>总统奶油</t>
  </si>
  <si>
    <t>金钻奶油</t>
  </si>
  <si>
    <t>韩国细砂糖</t>
  </si>
  <si>
    <t>太古糖粉（红标）</t>
  </si>
  <si>
    <t>太古糖粉（蓝标）</t>
  </si>
  <si>
    <t>美玫低筋面粉</t>
  </si>
  <si>
    <t>牛奶</t>
  </si>
  <si>
    <t>鸡蛋</t>
  </si>
  <si>
    <t>泡打粉</t>
  </si>
  <si>
    <t>奥利奥碎屑</t>
  </si>
  <si>
    <t>法芙娜可可粉</t>
  </si>
  <si>
    <t>蓝黛可可粉</t>
  </si>
  <si>
    <t>杏仁粉</t>
  </si>
  <si>
    <t>抹茶粉</t>
  </si>
  <si>
    <t>宇治抹茶粉</t>
  </si>
  <si>
    <t>新良玉米淀粉</t>
  </si>
  <si>
    <t>新良中筋面粉</t>
  </si>
  <si>
    <t>新良高筋面粉</t>
  </si>
  <si>
    <t>法芙娜巧克力70%</t>
  </si>
  <si>
    <t>可可琳纳黑巧克力</t>
  </si>
  <si>
    <t>可可百利巧克力</t>
  </si>
  <si>
    <t>嘉利宝黑巧克力</t>
  </si>
  <si>
    <t>嘉利宝白巧克力</t>
  </si>
  <si>
    <t>朗姆酒</t>
  </si>
  <si>
    <t>香草精</t>
  </si>
  <si>
    <t>奶油奶酪（塔图拉）</t>
  </si>
  <si>
    <t>咸蛋黄</t>
  </si>
  <si>
    <t>猪油</t>
  </si>
  <si>
    <t>顺南红豆沙</t>
  </si>
  <si>
    <t>顺南抹茶莲蓉</t>
  </si>
  <si>
    <t>1883糖浆</t>
  </si>
  <si>
    <t>冰皮月饼粉（易小焙）</t>
  </si>
  <si>
    <t>新鲜草莓</t>
  </si>
  <si>
    <t>冷冻草莓</t>
  </si>
  <si>
    <t>冷冻覆盆子</t>
  </si>
  <si>
    <t>冷冻蓝莓</t>
  </si>
  <si>
    <t>吉利丁片</t>
  </si>
  <si>
    <t>马斯卡彭奶油奶酪</t>
  </si>
  <si>
    <t>翻糖膏</t>
  </si>
  <si>
    <t>德伯干佩斯</t>
  </si>
  <si>
    <t>小苏打</t>
  </si>
  <si>
    <t>惠尔通蛋白粉</t>
  </si>
  <si>
    <t>好时巧克力糖浆</t>
  </si>
  <si>
    <t>好时焦糖糖浆</t>
  </si>
  <si>
    <t>蔓越莓干</t>
  </si>
  <si>
    <t>新良干酵母粉</t>
  </si>
  <si>
    <t>巧克力豆</t>
  </si>
  <si>
    <t>彩色巧克力块</t>
  </si>
  <si>
    <t>植物油</t>
  </si>
  <si>
    <t>布丁粉</t>
  </si>
  <si>
    <t>水</t>
  </si>
  <si>
    <t>花生酱</t>
  </si>
  <si>
    <t>云腿</t>
  </si>
  <si>
    <t>蜂蜜</t>
  </si>
  <si>
    <t>核桃</t>
  </si>
  <si>
    <t>蛋白</t>
  </si>
  <si>
    <t>普通黄油</t>
  </si>
  <si>
    <t>咖啡豆</t>
  </si>
  <si>
    <t>树莓果蓉</t>
  </si>
  <si>
    <t>榛果</t>
  </si>
  <si>
    <t>黄油脆片</t>
  </si>
  <si>
    <t>生蛋黄</t>
  </si>
  <si>
    <t>芒果</t>
  </si>
  <si>
    <t>产品名称</t>
  </si>
  <si>
    <t>总价</t>
  </si>
  <si>
    <t>材料1</t>
  </si>
  <si>
    <t>数量</t>
  </si>
  <si>
    <t>价格</t>
  </si>
  <si>
    <t>材料2</t>
  </si>
  <si>
    <t>材料3</t>
  </si>
  <si>
    <t>材料4</t>
  </si>
  <si>
    <t>材料5</t>
  </si>
  <si>
    <t>材料6</t>
  </si>
  <si>
    <t>材料7</t>
  </si>
  <si>
    <t>材料8</t>
  </si>
  <si>
    <t>材料9</t>
  </si>
  <si>
    <t>材料10</t>
  </si>
  <si>
    <t>曲奇15片</t>
  </si>
  <si>
    <t>海绵杯子蛋糕胚6个</t>
  </si>
  <si>
    <t>蔓越莓曲奇15片</t>
  </si>
  <si>
    <t>巧克力曲奇15片</t>
  </si>
  <si>
    <t>六寸戚风胚</t>
  </si>
  <si>
    <t>八寸戚风胚</t>
  </si>
  <si>
    <t>六寸承重戚风</t>
  </si>
  <si>
    <t>八寸承重戚风</t>
  </si>
  <si>
    <t>棒棒糖蛋糕</t>
  </si>
  <si>
    <t>布丁</t>
  </si>
  <si>
    <t>蛋糕卷</t>
  </si>
  <si>
    <t>蛋黄酥15个</t>
  </si>
  <si>
    <t>手指饼干</t>
  </si>
  <si>
    <t>动物饼干底</t>
  </si>
  <si>
    <t>花生曲奇20</t>
  </si>
  <si>
    <t>云腿月饼20个</t>
  </si>
  <si>
    <t>布朗尼8寸</t>
  </si>
  <si>
    <t>巧克力杯子6个</t>
  </si>
  <si>
    <t>瑞士蛋白霜</t>
  </si>
  <si>
    <t>意式蛋白霜</t>
  </si>
  <si>
    <t>榴莲芝士</t>
  </si>
  <si>
    <t>奶油霜6寸加高</t>
  </si>
  <si>
    <t>6寸加高海绵胚</t>
  </si>
  <si>
    <t>树莓奶油</t>
  </si>
  <si>
    <t>焦糖咖啡奶油</t>
  </si>
  <si>
    <t>白巧抹茶奶油</t>
  </si>
  <si>
    <t>奶油奶酪淡奶油</t>
  </si>
  <si>
    <t>法式柠檬奶油</t>
  </si>
  <si>
    <t>冰棒蛋糕12个</t>
  </si>
  <si>
    <t>冰棒蛋糕夹馅12个</t>
  </si>
  <si>
    <t>奶油纸杯蛋糕</t>
  </si>
  <si>
    <t>蛋白糖装饰蛋糕</t>
  </si>
  <si>
    <t>六寸加高艺术蛋糕</t>
  </si>
  <si>
    <t>罐子蛋糕</t>
  </si>
  <si>
    <t>基础款戚风奶油生日蛋糕</t>
  </si>
  <si>
    <t>产品类型</t>
  </si>
  <si>
    <t>产品价格</t>
  </si>
  <si>
    <t>原材料</t>
  </si>
  <si>
    <t>基础产品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</si>
</sst>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"/>
  </numFmts>
  <fonts count="2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2" fontId="0" fillId="0" borderId="1" xfId="0" applyNumberFormat="1" applyBorder="1" applyAlignment="1">
      <alignment horizontal="right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>
      <alignment vertical="center"/>
    </xf>
    <xf numFmtId="0" fontId="0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2"/>
  <sheetViews>
    <sheetView workbookViewId="0">
      <selection activeCell="C5" sqref="C5"/>
    </sheetView>
  </sheetViews>
  <sheetFormatPr defaultColWidth="9" defaultRowHeight="13.8" x14ac:dyDescent="0.25"/>
  <cols>
    <col min="1" max="1" width="18.77734375" style="1" customWidth="1"/>
    <col min="2" max="2" width="14.21875" style="1" customWidth="1"/>
    <col min="3" max="3" width="9" style="1"/>
    <col min="4" max="4" width="11" style="1" customWidth="1"/>
  </cols>
  <sheetData>
    <row r="1" spans="1:4" x14ac:dyDescent="0.25">
      <c r="A1" s="3" t="s">
        <v>0</v>
      </c>
      <c r="B1" s="8" t="s">
        <v>1</v>
      </c>
      <c r="C1" s="8" t="s">
        <v>2</v>
      </c>
      <c r="D1" s="8" t="s">
        <v>3</v>
      </c>
    </row>
    <row r="2" spans="1:4" x14ac:dyDescent="0.25">
      <c r="A2" s="3" t="s">
        <v>4</v>
      </c>
      <c r="B2" s="8">
        <v>250</v>
      </c>
      <c r="C2" s="3">
        <v>34.6</v>
      </c>
      <c r="D2" s="9">
        <f>C2/B2</f>
        <v>0.1384</v>
      </c>
    </row>
    <row r="3" spans="1:4" x14ac:dyDescent="0.25">
      <c r="A3" s="3" t="s">
        <v>5</v>
      </c>
      <c r="B3" s="3">
        <v>5000</v>
      </c>
      <c r="C3" s="3">
        <v>340</v>
      </c>
      <c r="D3" s="9">
        <f t="shared" ref="D3:D68" si="0">C3/B3</f>
        <v>6.8000000000000005E-2</v>
      </c>
    </row>
    <row r="4" spans="1:4" x14ac:dyDescent="0.25">
      <c r="A4" s="3" t="s">
        <v>6</v>
      </c>
      <c r="B4" s="3">
        <v>500</v>
      </c>
      <c r="C4" s="3">
        <v>35.799999999999997</v>
      </c>
      <c r="D4" s="9">
        <f t="shared" si="0"/>
        <v>7.1599999999999997E-2</v>
      </c>
    </row>
    <row r="5" spans="1:4" x14ac:dyDescent="0.25">
      <c r="A5" s="3" t="s">
        <v>7</v>
      </c>
      <c r="B5" s="3">
        <v>1000</v>
      </c>
      <c r="C5" s="3">
        <v>44</v>
      </c>
      <c r="D5" s="9">
        <f t="shared" si="0"/>
        <v>4.3999999999999997E-2</v>
      </c>
    </row>
    <row r="6" spans="1:4" x14ac:dyDescent="0.25">
      <c r="A6" s="3" t="s">
        <v>8</v>
      </c>
      <c r="B6" s="3">
        <v>1000</v>
      </c>
      <c r="C6" s="3">
        <v>48</v>
      </c>
      <c r="D6" s="9">
        <f t="shared" si="0"/>
        <v>4.8000000000000001E-2</v>
      </c>
    </row>
    <row r="7" spans="1:4" x14ac:dyDescent="0.25">
      <c r="A7" s="3" t="s">
        <v>9</v>
      </c>
      <c r="B7" s="3">
        <v>1000</v>
      </c>
      <c r="C7" s="3">
        <v>21</v>
      </c>
      <c r="D7" s="9">
        <f t="shared" si="0"/>
        <v>2.1000000000000001E-2</v>
      </c>
    </row>
    <row r="8" spans="1:4" x14ac:dyDescent="0.25">
      <c r="A8" s="3" t="s">
        <v>10</v>
      </c>
      <c r="B8" s="3">
        <v>30000</v>
      </c>
      <c r="C8" s="3">
        <v>280</v>
      </c>
      <c r="D8" s="9">
        <f t="shared" si="0"/>
        <v>9.3333333333333341E-3</v>
      </c>
    </row>
    <row r="9" spans="1:4" x14ac:dyDescent="0.25">
      <c r="A9" s="3" t="s">
        <v>11</v>
      </c>
      <c r="B9" s="3">
        <v>13620</v>
      </c>
      <c r="C9" s="3">
        <v>249</v>
      </c>
      <c r="D9" s="9">
        <f t="shared" si="0"/>
        <v>1.828193832599119E-2</v>
      </c>
    </row>
    <row r="10" spans="1:4" x14ac:dyDescent="0.25">
      <c r="A10" s="3" t="s">
        <v>12</v>
      </c>
      <c r="B10" s="3">
        <v>13620</v>
      </c>
      <c r="C10" s="3">
        <v>230</v>
      </c>
      <c r="D10" s="9">
        <f t="shared" si="0"/>
        <v>1.6886930983847283E-2</v>
      </c>
    </row>
    <row r="11" spans="1:4" x14ac:dyDescent="0.25">
      <c r="A11" s="3" t="s">
        <v>13</v>
      </c>
      <c r="B11" s="3">
        <v>22700</v>
      </c>
      <c r="C11" s="3">
        <v>165</v>
      </c>
      <c r="D11" s="9">
        <f t="shared" si="0"/>
        <v>7.2687224669603524E-3</v>
      </c>
    </row>
    <row r="12" spans="1:4" x14ac:dyDescent="0.25">
      <c r="A12" s="3" t="s">
        <v>14</v>
      </c>
      <c r="B12" s="3">
        <v>12000</v>
      </c>
      <c r="C12" s="3">
        <v>130</v>
      </c>
      <c r="D12" s="9">
        <f t="shared" si="0"/>
        <v>1.0833333333333334E-2</v>
      </c>
    </row>
    <row r="13" spans="1:4" x14ac:dyDescent="0.25">
      <c r="A13" s="3" t="s">
        <v>15</v>
      </c>
      <c r="B13" s="3">
        <v>50</v>
      </c>
      <c r="C13" s="3">
        <v>1</v>
      </c>
      <c r="D13" s="9">
        <f t="shared" si="0"/>
        <v>0.02</v>
      </c>
    </row>
    <row r="14" spans="1:4" x14ac:dyDescent="0.25">
      <c r="A14" s="3" t="s">
        <v>16</v>
      </c>
      <c r="B14" s="3">
        <v>30</v>
      </c>
      <c r="C14" s="3">
        <v>1.38</v>
      </c>
      <c r="D14" s="9">
        <f t="shared" si="0"/>
        <v>4.5999999999999999E-2</v>
      </c>
    </row>
    <row r="15" spans="1:4" x14ac:dyDescent="0.25">
      <c r="A15" s="3" t="s">
        <v>17</v>
      </c>
      <c r="B15" s="3">
        <v>400</v>
      </c>
      <c r="C15" s="3">
        <v>18</v>
      </c>
      <c r="D15" s="9">
        <f t="shared" si="0"/>
        <v>4.4999999999999998E-2</v>
      </c>
    </row>
    <row r="16" spans="1:4" x14ac:dyDescent="0.25">
      <c r="A16" s="3" t="s">
        <v>18</v>
      </c>
      <c r="B16" s="3">
        <v>250</v>
      </c>
      <c r="C16" s="3">
        <v>86</v>
      </c>
      <c r="D16" s="9">
        <f t="shared" si="0"/>
        <v>0.34399999999999997</v>
      </c>
    </row>
    <row r="17" spans="1:4" x14ac:dyDescent="0.25">
      <c r="A17" s="3" t="s">
        <v>19</v>
      </c>
      <c r="B17" s="3">
        <v>100</v>
      </c>
      <c r="C17" s="3">
        <v>9.8000000000000007</v>
      </c>
      <c r="D17" s="9">
        <f t="shared" si="0"/>
        <v>9.8000000000000004E-2</v>
      </c>
    </row>
    <row r="18" spans="1:4" x14ac:dyDescent="0.25">
      <c r="A18" s="3" t="s">
        <v>20</v>
      </c>
      <c r="B18" s="3"/>
      <c r="C18" s="3"/>
      <c r="D18" s="9"/>
    </row>
    <row r="19" spans="1:4" x14ac:dyDescent="0.25">
      <c r="A19" s="3" t="s">
        <v>21</v>
      </c>
      <c r="B19" s="3"/>
      <c r="C19" s="3"/>
      <c r="D19" s="9"/>
    </row>
    <row r="20" spans="1:4" x14ac:dyDescent="0.25">
      <c r="A20" s="3" t="s">
        <v>22</v>
      </c>
      <c r="B20" s="3">
        <v>50</v>
      </c>
      <c r="C20" s="3">
        <v>50</v>
      </c>
      <c r="D20" s="9">
        <f>C20/B20</f>
        <v>1</v>
      </c>
    </row>
    <row r="21" spans="1:4" x14ac:dyDescent="0.25">
      <c r="A21" s="3" t="s">
        <v>23</v>
      </c>
      <c r="B21" s="3">
        <v>200</v>
      </c>
      <c r="C21" s="3">
        <v>3.5</v>
      </c>
      <c r="D21" s="9">
        <f t="shared" si="0"/>
        <v>1.7500000000000002E-2</v>
      </c>
    </row>
    <row r="22" spans="1:4" x14ac:dyDescent="0.25">
      <c r="A22" s="3" t="s">
        <v>24</v>
      </c>
      <c r="B22" s="3">
        <v>1000</v>
      </c>
      <c r="C22" s="3">
        <v>11.8</v>
      </c>
      <c r="D22" s="9">
        <f t="shared" si="0"/>
        <v>1.1800000000000001E-2</v>
      </c>
    </row>
    <row r="23" spans="1:4" x14ac:dyDescent="0.25">
      <c r="A23" s="3" t="s">
        <v>25</v>
      </c>
      <c r="B23" s="3">
        <v>1000</v>
      </c>
      <c r="C23" s="3">
        <v>9.9</v>
      </c>
      <c r="D23" s="9">
        <f t="shared" si="0"/>
        <v>9.9000000000000008E-3</v>
      </c>
    </row>
    <row r="24" spans="1:4" x14ac:dyDescent="0.25">
      <c r="A24" s="3" t="s">
        <v>26</v>
      </c>
      <c r="B24" s="3"/>
      <c r="C24" s="3"/>
      <c r="D24" s="9"/>
    </row>
    <row r="25" spans="1:4" x14ac:dyDescent="0.25">
      <c r="A25" s="3" t="s">
        <v>27</v>
      </c>
      <c r="B25" s="3">
        <v>1000</v>
      </c>
      <c r="C25" s="3">
        <v>36.5</v>
      </c>
      <c r="D25" s="9">
        <f>C25/B25</f>
        <v>3.6499999999999998E-2</v>
      </c>
    </row>
    <row r="26" spans="1:4" x14ac:dyDescent="0.25">
      <c r="A26" s="3" t="s">
        <v>28</v>
      </c>
      <c r="B26" s="3"/>
      <c r="C26" s="3"/>
      <c r="D26" s="9"/>
    </row>
    <row r="27" spans="1:4" x14ac:dyDescent="0.25">
      <c r="A27" s="3" t="s">
        <v>29</v>
      </c>
      <c r="B27" s="3">
        <v>1500</v>
      </c>
      <c r="C27" s="3">
        <v>95</v>
      </c>
      <c r="D27" s="9">
        <f t="shared" si="0"/>
        <v>6.3333333333333339E-2</v>
      </c>
    </row>
    <row r="28" spans="1:4" x14ac:dyDescent="0.25">
      <c r="A28" s="3" t="s">
        <v>30</v>
      </c>
      <c r="B28" s="3">
        <v>1500</v>
      </c>
      <c r="C28" s="3">
        <v>95</v>
      </c>
      <c r="D28" s="9">
        <f t="shared" si="0"/>
        <v>6.3333333333333339E-2</v>
      </c>
    </row>
    <row r="29" spans="1:4" x14ac:dyDescent="0.25">
      <c r="A29" s="3" t="s">
        <v>31</v>
      </c>
      <c r="B29" s="3">
        <v>750</v>
      </c>
      <c r="C29" s="3">
        <v>55</v>
      </c>
      <c r="D29" s="9">
        <f t="shared" si="0"/>
        <v>7.3333333333333334E-2</v>
      </c>
    </row>
    <row r="30" spans="1:4" x14ac:dyDescent="0.25">
      <c r="A30" s="3" t="s">
        <v>32</v>
      </c>
      <c r="B30" s="3">
        <v>28</v>
      </c>
      <c r="C30" s="3">
        <v>15</v>
      </c>
      <c r="D30" s="9">
        <f t="shared" si="0"/>
        <v>0.5357142857142857</v>
      </c>
    </row>
    <row r="31" spans="1:4" x14ac:dyDescent="0.25">
      <c r="A31" s="3" t="s">
        <v>33</v>
      </c>
      <c r="B31" s="3">
        <v>250</v>
      </c>
      <c r="C31" s="3">
        <v>18.8</v>
      </c>
      <c r="D31" s="9">
        <f t="shared" si="0"/>
        <v>7.5200000000000003E-2</v>
      </c>
    </row>
    <row r="32" spans="1:4" x14ac:dyDescent="0.25">
      <c r="A32" s="3" t="s">
        <v>34</v>
      </c>
      <c r="B32" s="3">
        <v>16</v>
      </c>
      <c r="C32" s="3">
        <v>19.8</v>
      </c>
      <c r="D32" s="9">
        <f t="shared" si="0"/>
        <v>1.2375</v>
      </c>
    </row>
    <row r="33" spans="1:4" x14ac:dyDescent="0.25">
      <c r="A33" s="3" t="s">
        <v>35</v>
      </c>
      <c r="B33" s="3">
        <v>500</v>
      </c>
      <c r="C33" s="3">
        <v>33</v>
      </c>
      <c r="D33" s="9">
        <f t="shared" si="0"/>
        <v>6.6000000000000003E-2</v>
      </c>
    </row>
    <row r="34" spans="1:4" x14ac:dyDescent="0.25">
      <c r="A34" s="3" t="s">
        <v>36</v>
      </c>
      <c r="B34" s="3">
        <v>250</v>
      </c>
      <c r="C34" s="3">
        <v>14.8</v>
      </c>
      <c r="D34" s="9">
        <f t="shared" si="0"/>
        <v>5.9200000000000003E-2</v>
      </c>
    </row>
    <row r="35" spans="1:4" x14ac:dyDescent="0.25">
      <c r="A35" s="3" t="s">
        <v>37</v>
      </c>
      <c r="B35" s="3">
        <v>250</v>
      </c>
      <c r="C35" s="3">
        <v>16.8</v>
      </c>
      <c r="D35" s="9">
        <f t="shared" si="0"/>
        <v>6.720000000000001E-2</v>
      </c>
    </row>
    <row r="36" spans="1:4" x14ac:dyDescent="0.25">
      <c r="A36" s="3" t="s">
        <v>38</v>
      </c>
      <c r="B36" s="3">
        <v>1000</v>
      </c>
      <c r="C36" s="3">
        <v>90</v>
      </c>
      <c r="D36" s="9">
        <f t="shared" si="0"/>
        <v>0.09</v>
      </c>
    </row>
    <row r="37" spans="1:4" x14ac:dyDescent="0.25">
      <c r="A37" s="3" t="s">
        <v>39</v>
      </c>
      <c r="B37" s="3">
        <v>300</v>
      </c>
      <c r="C37" s="3">
        <v>12.8</v>
      </c>
      <c r="D37" s="9">
        <f t="shared" si="0"/>
        <v>4.2666666666666672E-2</v>
      </c>
    </row>
    <row r="38" spans="1:4" x14ac:dyDescent="0.25">
      <c r="A38" s="3" t="s">
        <v>40</v>
      </c>
      <c r="B38" s="3"/>
      <c r="C38" s="3"/>
      <c r="D38" s="9"/>
    </row>
    <row r="39" spans="1:4" x14ac:dyDescent="0.25">
      <c r="A39" s="3" t="s">
        <v>41</v>
      </c>
      <c r="B39" s="3">
        <v>1000</v>
      </c>
      <c r="C39" s="3">
        <v>27</v>
      </c>
      <c r="D39" s="9">
        <f t="shared" ref="D39:D43" si="1">C39/B39</f>
        <v>2.7E-2</v>
      </c>
    </row>
    <row r="40" spans="1:4" x14ac:dyDescent="0.25">
      <c r="A40" s="3" t="s">
        <v>42</v>
      </c>
      <c r="B40" s="3">
        <v>1000</v>
      </c>
      <c r="C40" s="3">
        <v>35</v>
      </c>
      <c r="D40" s="9">
        <f t="shared" si="1"/>
        <v>3.5000000000000003E-2</v>
      </c>
    </row>
    <row r="41" spans="1:4" x14ac:dyDescent="0.25">
      <c r="A41" s="3" t="s">
        <v>43</v>
      </c>
      <c r="B41" s="3">
        <v>1000</v>
      </c>
      <c r="C41" s="3">
        <v>38</v>
      </c>
      <c r="D41" s="9">
        <f t="shared" si="1"/>
        <v>3.7999999999999999E-2</v>
      </c>
    </row>
    <row r="42" spans="1:4" x14ac:dyDescent="0.25">
      <c r="A42" s="3" t="s">
        <v>44</v>
      </c>
      <c r="B42" s="3">
        <v>1000</v>
      </c>
      <c r="C42" s="3">
        <v>165</v>
      </c>
      <c r="D42" s="9">
        <f t="shared" si="1"/>
        <v>0.16500000000000001</v>
      </c>
    </row>
    <row r="43" spans="1:4" x14ac:dyDescent="0.25">
      <c r="A43" s="3" t="s">
        <v>45</v>
      </c>
      <c r="B43" s="3">
        <v>500</v>
      </c>
      <c r="C43" s="3">
        <v>45</v>
      </c>
      <c r="D43" s="9">
        <f t="shared" si="1"/>
        <v>0.09</v>
      </c>
    </row>
    <row r="44" spans="1:4" x14ac:dyDescent="0.25">
      <c r="A44" s="3" t="s">
        <v>46</v>
      </c>
      <c r="B44" s="3">
        <v>908</v>
      </c>
      <c r="C44" s="3">
        <v>50</v>
      </c>
      <c r="D44" s="9">
        <f t="shared" si="0"/>
        <v>5.5066079295154183E-2</v>
      </c>
    </row>
    <row r="45" spans="1:4" x14ac:dyDescent="0.25">
      <c r="A45" s="3" t="s">
        <v>47</v>
      </c>
      <c r="B45" s="3">
        <v>454</v>
      </c>
      <c r="C45" s="3">
        <v>30</v>
      </c>
      <c r="D45" s="9">
        <f t="shared" si="0"/>
        <v>6.6079295154185022E-2</v>
      </c>
    </row>
    <row r="46" spans="1:4" x14ac:dyDescent="0.25">
      <c r="A46" s="3" t="s">
        <v>48</v>
      </c>
      <c r="B46" s="3">
        <v>250</v>
      </c>
      <c r="C46" s="3">
        <v>3.5</v>
      </c>
      <c r="D46" s="9">
        <f t="shared" si="0"/>
        <v>1.4E-2</v>
      </c>
    </row>
    <row r="47" spans="1:4" x14ac:dyDescent="0.25">
      <c r="A47" s="3" t="s">
        <v>49</v>
      </c>
      <c r="B47" s="3">
        <v>113</v>
      </c>
      <c r="C47" s="3">
        <v>58</v>
      </c>
      <c r="D47" s="9">
        <f t="shared" si="0"/>
        <v>0.51327433628318586</v>
      </c>
    </row>
    <row r="48" spans="1:4" x14ac:dyDescent="0.25">
      <c r="A48" s="3" t="s">
        <v>50</v>
      </c>
      <c r="B48" s="3"/>
      <c r="C48" s="3"/>
      <c r="D48" s="9"/>
    </row>
    <row r="49" spans="1:4" x14ac:dyDescent="0.25">
      <c r="A49" s="3" t="s">
        <v>51</v>
      </c>
      <c r="B49" s="3">
        <v>680</v>
      </c>
      <c r="C49" s="3">
        <v>23</v>
      </c>
      <c r="D49" s="9">
        <f>C49/B49</f>
        <v>3.3823529411764704E-2</v>
      </c>
    </row>
    <row r="50" spans="1:4" x14ac:dyDescent="0.25">
      <c r="A50" s="3" t="s">
        <v>52</v>
      </c>
      <c r="B50" s="3">
        <v>1360</v>
      </c>
      <c r="C50" s="3">
        <v>65</v>
      </c>
      <c r="D50" s="9">
        <f t="shared" si="0"/>
        <v>4.779411764705882E-2</v>
      </c>
    </row>
    <row r="51" spans="1:4" x14ac:dyDescent="0.25">
      <c r="A51" s="3" t="s">
        <v>53</v>
      </c>
      <c r="B51" s="3">
        <v>100</v>
      </c>
      <c r="C51" s="3">
        <v>4.5</v>
      </c>
      <c r="D51" s="9">
        <f t="shared" si="0"/>
        <v>4.4999999999999998E-2</v>
      </c>
    </row>
    <row r="52" spans="1:4" x14ac:dyDescent="0.25">
      <c r="A52" s="3" t="s">
        <v>54</v>
      </c>
      <c r="B52" s="3"/>
      <c r="C52" s="3"/>
      <c r="D52" s="9"/>
    </row>
    <row r="53" spans="1:4" x14ac:dyDescent="0.25">
      <c r="A53" s="3" t="s">
        <v>55</v>
      </c>
      <c r="B53" s="3">
        <v>100</v>
      </c>
      <c r="C53" s="3">
        <v>8.8000000000000007</v>
      </c>
      <c r="D53" s="9">
        <f t="shared" si="0"/>
        <v>8.8000000000000009E-2</v>
      </c>
    </row>
    <row r="54" spans="1:4" x14ac:dyDescent="0.25">
      <c r="A54" s="3" t="s">
        <v>56</v>
      </c>
      <c r="B54" s="3">
        <v>4000</v>
      </c>
      <c r="C54" s="3">
        <v>50</v>
      </c>
      <c r="D54" s="9">
        <f t="shared" si="0"/>
        <v>1.2500000000000001E-2</v>
      </c>
    </row>
    <row r="55" spans="1:4" x14ac:dyDescent="0.25">
      <c r="A55" s="3" t="s">
        <v>57</v>
      </c>
      <c r="B55" s="3">
        <v>1000</v>
      </c>
      <c r="C55" s="3">
        <v>35</v>
      </c>
      <c r="D55" s="9">
        <f t="shared" si="0"/>
        <v>3.5000000000000003E-2</v>
      </c>
    </row>
    <row r="56" spans="1:4" x14ac:dyDescent="0.25">
      <c r="A56" s="3" t="s">
        <v>58</v>
      </c>
      <c r="B56" s="3">
        <v>500</v>
      </c>
      <c r="C56" s="3">
        <v>2</v>
      </c>
      <c r="D56" s="9">
        <f t="shared" si="0"/>
        <v>4.0000000000000001E-3</v>
      </c>
    </row>
    <row r="57" spans="1:4" x14ac:dyDescent="0.25">
      <c r="A57" s="3" t="s">
        <v>59</v>
      </c>
      <c r="B57" s="3">
        <v>510</v>
      </c>
      <c r="C57" s="3">
        <v>25</v>
      </c>
      <c r="D57" s="9">
        <f t="shared" si="0"/>
        <v>4.9019607843137254E-2</v>
      </c>
    </row>
    <row r="58" spans="1:4" x14ac:dyDescent="0.25">
      <c r="A58" s="3" t="s">
        <v>60</v>
      </c>
      <c r="B58" s="3">
        <v>500</v>
      </c>
      <c r="C58" s="3">
        <v>72</v>
      </c>
      <c r="D58" s="9">
        <f t="shared" si="0"/>
        <v>0.14399999999999999</v>
      </c>
    </row>
    <row r="59" spans="1:4" x14ac:dyDescent="0.25">
      <c r="A59" s="3" t="s">
        <v>61</v>
      </c>
      <c r="B59" s="3">
        <v>500</v>
      </c>
      <c r="C59" s="3">
        <v>25</v>
      </c>
      <c r="D59" s="9">
        <f t="shared" si="0"/>
        <v>0.05</v>
      </c>
    </row>
    <row r="60" spans="1:4" x14ac:dyDescent="0.25">
      <c r="A60" s="3" t="s">
        <v>62</v>
      </c>
      <c r="B60" s="3">
        <v>500</v>
      </c>
      <c r="C60" s="3">
        <v>30</v>
      </c>
      <c r="D60" s="9">
        <f t="shared" si="0"/>
        <v>0.06</v>
      </c>
    </row>
    <row r="61" spans="1:4" x14ac:dyDescent="0.25">
      <c r="A61" s="3" t="s">
        <v>63</v>
      </c>
      <c r="B61" s="3">
        <v>35</v>
      </c>
      <c r="C61" s="3">
        <v>1</v>
      </c>
      <c r="D61" s="9">
        <f t="shared" si="0"/>
        <v>2.8571428571428571E-2</v>
      </c>
    </row>
    <row r="62" spans="1:4" x14ac:dyDescent="0.25">
      <c r="A62" s="3" t="s">
        <v>64</v>
      </c>
      <c r="B62" s="3">
        <v>12500</v>
      </c>
      <c r="C62" s="3">
        <v>250</v>
      </c>
      <c r="D62" s="9">
        <f t="shared" si="0"/>
        <v>0.02</v>
      </c>
    </row>
    <row r="63" spans="1:4" x14ac:dyDescent="0.25">
      <c r="A63" s="3" t="s">
        <v>65</v>
      </c>
      <c r="B63" s="3">
        <v>454</v>
      </c>
      <c r="C63" s="3">
        <v>53</v>
      </c>
      <c r="D63" s="9">
        <f t="shared" si="0"/>
        <v>0.11674008810572688</v>
      </c>
    </row>
    <row r="64" spans="1:4" x14ac:dyDescent="0.25">
      <c r="A64" s="10" t="s">
        <v>66</v>
      </c>
      <c r="B64" s="10">
        <v>1000</v>
      </c>
      <c r="C64" s="10">
        <v>83</v>
      </c>
      <c r="D64" s="9">
        <f t="shared" si="0"/>
        <v>8.3000000000000004E-2</v>
      </c>
    </row>
    <row r="65" spans="1:4" x14ac:dyDescent="0.25">
      <c r="A65" s="3" t="s">
        <v>67</v>
      </c>
      <c r="B65" s="3">
        <v>500</v>
      </c>
      <c r="C65" s="3">
        <v>40</v>
      </c>
      <c r="D65" s="9">
        <f t="shared" si="0"/>
        <v>0.08</v>
      </c>
    </row>
    <row r="66" spans="1:4" x14ac:dyDescent="0.25">
      <c r="A66" s="3" t="s">
        <v>68</v>
      </c>
      <c r="B66" s="3">
        <v>500</v>
      </c>
      <c r="C66" s="3">
        <v>46.8</v>
      </c>
      <c r="D66" s="9">
        <f t="shared" si="0"/>
        <v>9.3599999999999989E-2</v>
      </c>
    </row>
    <row r="67" spans="1:4" x14ac:dyDescent="0.25">
      <c r="A67" s="3" t="s">
        <v>69</v>
      </c>
      <c r="B67" s="3">
        <v>1</v>
      </c>
      <c r="C67" s="3">
        <v>2.2000000000000002</v>
      </c>
      <c r="D67" s="9">
        <f t="shared" si="0"/>
        <v>2.2000000000000002</v>
      </c>
    </row>
    <row r="68" spans="1:4" x14ac:dyDescent="0.25">
      <c r="A68" s="3" t="s">
        <v>70</v>
      </c>
      <c r="B68" s="3">
        <v>500</v>
      </c>
      <c r="C68" s="3">
        <v>12</v>
      </c>
      <c r="D68" s="9">
        <f t="shared" si="0"/>
        <v>2.4E-2</v>
      </c>
    </row>
    <row r="69" spans="1:4" x14ac:dyDescent="0.25">
      <c r="A69" s="3"/>
      <c r="B69" s="3"/>
      <c r="C69" s="3"/>
      <c r="D69" s="3"/>
    </row>
    <row r="70" spans="1:4" x14ac:dyDescent="0.25">
      <c r="A70" s="3"/>
      <c r="B70" s="3"/>
      <c r="C70" s="3"/>
      <c r="D70" s="3"/>
    </row>
    <row r="71" spans="1:4" x14ac:dyDescent="0.25">
      <c r="A71" s="3"/>
      <c r="B71" s="3"/>
      <c r="C71" s="3"/>
      <c r="D71" s="3"/>
    </row>
    <row r="72" spans="1:4" x14ac:dyDescent="0.25">
      <c r="A72" s="3"/>
      <c r="B72" s="3"/>
      <c r="C72" s="3"/>
      <c r="D72" s="3"/>
    </row>
    <row r="73" spans="1:4" x14ac:dyDescent="0.25">
      <c r="A73" s="3"/>
      <c r="B73" s="3"/>
      <c r="C73" s="3"/>
      <c r="D73" s="3"/>
    </row>
    <row r="74" spans="1:4" x14ac:dyDescent="0.25">
      <c r="A74" s="3"/>
      <c r="B74" s="3"/>
      <c r="C74" s="3"/>
      <c r="D74" s="3"/>
    </row>
    <row r="75" spans="1:4" x14ac:dyDescent="0.25">
      <c r="A75" s="3"/>
      <c r="B75" s="3"/>
      <c r="C75" s="3"/>
      <c r="D75" s="3"/>
    </row>
    <row r="76" spans="1:4" x14ac:dyDescent="0.25">
      <c r="A76" s="3"/>
      <c r="B76" s="3"/>
      <c r="C76" s="3"/>
      <c r="D76" s="3"/>
    </row>
    <row r="77" spans="1:4" x14ac:dyDescent="0.25">
      <c r="A77" s="3"/>
      <c r="B77" s="3"/>
      <c r="C77" s="3"/>
      <c r="D77" s="3"/>
    </row>
    <row r="78" spans="1:4" x14ac:dyDescent="0.25">
      <c r="A78" s="3"/>
      <c r="B78" s="3"/>
      <c r="C78" s="3"/>
      <c r="D78" s="3"/>
    </row>
    <row r="79" spans="1:4" x14ac:dyDescent="0.25">
      <c r="A79" s="3"/>
      <c r="B79" s="3"/>
      <c r="C79" s="3"/>
      <c r="D79" s="3"/>
    </row>
    <row r="80" spans="1:4" x14ac:dyDescent="0.25">
      <c r="A80" s="3"/>
      <c r="B80" s="3"/>
      <c r="C80" s="3"/>
      <c r="D80" s="3"/>
    </row>
    <row r="81" spans="1:4" x14ac:dyDescent="0.25">
      <c r="A81" s="3"/>
      <c r="B81" s="3"/>
      <c r="C81" s="3"/>
      <c r="D81" s="3"/>
    </row>
    <row r="82" spans="1:4" x14ac:dyDescent="0.25">
      <c r="A82" s="3"/>
      <c r="B82" s="3"/>
      <c r="C82" s="3"/>
      <c r="D82" s="3"/>
    </row>
    <row r="83" spans="1:4" x14ac:dyDescent="0.25">
      <c r="A83" s="3"/>
      <c r="B83" s="3"/>
      <c r="C83" s="3"/>
      <c r="D83" s="3"/>
    </row>
    <row r="84" spans="1:4" x14ac:dyDescent="0.25">
      <c r="A84" s="3"/>
      <c r="B84" s="3"/>
      <c r="C84" s="3"/>
      <c r="D84" s="3"/>
    </row>
    <row r="85" spans="1:4" x14ac:dyDescent="0.25">
      <c r="A85" s="3"/>
      <c r="B85" s="3"/>
      <c r="C85" s="3"/>
      <c r="D85" s="3"/>
    </row>
    <row r="86" spans="1:4" x14ac:dyDescent="0.25">
      <c r="A86" s="3"/>
      <c r="B86" s="3"/>
      <c r="C86" s="3"/>
      <c r="D86" s="3"/>
    </row>
    <row r="87" spans="1:4" x14ac:dyDescent="0.25">
      <c r="A87" s="3"/>
      <c r="B87" s="3"/>
      <c r="C87" s="3"/>
      <c r="D87" s="3"/>
    </row>
    <row r="88" spans="1:4" x14ac:dyDescent="0.25">
      <c r="A88" s="3"/>
      <c r="B88" s="3"/>
      <c r="C88" s="3"/>
      <c r="D88" s="3"/>
    </row>
    <row r="89" spans="1:4" x14ac:dyDescent="0.25">
      <c r="A89" s="3"/>
      <c r="B89" s="3"/>
      <c r="C89" s="3"/>
      <c r="D89" s="3"/>
    </row>
    <row r="90" spans="1:4" x14ac:dyDescent="0.25">
      <c r="A90" s="3"/>
      <c r="B90" s="3"/>
      <c r="C90" s="3"/>
      <c r="D90" s="3"/>
    </row>
    <row r="91" spans="1:4" x14ac:dyDescent="0.25">
      <c r="A91" s="3"/>
      <c r="B91" s="3"/>
      <c r="C91" s="3"/>
      <c r="D91" s="3"/>
    </row>
    <row r="92" spans="1:4" x14ac:dyDescent="0.25">
      <c r="A92" s="3"/>
      <c r="B92" s="3"/>
      <c r="C92" s="3"/>
      <c r="D92" s="3"/>
    </row>
    <row r="93" spans="1:4" x14ac:dyDescent="0.25">
      <c r="A93" s="3"/>
      <c r="B93" s="3"/>
      <c r="C93" s="3"/>
      <c r="D93" s="3"/>
    </row>
    <row r="94" spans="1:4" x14ac:dyDescent="0.25">
      <c r="A94" s="3"/>
      <c r="B94" s="3"/>
      <c r="C94" s="3"/>
      <c r="D94" s="3"/>
    </row>
    <row r="95" spans="1:4" x14ac:dyDescent="0.25">
      <c r="A95" s="3"/>
      <c r="B95" s="3"/>
      <c r="C95" s="3"/>
      <c r="D95" s="3"/>
    </row>
    <row r="96" spans="1:4" x14ac:dyDescent="0.25">
      <c r="A96" s="3"/>
      <c r="B96" s="3"/>
      <c r="C96" s="3"/>
      <c r="D96" s="3"/>
    </row>
    <row r="97" spans="1:4" x14ac:dyDescent="0.25">
      <c r="A97" s="3"/>
      <c r="B97" s="3"/>
      <c r="C97" s="3"/>
      <c r="D97" s="3"/>
    </row>
    <row r="98" spans="1:4" x14ac:dyDescent="0.25">
      <c r="A98" s="3"/>
      <c r="B98" s="3"/>
      <c r="C98" s="3"/>
      <c r="D98" s="3"/>
    </row>
    <row r="99" spans="1:4" x14ac:dyDescent="0.25">
      <c r="A99" s="3"/>
      <c r="B99" s="3"/>
      <c r="C99" s="3"/>
      <c r="D99" s="3"/>
    </row>
    <row r="100" spans="1:4" x14ac:dyDescent="0.25">
      <c r="A100" s="3"/>
      <c r="B100" s="3"/>
      <c r="C100" s="3"/>
      <c r="D100" s="3"/>
    </row>
    <row r="101" spans="1:4" x14ac:dyDescent="0.25">
      <c r="A101" s="3"/>
      <c r="B101" s="3"/>
      <c r="C101" s="3"/>
      <c r="D101" s="3"/>
    </row>
    <row r="102" spans="1:4" x14ac:dyDescent="0.25">
      <c r="A102" s="3"/>
      <c r="B102" s="3"/>
      <c r="C102" s="3"/>
      <c r="D102" s="3"/>
    </row>
    <row r="103" spans="1:4" x14ac:dyDescent="0.25">
      <c r="A103" s="3"/>
      <c r="B103" s="3"/>
      <c r="C103" s="3"/>
      <c r="D103" s="3"/>
    </row>
    <row r="104" spans="1:4" x14ac:dyDescent="0.25">
      <c r="A104" s="3"/>
      <c r="B104" s="3"/>
      <c r="C104" s="3"/>
      <c r="D104" s="3"/>
    </row>
    <row r="105" spans="1:4" x14ac:dyDescent="0.25">
      <c r="A105" s="3"/>
      <c r="B105" s="3"/>
      <c r="C105" s="3"/>
      <c r="D105" s="3"/>
    </row>
    <row r="106" spans="1:4" x14ac:dyDescent="0.25">
      <c r="A106" s="3"/>
      <c r="B106" s="3"/>
      <c r="C106" s="3"/>
      <c r="D106" s="3"/>
    </row>
    <row r="107" spans="1:4" x14ac:dyDescent="0.25">
      <c r="A107" s="3"/>
      <c r="B107" s="3"/>
      <c r="C107" s="3"/>
      <c r="D107" s="3"/>
    </row>
    <row r="108" spans="1:4" x14ac:dyDescent="0.25">
      <c r="A108" s="3"/>
      <c r="B108" s="3"/>
      <c r="C108" s="3"/>
      <c r="D108" s="3"/>
    </row>
    <row r="109" spans="1:4" x14ac:dyDescent="0.25">
      <c r="A109" s="3"/>
      <c r="B109" s="3"/>
      <c r="C109" s="3"/>
      <c r="D109" s="3"/>
    </row>
    <row r="110" spans="1:4" x14ac:dyDescent="0.25">
      <c r="A110" s="3"/>
      <c r="B110" s="3"/>
      <c r="C110" s="3"/>
      <c r="D110" s="3"/>
    </row>
    <row r="111" spans="1:4" x14ac:dyDescent="0.25">
      <c r="A111" s="3"/>
      <c r="B111" s="3"/>
      <c r="C111" s="3"/>
      <c r="D111" s="3"/>
    </row>
    <row r="112" spans="1:4" x14ac:dyDescent="0.25">
      <c r="A112" s="3"/>
      <c r="B112" s="3"/>
      <c r="C112" s="3"/>
      <c r="D112" s="3"/>
    </row>
    <row r="113" spans="1:4" x14ac:dyDescent="0.25">
      <c r="A113" s="3"/>
      <c r="B113" s="3"/>
      <c r="C113" s="3"/>
      <c r="D113" s="3"/>
    </row>
    <row r="114" spans="1:4" x14ac:dyDescent="0.25">
      <c r="A114" s="3"/>
      <c r="B114" s="3"/>
      <c r="C114" s="3"/>
      <c r="D114" s="3"/>
    </row>
    <row r="115" spans="1:4" x14ac:dyDescent="0.25">
      <c r="A115" s="3"/>
      <c r="B115" s="3"/>
      <c r="C115" s="3"/>
      <c r="D115" s="3"/>
    </row>
    <row r="116" spans="1:4" x14ac:dyDescent="0.25">
      <c r="A116" s="3"/>
      <c r="B116" s="3"/>
      <c r="C116" s="3"/>
      <c r="D116" s="3"/>
    </row>
    <row r="117" spans="1:4" x14ac:dyDescent="0.25">
      <c r="A117" s="3"/>
      <c r="B117" s="3"/>
      <c r="C117" s="3"/>
      <c r="D117" s="3"/>
    </row>
    <row r="118" spans="1:4" x14ac:dyDescent="0.25">
      <c r="A118" s="3"/>
      <c r="B118" s="3"/>
      <c r="C118" s="3"/>
      <c r="D118" s="3"/>
    </row>
    <row r="119" spans="1:4" x14ac:dyDescent="0.25">
      <c r="A119" s="3"/>
      <c r="B119" s="3"/>
      <c r="C119" s="3"/>
      <c r="D119" s="3"/>
    </row>
    <row r="120" spans="1:4" x14ac:dyDescent="0.25">
      <c r="A120" s="3"/>
      <c r="B120" s="3"/>
      <c r="C120" s="3"/>
      <c r="D120" s="3"/>
    </row>
    <row r="121" spans="1:4" x14ac:dyDescent="0.25">
      <c r="A121" s="3"/>
      <c r="B121" s="3"/>
      <c r="C121" s="3"/>
      <c r="D121" s="3"/>
    </row>
    <row r="122" spans="1:4" x14ac:dyDescent="0.25">
      <c r="A122" s="3"/>
      <c r="B122" s="3"/>
      <c r="C122" s="3"/>
      <c r="D122" s="3"/>
    </row>
    <row r="123" spans="1:4" x14ac:dyDescent="0.25">
      <c r="A123" s="3"/>
      <c r="B123" s="3"/>
      <c r="C123" s="3"/>
      <c r="D123" s="3"/>
    </row>
    <row r="124" spans="1:4" x14ac:dyDescent="0.25">
      <c r="A124" s="3"/>
      <c r="B124" s="3"/>
      <c r="C124" s="3"/>
      <c r="D124" s="3"/>
    </row>
    <row r="125" spans="1:4" x14ac:dyDescent="0.25">
      <c r="A125" s="3"/>
      <c r="B125" s="3"/>
      <c r="C125" s="3"/>
      <c r="D125" s="3"/>
    </row>
    <row r="126" spans="1:4" x14ac:dyDescent="0.25">
      <c r="A126" s="3"/>
      <c r="B126" s="3"/>
      <c r="C126" s="3"/>
      <c r="D126" s="3"/>
    </row>
    <row r="127" spans="1:4" x14ac:dyDescent="0.25">
      <c r="A127" s="3"/>
      <c r="B127" s="3"/>
      <c r="C127" s="3"/>
      <c r="D127" s="3"/>
    </row>
    <row r="128" spans="1:4" x14ac:dyDescent="0.25">
      <c r="A128" s="3"/>
      <c r="B128" s="3"/>
      <c r="C128" s="3"/>
      <c r="D128" s="3"/>
    </row>
    <row r="129" spans="1:4" x14ac:dyDescent="0.25">
      <c r="A129" s="3"/>
      <c r="B129" s="3"/>
      <c r="C129" s="3"/>
      <c r="D129" s="3"/>
    </row>
    <row r="130" spans="1:4" x14ac:dyDescent="0.25">
      <c r="A130" s="3"/>
      <c r="B130" s="3"/>
      <c r="C130" s="3"/>
      <c r="D130" s="3"/>
    </row>
    <row r="131" spans="1:4" x14ac:dyDescent="0.25">
      <c r="A131" s="3"/>
      <c r="B131" s="3"/>
      <c r="C131" s="3"/>
      <c r="D131" s="3"/>
    </row>
    <row r="132" spans="1:4" x14ac:dyDescent="0.25">
      <c r="A132" s="3"/>
      <c r="B132" s="3"/>
      <c r="C132" s="3"/>
      <c r="D132" s="3"/>
    </row>
    <row r="133" spans="1:4" x14ac:dyDescent="0.25">
      <c r="A133" s="3"/>
      <c r="B133" s="3"/>
      <c r="C133" s="3"/>
      <c r="D133" s="3"/>
    </row>
    <row r="134" spans="1:4" x14ac:dyDescent="0.25">
      <c r="A134" s="3"/>
      <c r="B134" s="3"/>
      <c r="C134" s="3"/>
      <c r="D134" s="3"/>
    </row>
    <row r="135" spans="1:4" x14ac:dyDescent="0.25">
      <c r="A135" s="3"/>
      <c r="B135" s="3"/>
      <c r="C135" s="3"/>
      <c r="D135" s="3"/>
    </row>
    <row r="136" spans="1:4" x14ac:dyDescent="0.25">
      <c r="A136" s="3"/>
      <c r="B136" s="3"/>
      <c r="C136" s="3"/>
      <c r="D136" s="3"/>
    </row>
    <row r="137" spans="1:4" x14ac:dyDescent="0.25">
      <c r="A137" s="3"/>
      <c r="B137" s="3"/>
      <c r="C137" s="3"/>
      <c r="D137" s="3"/>
    </row>
    <row r="138" spans="1:4" x14ac:dyDescent="0.25">
      <c r="A138" s="3"/>
      <c r="B138" s="3"/>
      <c r="C138" s="3"/>
      <c r="D138" s="3"/>
    </row>
    <row r="139" spans="1:4" x14ac:dyDescent="0.25">
      <c r="A139" s="3"/>
      <c r="B139" s="3"/>
      <c r="C139" s="3"/>
      <c r="D139" s="3"/>
    </row>
    <row r="140" spans="1:4" x14ac:dyDescent="0.25">
      <c r="A140" s="3"/>
      <c r="B140" s="3"/>
      <c r="C140" s="3"/>
      <c r="D140" s="3"/>
    </row>
    <row r="141" spans="1:4" x14ac:dyDescent="0.25">
      <c r="A141" s="3"/>
      <c r="B141" s="3"/>
      <c r="C141" s="3"/>
      <c r="D141" s="3"/>
    </row>
    <row r="142" spans="1:4" x14ac:dyDescent="0.25">
      <c r="A142" s="3"/>
      <c r="B142" s="3"/>
      <c r="C142" s="3"/>
      <c r="D142" s="3"/>
    </row>
    <row r="143" spans="1:4" x14ac:dyDescent="0.25">
      <c r="A143" s="3"/>
      <c r="B143" s="3"/>
      <c r="C143" s="3"/>
      <c r="D143" s="3"/>
    </row>
    <row r="144" spans="1:4" x14ac:dyDescent="0.25">
      <c r="A144" s="3"/>
      <c r="B144" s="3"/>
      <c r="C144" s="3"/>
      <c r="D144" s="3"/>
    </row>
    <row r="145" spans="1:4" x14ac:dyDescent="0.25">
      <c r="A145" s="3"/>
      <c r="B145" s="3"/>
      <c r="C145" s="3"/>
      <c r="D145" s="3"/>
    </row>
    <row r="146" spans="1:4" x14ac:dyDescent="0.25">
      <c r="A146" s="3"/>
      <c r="B146" s="3"/>
      <c r="C146" s="3"/>
      <c r="D146" s="3"/>
    </row>
    <row r="147" spans="1:4" x14ac:dyDescent="0.25">
      <c r="A147" s="3"/>
      <c r="B147" s="3"/>
      <c r="C147" s="3"/>
      <c r="D147" s="3"/>
    </row>
    <row r="148" spans="1:4" x14ac:dyDescent="0.25">
      <c r="A148" s="3"/>
      <c r="B148" s="3"/>
      <c r="C148" s="3"/>
      <c r="D148" s="3"/>
    </row>
    <row r="149" spans="1:4" x14ac:dyDescent="0.25">
      <c r="A149" s="3"/>
      <c r="B149" s="3"/>
      <c r="C149" s="3"/>
      <c r="D149" s="3"/>
    </row>
    <row r="150" spans="1:4" x14ac:dyDescent="0.25">
      <c r="A150" s="3"/>
      <c r="B150" s="3"/>
      <c r="C150" s="3"/>
      <c r="D150" s="3"/>
    </row>
    <row r="151" spans="1:4" x14ac:dyDescent="0.25">
      <c r="A151" s="3"/>
      <c r="B151" s="3"/>
      <c r="C151" s="3"/>
      <c r="D151" s="3"/>
    </row>
    <row r="152" spans="1:4" x14ac:dyDescent="0.25">
      <c r="A152" s="3"/>
      <c r="B152" s="3"/>
      <c r="C152" s="3"/>
      <c r="D152" s="3"/>
    </row>
    <row r="153" spans="1:4" x14ac:dyDescent="0.25">
      <c r="A153" s="3"/>
      <c r="B153" s="3"/>
      <c r="C153" s="3"/>
      <c r="D153" s="3"/>
    </row>
    <row r="154" spans="1:4" x14ac:dyDescent="0.25">
      <c r="A154" s="3"/>
      <c r="B154" s="3"/>
      <c r="C154" s="3"/>
      <c r="D154" s="3"/>
    </row>
    <row r="155" spans="1:4" x14ac:dyDescent="0.25">
      <c r="A155" s="3"/>
      <c r="B155" s="3"/>
      <c r="C155" s="3"/>
      <c r="D155" s="3"/>
    </row>
    <row r="156" spans="1:4" x14ac:dyDescent="0.25">
      <c r="A156" s="3"/>
      <c r="B156" s="3"/>
      <c r="C156" s="3"/>
      <c r="D156" s="3"/>
    </row>
    <row r="157" spans="1:4" x14ac:dyDescent="0.25">
      <c r="A157" s="3"/>
      <c r="B157" s="3"/>
      <c r="C157" s="3"/>
      <c r="D157" s="3"/>
    </row>
    <row r="158" spans="1:4" x14ac:dyDescent="0.25">
      <c r="A158" s="3"/>
      <c r="B158" s="3"/>
      <c r="C158" s="3"/>
      <c r="D158" s="3"/>
    </row>
    <row r="159" spans="1:4" x14ac:dyDescent="0.25">
      <c r="A159" s="3"/>
      <c r="B159" s="3"/>
      <c r="C159" s="3"/>
      <c r="D159" s="3"/>
    </row>
    <row r="160" spans="1:4" x14ac:dyDescent="0.25">
      <c r="A160" s="3"/>
      <c r="B160" s="3"/>
      <c r="C160" s="3"/>
      <c r="D160" s="3"/>
    </row>
    <row r="161" spans="1:4" x14ac:dyDescent="0.25">
      <c r="A161" s="3"/>
      <c r="B161" s="3"/>
      <c r="C161" s="3"/>
      <c r="D161" s="3"/>
    </row>
    <row r="162" spans="1:4" x14ac:dyDescent="0.25">
      <c r="A162" s="3"/>
      <c r="B162" s="3"/>
      <c r="C162" s="3"/>
      <c r="D162" s="3"/>
    </row>
    <row r="163" spans="1:4" x14ac:dyDescent="0.25">
      <c r="A163" s="3"/>
      <c r="B163" s="3"/>
      <c r="C163" s="3"/>
      <c r="D163" s="3"/>
    </row>
    <row r="164" spans="1:4" x14ac:dyDescent="0.25">
      <c r="A164" s="3"/>
      <c r="B164" s="3"/>
      <c r="C164" s="3"/>
      <c r="D164" s="3"/>
    </row>
    <row r="165" spans="1:4" x14ac:dyDescent="0.25">
      <c r="A165" s="3"/>
      <c r="B165" s="3"/>
      <c r="C165" s="3"/>
      <c r="D165" s="3"/>
    </row>
    <row r="166" spans="1:4" x14ac:dyDescent="0.25">
      <c r="A166" s="3"/>
      <c r="B166" s="3"/>
      <c r="C166" s="3"/>
      <c r="D166" s="3"/>
    </row>
    <row r="167" spans="1:4" x14ac:dyDescent="0.25">
      <c r="A167" s="3"/>
      <c r="B167" s="3"/>
      <c r="C167" s="3"/>
      <c r="D167" s="3"/>
    </row>
    <row r="168" spans="1:4" x14ac:dyDescent="0.25">
      <c r="A168" s="3"/>
      <c r="B168" s="3"/>
      <c r="C168" s="3"/>
      <c r="D168" s="3"/>
    </row>
    <row r="169" spans="1:4" x14ac:dyDescent="0.25">
      <c r="A169" s="3"/>
      <c r="B169" s="3"/>
      <c r="C169" s="3"/>
      <c r="D169" s="3"/>
    </row>
    <row r="170" spans="1:4" x14ac:dyDescent="0.25">
      <c r="A170" s="3"/>
      <c r="B170" s="3"/>
      <c r="C170" s="3"/>
      <c r="D170" s="3"/>
    </row>
    <row r="171" spans="1:4" x14ac:dyDescent="0.25">
      <c r="A171" s="3"/>
      <c r="B171" s="3"/>
      <c r="C171" s="3"/>
      <c r="D171" s="3"/>
    </row>
    <row r="172" spans="1:4" x14ac:dyDescent="0.25">
      <c r="A172" s="3"/>
      <c r="B172" s="3"/>
      <c r="C172" s="3"/>
      <c r="D172" s="3"/>
    </row>
    <row r="173" spans="1:4" x14ac:dyDescent="0.25">
      <c r="A173" s="3"/>
      <c r="B173" s="3"/>
      <c r="C173" s="3"/>
      <c r="D173" s="3"/>
    </row>
    <row r="174" spans="1:4" x14ac:dyDescent="0.25">
      <c r="A174" s="3"/>
      <c r="B174" s="3"/>
      <c r="C174" s="3"/>
      <c r="D174" s="3"/>
    </row>
    <row r="175" spans="1:4" x14ac:dyDescent="0.25">
      <c r="A175" s="3"/>
      <c r="B175" s="3"/>
      <c r="C175" s="3"/>
      <c r="D175" s="3"/>
    </row>
    <row r="176" spans="1:4" x14ac:dyDescent="0.25">
      <c r="A176" s="3"/>
      <c r="B176" s="3"/>
      <c r="C176" s="3"/>
      <c r="D176" s="3"/>
    </row>
    <row r="177" spans="1:4" x14ac:dyDescent="0.25">
      <c r="A177" s="3"/>
      <c r="B177" s="3"/>
      <c r="C177" s="3"/>
      <c r="D177" s="3"/>
    </row>
    <row r="178" spans="1:4" x14ac:dyDescent="0.25">
      <c r="A178" s="3"/>
      <c r="B178" s="3"/>
      <c r="C178" s="3"/>
      <c r="D178" s="3"/>
    </row>
    <row r="179" spans="1:4" x14ac:dyDescent="0.25">
      <c r="A179" s="3"/>
      <c r="B179" s="3"/>
      <c r="C179" s="3"/>
      <c r="D179" s="3"/>
    </row>
    <row r="180" spans="1:4" x14ac:dyDescent="0.25">
      <c r="A180" s="3"/>
      <c r="B180" s="3"/>
      <c r="C180" s="3"/>
      <c r="D180" s="3"/>
    </row>
    <row r="181" spans="1:4" x14ac:dyDescent="0.25">
      <c r="A181" s="3"/>
      <c r="B181" s="3"/>
      <c r="C181" s="3"/>
      <c r="D181" s="3"/>
    </row>
    <row r="182" spans="1:4" x14ac:dyDescent="0.25">
      <c r="A182" s="3"/>
      <c r="B182" s="3"/>
      <c r="C182" s="3"/>
      <c r="D182" s="3"/>
    </row>
    <row r="183" spans="1:4" x14ac:dyDescent="0.25">
      <c r="A183" s="3"/>
      <c r="B183" s="3"/>
      <c r="C183" s="3"/>
      <c r="D183" s="3"/>
    </row>
    <row r="184" spans="1:4" x14ac:dyDescent="0.25">
      <c r="A184" s="3"/>
      <c r="B184" s="3"/>
      <c r="C184" s="3"/>
      <c r="D184" s="3"/>
    </row>
    <row r="185" spans="1:4" x14ac:dyDescent="0.25">
      <c r="A185" s="3"/>
      <c r="B185" s="3"/>
      <c r="C185" s="3"/>
      <c r="D185" s="3"/>
    </row>
    <row r="186" spans="1:4" x14ac:dyDescent="0.25">
      <c r="A186" s="3"/>
      <c r="B186" s="3"/>
      <c r="C186" s="3"/>
      <c r="D186" s="3"/>
    </row>
    <row r="187" spans="1:4" x14ac:dyDescent="0.25">
      <c r="A187" s="3"/>
      <c r="B187" s="3"/>
      <c r="C187" s="3"/>
      <c r="D187" s="3"/>
    </row>
    <row r="188" spans="1:4" x14ac:dyDescent="0.25">
      <c r="A188" s="3"/>
      <c r="B188" s="3"/>
      <c r="C188" s="3"/>
      <c r="D188" s="3"/>
    </row>
    <row r="189" spans="1:4" x14ac:dyDescent="0.25">
      <c r="A189" s="3"/>
      <c r="B189" s="3"/>
      <c r="C189" s="3"/>
      <c r="D189" s="3"/>
    </row>
    <row r="190" spans="1:4" x14ac:dyDescent="0.25">
      <c r="A190" s="3"/>
      <c r="B190" s="3"/>
      <c r="C190" s="3"/>
      <c r="D190" s="3"/>
    </row>
    <row r="191" spans="1:4" x14ac:dyDescent="0.25">
      <c r="A191" s="3"/>
      <c r="B191" s="3"/>
      <c r="C191" s="3"/>
      <c r="D191" s="3"/>
    </row>
    <row r="192" spans="1:4" x14ac:dyDescent="0.25">
      <c r="A192" s="3"/>
      <c r="B192" s="3"/>
      <c r="C192" s="3"/>
      <c r="D192" s="3"/>
    </row>
    <row r="193" spans="1:4" x14ac:dyDescent="0.25">
      <c r="A193" s="3"/>
      <c r="B193" s="3"/>
      <c r="C193" s="3"/>
      <c r="D193" s="3"/>
    </row>
    <row r="194" spans="1:4" x14ac:dyDescent="0.25">
      <c r="A194" s="3"/>
      <c r="B194" s="3"/>
      <c r="C194" s="3"/>
      <c r="D194" s="3"/>
    </row>
    <row r="195" spans="1:4" x14ac:dyDescent="0.25">
      <c r="A195" s="3"/>
      <c r="B195" s="3"/>
      <c r="C195" s="3"/>
      <c r="D195" s="3"/>
    </row>
    <row r="196" spans="1:4" x14ac:dyDescent="0.25">
      <c r="A196" s="3"/>
      <c r="B196" s="3"/>
      <c r="C196" s="3"/>
      <c r="D196" s="3"/>
    </row>
    <row r="197" spans="1:4" x14ac:dyDescent="0.25">
      <c r="A197" s="3"/>
      <c r="B197" s="3"/>
      <c r="C197" s="3"/>
      <c r="D197" s="3"/>
    </row>
    <row r="198" spans="1:4" x14ac:dyDescent="0.25">
      <c r="A198" s="3"/>
      <c r="B198" s="3"/>
      <c r="C198" s="3"/>
      <c r="D198" s="3"/>
    </row>
    <row r="199" spans="1:4" x14ac:dyDescent="0.25">
      <c r="A199" s="3"/>
      <c r="B199" s="3"/>
      <c r="C199" s="3"/>
      <c r="D199" s="3"/>
    </row>
    <row r="200" spans="1:4" x14ac:dyDescent="0.25">
      <c r="A200" s="3"/>
      <c r="B200" s="3"/>
      <c r="C200" s="3"/>
      <c r="D200" s="3"/>
    </row>
    <row r="201" spans="1:4" x14ac:dyDescent="0.25">
      <c r="A201" s="3"/>
      <c r="B201" s="3"/>
      <c r="C201" s="3"/>
      <c r="D201" s="3"/>
    </row>
    <row r="202" spans="1:4" x14ac:dyDescent="0.25">
      <c r="A202" s="3"/>
      <c r="B202" s="3"/>
      <c r="C202" s="3"/>
      <c r="D202" s="3"/>
    </row>
    <row r="203" spans="1:4" x14ac:dyDescent="0.25">
      <c r="A203" s="3"/>
      <c r="B203" s="3"/>
      <c r="C203" s="3"/>
      <c r="D203" s="3"/>
    </row>
    <row r="204" spans="1:4" x14ac:dyDescent="0.25">
      <c r="A204" s="3"/>
      <c r="B204" s="3"/>
      <c r="C204" s="3"/>
      <c r="D204" s="3"/>
    </row>
    <row r="205" spans="1:4" x14ac:dyDescent="0.25">
      <c r="A205" s="3"/>
      <c r="B205" s="3"/>
      <c r="C205" s="3"/>
      <c r="D205" s="3"/>
    </row>
    <row r="206" spans="1:4" x14ac:dyDescent="0.25">
      <c r="A206" s="3"/>
      <c r="B206" s="3"/>
      <c r="C206" s="3"/>
      <c r="D206" s="3"/>
    </row>
    <row r="207" spans="1:4" x14ac:dyDescent="0.25">
      <c r="A207" s="3"/>
      <c r="B207" s="3"/>
      <c r="C207" s="3"/>
      <c r="D207" s="3"/>
    </row>
    <row r="208" spans="1:4" x14ac:dyDescent="0.25">
      <c r="A208" s="3"/>
      <c r="B208" s="3"/>
      <c r="C208" s="3"/>
      <c r="D208" s="3"/>
    </row>
    <row r="209" spans="1:4" x14ac:dyDescent="0.25">
      <c r="A209" s="3"/>
      <c r="B209" s="3"/>
      <c r="C209" s="3"/>
      <c r="D209" s="3"/>
    </row>
    <row r="210" spans="1:4" x14ac:dyDescent="0.25">
      <c r="A210" s="3"/>
      <c r="B210" s="3"/>
      <c r="C210" s="3"/>
      <c r="D210" s="3"/>
    </row>
    <row r="211" spans="1:4" x14ac:dyDescent="0.25">
      <c r="A211" s="3"/>
      <c r="B211" s="3"/>
      <c r="C211" s="3"/>
      <c r="D211" s="3"/>
    </row>
    <row r="212" spans="1:4" x14ac:dyDescent="0.25">
      <c r="A212" s="3"/>
      <c r="B212" s="3"/>
      <c r="C212" s="3"/>
      <c r="D212" s="3"/>
    </row>
  </sheetData>
  <phoneticPr fontId="1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0"/>
  <sheetViews>
    <sheetView tabSelected="1" topLeftCell="A7" workbookViewId="0">
      <selection activeCell="C30" sqref="C30"/>
    </sheetView>
  </sheetViews>
  <sheetFormatPr defaultColWidth="9" defaultRowHeight="13.8" x14ac:dyDescent="0.25"/>
  <cols>
    <col min="1" max="1" width="18.33203125" style="1" customWidth="1"/>
    <col min="2" max="2" width="9.109375" customWidth="1"/>
    <col min="3" max="3" width="19.21875" customWidth="1"/>
    <col min="6" max="6" width="17.21875" customWidth="1"/>
    <col min="8" max="8" width="9.88671875" customWidth="1"/>
    <col min="9" max="9" width="17.21875" customWidth="1"/>
    <col min="12" max="12" width="17.21875" customWidth="1"/>
    <col min="15" max="15" width="14.21875" customWidth="1"/>
    <col min="21" max="21" width="11.44140625" customWidth="1"/>
  </cols>
  <sheetData>
    <row r="1" spans="1:32" s="1" customFormat="1" x14ac:dyDescent="0.25">
      <c r="A1" s="3" t="s">
        <v>71</v>
      </c>
      <c r="B1" s="3" t="s">
        <v>72</v>
      </c>
      <c r="C1" s="3" t="s">
        <v>73</v>
      </c>
      <c r="D1" s="3" t="s">
        <v>74</v>
      </c>
      <c r="E1" s="3" t="s">
        <v>75</v>
      </c>
      <c r="F1" s="3" t="s">
        <v>76</v>
      </c>
      <c r="G1" s="3" t="s">
        <v>74</v>
      </c>
      <c r="H1" s="3" t="s">
        <v>75</v>
      </c>
      <c r="I1" s="3" t="s">
        <v>77</v>
      </c>
      <c r="J1" s="3" t="s">
        <v>74</v>
      </c>
      <c r="K1" s="3" t="s">
        <v>75</v>
      </c>
      <c r="L1" s="3" t="s">
        <v>78</v>
      </c>
      <c r="M1" s="3" t="s">
        <v>74</v>
      </c>
      <c r="N1" s="3" t="s">
        <v>75</v>
      </c>
      <c r="O1" s="3" t="s">
        <v>79</v>
      </c>
      <c r="P1" s="3" t="s">
        <v>74</v>
      </c>
      <c r="Q1" s="3" t="s">
        <v>75</v>
      </c>
      <c r="R1" s="3" t="s">
        <v>80</v>
      </c>
      <c r="S1" s="3" t="s">
        <v>74</v>
      </c>
      <c r="T1" s="3" t="s">
        <v>75</v>
      </c>
      <c r="U1" s="3" t="s">
        <v>81</v>
      </c>
      <c r="V1" s="3" t="s">
        <v>74</v>
      </c>
      <c r="W1" s="3" t="s">
        <v>75</v>
      </c>
      <c r="X1" s="3" t="s">
        <v>82</v>
      </c>
      <c r="Y1" s="3" t="s">
        <v>74</v>
      </c>
      <c r="Z1" s="3" t="s">
        <v>75</v>
      </c>
      <c r="AA1" s="3" t="s">
        <v>83</v>
      </c>
      <c r="AB1" s="3" t="s">
        <v>74</v>
      </c>
      <c r="AC1" s="3" t="s">
        <v>75</v>
      </c>
      <c r="AD1" s="3" t="s">
        <v>84</v>
      </c>
      <c r="AE1" s="3" t="s">
        <v>74</v>
      </c>
      <c r="AF1" s="3" t="s">
        <v>75</v>
      </c>
    </row>
    <row r="2" spans="1:32" x14ac:dyDescent="0.25">
      <c r="A2" s="3" t="s">
        <v>85</v>
      </c>
      <c r="B2" s="5">
        <f t="shared" ref="B2:B50" si="0">IF(IF(E2&lt;&gt;"",E2,0)+IF(H2&lt;&gt;"",H2,0)+IF(K2&lt;&gt;"",K2,0)+IF(N2&lt;&gt;"",N2,0)+IF(Q2&lt;&gt;"",Q2,0)+IF(T2&lt;&gt;"",T2,0)+IF(W2&lt;&gt;"",W2,0)+IF(Z2&lt;&gt;"",Z2,0)+IF(AC2&lt;&gt;"",AC2,0)+IF(AF2&lt;&gt;"",AF2,0)&lt;&gt;0,IF(E2&lt;&gt;"",E2,0)+IF(H2&lt;&gt;"",H2,0)+IF(K2&lt;&gt;"",K2,0)+IF(N2&lt;&gt;"",N2,0)+IF(Q2&lt;&gt;"",Q2,0)+IF(T2&lt;&gt;"",T2,0)+IF(W2&lt;&gt;"",W2,0)+IF(Z2&lt;&gt;"",Z2,0)+IF(AC2&lt;&gt;"",AC2,0)+IF(AF2&lt;&gt;"",AF2,0),"")</f>
        <v>4.6843994126284887</v>
      </c>
      <c r="C2" s="4" t="s">
        <v>5</v>
      </c>
      <c r="D2" s="4">
        <v>45</v>
      </c>
      <c r="E2" s="7">
        <f>IF(OR(D2=0,D2=""),"",IF(C2&lt;&gt;"",VLOOKUP(C2,联合产品页!$B$2:$C$25540,2,FALSE),0)*D2)</f>
        <v>3.06</v>
      </c>
      <c r="F2" s="4" t="s">
        <v>13</v>
      </c>
      <c r="G2" s="4">
        <v>68</v>
      </c>
      <c r="H2" s="7">
        <f>IF(OR(G2=0,G2=""),"",IF(F2&lt;&gt;"",VLOOKUP(F2,联合产品页!$B$2:$C$25540,2,FALSE),0)*G2)</f>
        <v>0.49427312775330395</v>
      </c>
      <c r="I2" s="4" t="s">
        <v>11</v>
      </c>
      <c r="J2" s="4">
        <v>17</v>
      </c>
      <c r="K2" s="7">
        <f>IF(OR(J2=0,J2=""),"",IF(I2&lt;&gt;"",VLOOKUP(I2,联合产品页!$B$2:$C$25540,2,FALSE),0)*J2)</f>
        <v>0.31079295154185022</v>
      </c>
      <c r="L2" s="4" t="s">
        <v>15</v>
      </c>
      <c r="M2" s="4">
        <v>13</v>
      </c>
      <c r="N2" s="7">
        <f>IF(OR(M2=0,M2=""),"",IF(L2&lt;&gt;"",VLOOKUP(L2,联合产品页!$B$2:$C$25540,2,FALSE),0)*M2)</f>
        <v>0.26</v>
      </c>
      <c r="O2" s="4" t="s">
        <v>31</v>
      </c>
      <c r="P2" s="4">
        <v>7</v>
      </c>
      <c r="Q2" s="7">
        <f>IF(OR(P2=0,P2=""),"",IF(O2&lt;&gt;"",VLOOKUP(O2,联合产品页!$B$2:$C$25540,2,FALSE),0)*P2)</f>
        <v>0.51333333333333331</v>
      </c>
      <c r="R2" s="4" t="s">
        <v>16</v>
      </c>
      <c r="S2" s="4">
        <v>1</v>
      </c>
      <c r="T2" s="7">
        <f>IF(OR(S2=0,S2=""),"",IF(R2&lt;&gt;"",VLOOKUP(R2,联合产品页!$B$2:$C$25540,2,FALSE),0)*S2)</f>
        <v>4.5999999999999999E-2</v>
      </c>
      <c r="U2" s="4"/>
      <c r="V2" s="4"/>
      <c r="W2" s="7" t="str">
        <f>IF(OR(V2=0,V2=""),"",IF(U2&lt;&gt;"",VLOOKUP(U2,联合产品页!$B$2:$C$25540,2,FALSE),0)*V2)</f>
        <v/>
      </c>
      <c r="X2" s="4"/>
      <c r="Y2" s="4"/>
      <c r="Z2" s="7" t="str">
        <f>IF(OR(Y2=0,Y2=""),"",IF(X2&lt;&gt;"",VLOOKUP(X2,联合产品页!$B$2:$C$25540,2,FALSE),0)*Y2)</f>
        <v/>
      </c>
      <c r="AA2" s="4"/>
      <c r="AB2" s="4"/>
      <c r="AC2" s="7" t="str">
        <f>IF(OR(AB2=0,AB2=""),"",IF(AA2&lt;&gt;"",VLOOKUP(AA2,联合产品页!$B$2:$C$25540,2,FALSE),0)*AB2)</f>
        <v/>
      </c>
      <c r="AD2" s="4"/>
      <c r="AE2" s="4"/>
      <c r="AF2" s="7" t="str">
        <f>IF(OR(AE2=0,AE2=""),"",IF(AD2&lt;&gt;"",VLOOKUP(AD2,联合产品页!$B$2:$C$25540,2,FALSE),0)*AE2)</f>
        <v/>
      </c>
    </row>
    <row r="3" spans="1:32" x14ac:dyDescent="0.25">
      <c r="A3" s="3" t="s">
        <v>86</v>
      </c>
      <c r="B3" s="5">
        <f t="shared" si="0"/>
        <v>4.4069566813509553</v>
      </c>
      <c r="C3" s="4" t="s">
        <v>5</v>
      </c>
      <c r="D3" s="4">
        <v>25</v>
      </c>
      <c r="E3" s="7">
        <f>IF(OR(D3=0,D3=""),"",IF(C3&lt;&gt;"",VLOOKUP(C3,联合产品页!$B$2:$C$25540,2,FALSE),0)*D3)</f>
        <v>1.7000000000000002</v>
      </c>
      <c r="F3" s="4" t="s">
        <v>14</v>
      </c>
      <c r="G3" s="4">
        <v>25</v>
      </c>
      <c r="H3" s="7">
        <f>IF(OR(G3=0,G3=""),"",IF(F3&lt;&gt;"",VLOOKUP(F3,联合产品页!$B$2:$C$25540,2,FALSE),0)*G3)</f>
        <v>0.27083333333333337</v>
      </c>
      <c r="I3" s="4" t="s">
        <v>13</v>
      </c>
      <c r="J3" s="4">
        <v>60</v>
      </c>
      <c r="K3" s="7">
        <f>IF(OR(J3=0,J3=""),"",IF(I3&lt;&gt;"",VLOOKUP(I3,联合产品页!$B$2:$C$25540,2,FALSE),0)*J3)</f>
        <v>0.43612334801762115</v>
      </c>
      <c r="L3" s="4" t="s">
        <v>15</v>
      </c>
      <c r="M3" s="4">
        <v>100</v>
      </c>
      <c r="N3" s="7">
        <f>IF(OR(M3=0,M3=""),"",IF(L3&lt;&gt;"",VLOOKUP(L3,联合产品页!$B$2:$C$25540,2,FALSE),0)*M3)</f>
        <v>2</v>
      </c>
      <c r="O3" s="4"/>
      <c r="P3" s="4"/>
      <c r="Q3" s="7" t="str">
        <f>IF(OR(P3=0,P3=""),"",IF(O3&lt;&gt;"",VLOOKUP(O3,联合产品页!$B$2:$C$25540,2,FALSE),0)*P3)</f>
        <v/>
      </c>
      <c r="R3" s="4"/>
      <c r="S3" s="4"/>
      <c r="T3" s="7" t="str">
        <f>IF(OR(S3=0,S3=""),"",IF(R3&lt;&gt;"",VLOOKUP(R3,联合产品页!$B$2:$C$25540,2,FALSE),0)*S3)</f>
        <v/>
      </c>
      <c r="U3" s="4"/>
      <c r="V3" s="4"/>
      <c r="W3" s="7" t="str">
        <f>IF(OR(V3=0,V3=""),"",IF(U3&lt;&gt;"",VLOOKUP(U3,联合产品页!$B$2:$C$25540,2,FALSE),0)*V3)</f>
        <v/>
      </c>
      <c r="X3" s="4"/>
      <c r="Y3" s="4"/>
      <c r="Z3" s="7" t="str">
        <f>IF(OR(Y3=0,Y3=""),"",IF(X3&lt;&gt;"",VLOOKUP(X3,联合产品页!$B$2:$C$25540,2,FALSE),0)*Y3)</f>
        <v/>
      </c>
      <c r="AA3" s="4"/>
      <c r="AB3" s="4"/>
      <c r="AC3" s="7" t="str">
        <f>IF(OR(AB3=0,AB3=""),"",IF(AA3&lt;&gt;"",VLOOKUP(AA3,联合产品页!$B$2:$C$25540,2,FALSE),0)*AB3)</f>
        <v/>
      </c>
      <c r="AD3" s="4"/>
      <c r="AE3" s="4"/>
      <c r="AF3" s="7" t="str">
        <f>IF(OR(AE3=0,AE3=""),"",IF(AD3&lt;&gt;"",VLOOKUP(AD3,联合产品页!$B$2:$C$25540,2,FALSE),0)*AE3)</f>
        <v/>
      </c>
    </row>
    <row r="4" spans="1:32" x14ac:dyDescent="0.25">
      <c r="A4" s="3" t="s">
        <v>87</v>
      </c>
      <c r="B4" s="5">
        <f t="shared" si="0"/>
        <v>4.4762621145374455</v>
      </c>
      <c r="C4" s="4" t="s">
        <v>5</v>
      </c>
      <c r="D4" s="4">
        <v>37</v>
      </c>
      <c r="E4" s="7">
        <f>IF(OR(D4=0,D4=""),"",IF(C4&lt;&gt;"",VLOOKUP(C4,联合产品页!$B$2:$C$25540,2,FALSE),0)*D4)</f>
        <v>2.516</v>
      </c>
      <c r="F4" s="4" t="s">
        <v>11</v>
      </c>
      <c r="G4" s="4">
        <v>20</v>
      </c>
      <c r="H4" s="7">
        <f>IF(OR(G4=0,G4=""),"",IF(F4&lt;&gt;"",VLOOKUP(F4,联合产品页!$B$2:$C$25540,2,FALSE),0)*G4)</f>
        <v>0.3656387665198238</v>
      </c>
      <c r="I4" s="4" t="s">
        <v>15</v>
      </c>
      <c r="J4" s="4">
        <v>15</v>
      </c>
      <c r="K4" s="7">
        <f>IF(OR(J4=0,J4=""),"",IF(I4&lt;&gt;"",VLOOKUP(I4,联合产品页!$B$2:$C$25540,2,FALSE),0)*J4)</f>
        <v>0.3</v>
      </c>
      <c r="L4" s="4" t="s">
        <v>13</v>
      </c>
      <c r="M4" s="4">
        <v>60</v>
      </c>
      <c r="N4" s="7">
        <f>IF(OR(M4=0,M4=""),"",IF(L4&lt;&gt;"",VLOOKUP(L4,联合产品页!$B$2:$C$25540,2,FALSE),0)*M4)</f>
        <v>0.43612334801762115</v>
      </c>
      <c r="O4" s="4" t="s">
        <v>52</v>
      </c>
      <c r="P4" s="4">
        <v>17</v>
      </c>
      <c r="Q4" s="7">
        <f>IF(OR(P4=0,P4=""),"",IF(O4&lt;&gt;"",VLOOKUP(O4,联合产品页!$B$2:$C$25540,2,FALSE),0)*P4)</f>
        <v>0.8125</v>
      </c>
      <c r="R4" s="4" t="s">
        <v>16</v>
      </c>
      <c r="S4" s="4">
        <v>1</v>
      </c>
      <c r="T4" s="7">
        <f>IF(OR(S4=0,S4=""),"",IF(R4&lt;&gt;"",VLOOKUP(R4,联合产品页!$B$2:$C$25540,2,FALSE),0)*S4)</f>
        <v>4.5999999999999999E-2</v>
      </c>
      <c r="U4" s="4"/>
      <c r="V4" s="4"/>
      <c r="W4" s="7" t="str">
        <f>IF(OR(V4=0,V4=""),"",IF(U4&lt;&gt;"",VLOOKUP(U4,联合产品页!$B$2:$C$25540,2,FALSE),0)*V4)</f>
        <v/>
      </c>
      <c r="X4" s="4"/>
      <c r="Y4" s="4"/>
      <c r="Z4" s="7" t="str">
        <f>IF(OR(Y4=0,Y4=""),"",IF(X4&lt;&gt;"",VLOOKUP(X4,联合产品页!$B$2:$C$25540,2,FALSE),0)*Y4)</f>
        <v/>
      </c>
      <c r="AA4" s="4"/>
      <c r="AB4" s="4"/>
      <c r="AC4" s="7" t="str">
        <f>IF(OR(AB4=0,AB4=""),"",IF(AA4&lt;&gt;"",VLOOKUP(AA4,联合产品页!$B$2:$C$25540,2,FALSE),0)*AB4)</f>
        <v/>
      </c>
      <c r="AD4" s="4"/>
      <c r="AE4" s="4"/>
      <c r="AF4" s="7" t="str">
        <f>IF(OR(AE4=0,AE4=""),"",IF(AD4&lt;&gt;"",VLOOKUP(AD4,联合产品页!$B$2:$C$25540,2,FALSE),0)*AE4)</f>
        <v/>
      </c>
    </row>
    <row r="5" spans="1:32" x14ac:dyDescent="0.25">
      <c r="A5" s="3" t="s">
        <v>88</v>
      </c>
      <c r="B5" s="5">
        <f t="shared" si="0"/>
        <v>4.5861233480176216</v>
      </c>
      <c r="C5" s="4" t="s">
        <v>5</v>
      </c>
      <c r="D5" s="4">
        <v>45</v>
      </c>
      <c r="E5" s="7">
        <f>IF(OR(D5=0,D5=""),"",IF(C5&lt;&gt;"",VLOOKUP(C5,联合产品页!$B$2:$C$25540,2,FALSE),0)*D5)</f>
        <v>3.06</v>
      </c>
      <c r="F5" s="4" t="s">
        <v>13</v>
      </c>
      <c r="G5" s="4">
        <v>60</v>
      </c>
      <c r="H5" s="7">
        <f>IF(OR(G5=0,G5=""),"",IF(F5&lt;&gt;"",VLOOKUP(F5,联合产品页!$B$2:$C$25540,2,FALSE),0)*G5)</f>
        <v>0.43612334801762115</v>
      </c>
      <c r="I5" s="4" t="s">
        <v>19</v>
      </c>
      <c r="J5" s="4">
        <v>8</v>
      </c>
      <c r="K5" s="7">
        <f>IF(OR(J5=0,J5=""),"",IF(I5&lt;&gt;"",VLOOKUP(I5,联合产品页!$B$2:$C$25540,2,FALSE),0)*J5)</f>
        <v>0.78400000000000003</v>
      </c>
      <c r="L5" s="4" t="s">
        <v>15</v>
      </c>
      <c r="M5" s="4">
        <v>13</v>
      </c>
      <c r="N5" s="7">
        <f>IF(OR(M5=0,M5=""),"",IF(L5&lt;&gt;"",VLOOKUP(L5,联合产品页!$B$2:$C$25540,2,FALSE),0)*M5)</f>
        <v>0.26</v>
      </c>
      <c r="O5" s="4" t="s">
        <v>16</v>
      </c>
      <c r="P5" s="4">
        <v>1</v>
      </c>
      <c r="Q5" s="7">
        <f>IF(OR(P5=0,P5=""),"",IF(O5&lt;&gt;"",VLOOKUP(O5,联合产品页!$B$2:$C$25540,2,FALSE),0)*P5)</f>
        <v>4.5999999999999999E-2</v>
      </c>
      <c r="R5" s="4"/>
      <c r="S5" s="4"/>
      <c r="T5" s="7" t="str">
        <f>IF(OR(S5=0,S5=""),"",IF(R5&lt;&gt;"",VLOOKUP(R5,联合产品页!$B$2:$C$25540,2,FALSE),0)*S5)</f>
        <v/>
      </c>
      <c r="U5" s="4"/>
      <c r="V5" s="4"/>
      <c r="W5" s="7" t="str">
        <f>IF(OR(V5=0,V5=""),"",IF(U5&lt;&gt;"",VLOOKUP(U5,联合产品页!$B$2:$C$25540,2,FALSE),0)*V5)</f>
        <v/>
      </c>
      <c r="X5" s="4"/>
      <c r="Y5" s="4"/>
      <c r="Z5" s="7" t="str">
        <f>IF(OR(Y5=0,Y5=""),"",IF(X5&lt;&gt;"",VLOOKUP(X5,联合产品页!$B$2:$C$25540,2,FALSE),0)*Y5)</f>
        <v/>
      </c>
      <c r="AA5" s="4"/>
      <c r="AB5" s="4"/>
      <c r="AC5" s="7" t="str">
        <f>IF(OR(AB5=0,AB5=""),"",IF(AA5&lt;&gt;"",VLOOKUP(AA5,联合产品页!$B$2:$C$25540,2,FALSE),0)*AB5)</f>
        <v/>
      </c>
      <c r="AD5" s="4"/>
      <c r="AE5" s="4"/>
      <c r="AF5" s="7" t="str">
        <f>IF(OR(AE5=0,AE5=""),"",IF(AD5&lt;&gt;"",VLOOKUP(AD5,联合产品页!$B$2:$C$25540,2,FALSE),0)*AE5)</f>
        <v/>
      </c>
    </row>
    <row r="6" spans="1:32" x14ac:dyDescent="0.25">
      <c r="A6" s="3" t="s">
        <v>89</v>
      </c>
      <c r="B6" s="5">
        <f t="shared" si="0"/>
        <v>4.2082488986784146</v>
      </c>
      <c r="C6" s="4" t="s">
        <v>15</v>
      </c>
      <c r="D6" s="4">
        <v>150</v>
      </c>
      <c r="E6" s="7">
        <f>IF(OR(D6=0,D6=""),"",IF(C6&lt;&gt;"",VLOOKUP(C6,联合产品页!$B$2:$C$25540,2,FALSE),0)*D6)</f>
        <v>3</v>
      </c>
      <c r="F6" s="4" t="s">
        <v>10</v>
      </c>
      <c r="G6" s="4">
        <v>30</v>
      </c>
      <c r="H6" s="7">
        <f>IF(OR(G6=0,G6=""),"",IF(F6&lt;&gt;"",VLOOKUP(F6,联合产品页!$B$2:$C$25540,2,FALSE),0)*G6)</f>
        <v>0.28000000000000003</v>
      </c>
      <c r="I6" s="4" t="s">
        <v>14</v>
      </c>
      <c r="J6" s="4">
        <v>30</v>
      </c>
      <c r="K6" s="7">
        <f>IF(OR(J6=0,J6=""),"",IF(I6&lt;&gt;"",VLOOKUP(I6,联合产品页!$B$2:$C$25540,2,FALSE),0)*J6)</f>
        <v>0.32500000000000001</v>
      </c>
      <c r="L6" s="4" t="s">
        <v>56</v>
      </c>
      <c r="M6" s="4">
        <v>25</v>
      </c>
      <c r="N6" s="7">
        <f>IF(OR(M6=0,M6=""),"",IF(L6&lt;&gt;"",VLOOKUP(L6,联合产品页!$B$2:$C$25540,2,FALSE),0)*M6)</f>
        <v>0.3125</v>
      </c>
      <c r="O6" s="4" t="s">
        <v>13</v>
      </c>
      <c r="P6" s="4">
        <v>40</v>
      </c>
      <c r="Q6" s="7">
        <f>IF(OR(P6=0,P6=""),"",IF(O6&lt;&gt;"",VLOOKUP(O6,联合产品页!$B$2:$C$25540,2,FALSE),0)*P6)</f>
        <v>0.29074889867841408</v>
      </c>
      <c r="R6" s="4"/>
      <c r="S6" s="4"/>
      <c r="T6" s="7" t="str">
        <f>IF(OR(S6=0,S6=""),"",IF(R6&lt;&gt;"",VLOOKUP(R6,联合产品页!$B$2:$C$25540,2,FALSE),0)*S6)</f>
        <v/>
      </c>
      <c r="U6" s="4"/>
      <c r="V6" s="4"/>
      <c r="W6" s="7" t="str">
        <f>IF(OR(V6=0,V6=""),"",IF(U6&lt;&gt;"",VLOOKUP(U6,联合产品页!$B$2:$C$25540,2,FALSE),0)*V6)</f>
        <v/>
      </c>
      <c r="X6" s="4"/>
      <c r="Y6" s="4"/>
      <c r="Z6" s="7" t="str">
        <f>IF(OR(Y6=0,Y6=""),"",IF(X6&lt;&gt;"",VLOOKUP(X6,联合产品页!$B$2:$C$25540,2,FALSE),0)*Y6)</f>
        <v/>
      </c>
      <c r="AA6" s="4"/>
      <c r="AB6" s="4"/>
      <c r="AC6" s="7" t="str">
        <f>IF(OR(AB6=0,AB6=""),"",IF(AA6&lt;&gt;"",VLOOKUP(AA6,联合产品页!$B$2:$C$25540,2,FALSE),0)*AB6)</f>
        <v/>
      </c>
      <c r="AD6" s="4"/>
      <c r="AE6" s="4"/>
      <c r="AF6" s="7" t="str">
        <f>IF(OR(AE6=0,AE6=""),"",IF(AD6&lt;&gt;"",VLOOKUP(AD6,联合产品页!$B$2:$C$25540,2,FALSE),0)*AE6)</f>
        <v/>
      </c>
    </row>
    <row r="7" spans="1:32" x14ac:dyDescent="0.25">
      <c r="A7" s="3" t="s">
        <v>90</v>
      </c>
      <c r="B7" s="5">
        <f t="shared" si="0"/>
        <v>8.4164977973568291</v>
      </c>
      <c r="C7" s="4" t="s">
        <v>15</v>
      </c>
      <c r="D7" s="4">
        <v>300</v>
      </c>
      <c r="E7" s="7">
        <f>IF(OR(D7=0,D7=""),"",IF(C7&lt;&gt;"",VLOOKUP(C7,联合产品页!$B$2:$C$25540,2,FALSE),0)*D7)</f>
        <v>6</v>
      </c>
      <c r="F7" s="4" t="s">
        <v>10</v>
      </c>
      <c r="G7" s="4">
        <v>60</v>
      </c>
      <c r="H7" s="7">
        <f>IF(OR(G7=0,G7=""),"",IF(F7&lt;&gt;"",VLOOKUP(F7,联合产品页!$B$2:$C$25540,2,FALSE),0)*G7)</f>
        <v>0.56000000000000005</v>
      </c>
      <c r="I7" s="4" t="s">
        <v>14</v>
      </c>
      <c r="J7" s="4">
        <v>60</v>
      </c>
      <c r="K7" s="7">
        <f>IF(OR(J7=0,J7=""),"",IF(I7&lt;&gt;"",VLOOKUP(I7,联合产品页!$B$2:$C$25540,2,FALSE),0)*J7)</f>
        <v>0.65</v>
      </c>
      <c r="L7" s="4" t="s">
        <v>56</v>
      </c>
      <c r="M7" s="4">
        <v>50</v>
      </c>
      <c r="N7" s="7">
        <f>IF(OR(M7=0,M7=""),"",IF(L7&lt;&gt;"",VLOOKUP(L7,联合产品页!$B$2:$C$25540,2,FALSE),0)*M7)</f>
        <v>0.625</v>
      </c>
      <c r="O7" s="4" t="s">
        <v>13</v>
      </c>
      <c r="P7" s="4">
        <v>80</v>
      </c>
      <c r="Q7" s="7">
        <f>IF(OR(P7=0,P7=""),"",IF(O7&lt;&gt;"",VLOOKUP(O7,联合产品页!$B$2:$C$25540,2,FALSE),0)*P7)</f>
        <v>0.58149779735682816</v>
      </c>
      <c r="R7" s="4"/>
      <c r="S7" s="4"/>
      <c r="T7" s="7" t="str">
        <f>IF(OR(S7=0,S7=""),"",IF(R7&lt;&gt;"",VLOOKUP(R7,联合产品页!$B$2:$C$25540,2,FALSE),0)*S7)</f>
        <v/>
      </c>
      <c r="U7" s="4"/>
      <c r="V7" s="4"/>
      <c r="W7" s="7" t="str">
        <f>IF(OR(V7=0,V7=""),"",IF(U7&lt;&gt;"",VLOOKUP(U7,联合产品页!$B$2:$C$25540,2,FALSE),0)*V7)</f>
        <v/>
      </c>
      <c r="X7" s="4"/>
      <c r="Y7" s="4"/>
      <c r="Z7" s="7" t="str">
        <f>IF(OR(Y7=0,Y7=""),"",IF(X7&lt;&gt;"",VLOOKUP(X7,联合产品页!$B$2:$C$25540,2,FALSE),0)*Y7)</f>
        <v/>
      </c>
      <c r="AA7" s="4"/>
      <c r="AB7" s="4"/>
      <c r="AC7" s="7" t="str">
        <f>IF(OR(AB7=0,AB7=""),"",IF(AA7&lt;&gt;"",VLOOKUP(AA7,联合产品页!$B$2:$C$25540,2,FALSE),0)*AB7)</f>
        <v/>
      </c>
      <c r="AD7" s="4"/>
      <c r="AE7" s="4"/>
      <c r="AF7" s="7" t="str">
        <f>IF(OR(AE7=0,AE7=""),"",IF(AD7&lt;&gt;"",VLOOKUP(AD7,联合产品页!$B$2:$C$25540,2,FALSE),0)*AE7)</f>
        <v/>
      </c>
    </row>
    <row r="8" spans="1:32" x14ac:dyDescent="0.25">
      <c r="A8" s="3" t="s">
        <v>91</v>
      </c>
      <c r="B8" s="5">
        <f t="shared" si="0"/>
        <v>4.9024669603524238</v>
      </c>
      <c r="C8" s="4" t="s">
        <v>15</v>
      </c>
      <c r="D8" s="4">
        <v>150</v>
      </c>
      <c r="E8" s="7">
        <f>IF(OR(D8=0,D8=""),"",IF(C8&lt;&gt;"",VLOOKUP(C8,联合产品页!$B$2:$C$25540,2,FALSE),0)*D8)</f>
        <v>3</v>
      </c>
      <c r="F8" s="4" t="s">
        <v>10</v>
      </c>
      <c r="G8" s="4">
        <v>55</v>
      </c>
      <c r="H8" s="7">
        <f>IF(OR(G8=0,G8=""),"",IF(F8&lt;&gt;"",VLOOKUP(F8,联合产品页!$B$2:$C$25540,2,FALSE),0)*G8)</f>
        <v>0.51333333333333342</v>
      </c>
      <c r="I8" s="4" t="s">
        <v>14</v>
      </c>
      <c r="J8" s="4">
        <v>50</v>
      </c>
      <c r="K8" s="7">
        <f>IF(OR(J8=0,J8=""),"",IF(I8&lt;&gt;"",VLOOKUP(I8,联合产品页!$B$2:$C$25540,2,FALSE),0)*J8)</f>
        <v>0.54166666666666674</v>
      </c>
      <c r="L8" s="4" t="s">
        <v>56</v>
      </c>
      <c r="M8" s="4">
        <v>30</v>
      </c>
      <c r="N8" s="7">
        <f>IF(OR(M8=0,M8=""),"",IF(L8&lt;&gt;"",VLOOKUP(L8,联合产品页!$B$2:$C$25540,2,FALSE),0)*M8)</f>
        <v>0.375</v>
      </c>
      <c r="O8" s="4" t="s">
        <v>13</v>
      </c>
      <c r="P8" s="4">
        <v>65</v>
      </c>
      <c r="Q8" s="7">
        <f>IF(OR(P8=0,P8=""),"",IF(O8&lt;&gt;"",VLOOKUP(O8,联合产品页!$B$2:$C$25540,2,FALSE),0)*P8)</f>
        <v>0.47246696035242292</v>
      </c>
      <c r="R8" s="4"/>
      <c r="S8" s="4"/>
      <c r="T8" s="7" t="str">
        <f>IF(OR(S8=0,S8=""),"",IF(R8&lt;&gt;"",VLOOKUP(R8,联合产品页!$B$2:$C$25540,2,FALSE),0)*S8)</f>
        <v/>
      </c>
      <c r="U8" s="4"/>
      <c r="V8" s="4"/>
      <c r="W8" s="7" t="str">
        <f>IF(OR(V8=0,V8=""),"",IF(U8&lt;&gt;"",VLOOKUP(U8,联合产品页!$B$2:$C$25540,2,FALSE),0)*V8)</f>
        <v/>
      </c>
      <c r="X8" s="4"/>
      <c r="Y8" s="4"/>
      <c r="Z8" s="7" t="str">
        <f>IF(OR(Y8=0,Y8=""),"",IF(X8&lt;&gt;"",VLOOKUP(X8,联合产品页!$B$2:$C$25540,2,FALSE),0)*Y8)</f>
        <v/>
      </c>
      <c r="AA8" s="4"/>
      <c r="AB8" s="4"/>
      <c r="AC8" s="7" t="str">
        <f>IF(OR(AB8=0,AB8=""),"",IF(AA8&lt;&gt;"",VLOOKUP(AA8,联合产品页!$B$2:$C$25540,2,FALSE),0)*AB8)</f>
        <v/>
      </c>
      <c r="AD8" s="4"/>
      <c r="AE8" s="4"/>
      <c r="AF8" s="7" t="str">
        <f>IF(OR(AE8=0,AE8=""),"",IF(AD8&lt;&gt;"",VLOOKUP(AD8,联合产品页!$B$2:$C$25540,2,FALSE),0)*AE8)</f>
        <v/>
      </c>
    </row>
    <row r="9" spans="1:32" x14ac:dyDescent="0.25">
      <c r="A9" s="3" t="s">
        <v>92</v>
      </c>
      <c r="B9" s="5">
        <f t="shared" si="0"/>
        <v>9.8049339207048476</v>
      </c>
      <c r="C9" s="4" t="s">
        <v>15</v>
      </c>
      <c r="D9" s="4">
        <v>300</v>
      </c>
      <c r="E9" s="7">
        <f>IF(OR(D9=0,D9=""),"",IF(C9&lt;&gt;"",VLOOKUP(C9,联合产品页!$B$2:$C$25540,2,FALSE),0)*D9)</f>
        <v>6</v>
      </c>
      <c r="F9" s="4" t="s">
        <v>10</v>
      </c>
      <c r="G9" s="4">
        <v>110</v>
      </c>
      <c r="H9" s="7">
        <f>IF(OR(G9=0,G9=""),"",IF(F9&lt;&gt;"",VLOOKUP(F9,联合产品页!$B$2:$C$25540,2,FALSE),0)*G9)</f>
        <v>1.0266666666666668</v>
      </c>
      <c r="I9" s="4" t="s">
        <v>14</v>
      </c>
      <c r="J9" s="4">
        <v>100</v>
      </c>
      <c r="K9" s="7">
        <f>IF(OR(J9=0,J9=""),"",IF(I9&lt;&gt;"",VLOOKUP(I9,联合产品页!$B$2:$C$25540,2,FALSE),0)*J9)</f>
        <v>1.0833333333333335</v>
      </c>
      <c r="L9" s="4" t="s">
        <v>56</v>
      </c>
      <c r="M9" s="4">
        <v>60</v>
      </c>
      <c r="N9" s="7">
        <f>IF(OR(M9=0,M9=""),"",IF(L9&lt;&gt;"",VLOOKUP(L9,联合产品页!$B$2:$C$25540,2,FALSE),0)*M9)</f>
        <v>0.75</v>
      </c>
      <c r="O9" s="4" t="s">
        <v>13</v>
      </c>
      <c r="P9" s="4">
        <v>130</v>
      </c>
      <c r="Q9" s="7">
        <f>IF(OR(P9=0,P9=""),"",IF(O9&lt;&gt;"",VLOOKUP(O9,联合产品页!$B$2:$C$25540,2,FALSE),0)*P9)</f>
        <v>0.94493392070484583</v>
      </c>
      <c r="R9" s="4"/>
      <c r="S9" s="4"/>
      <c r="T9" s="7" t="str">
        <f>IF(OR(S9=0,S9=""),"",IF(R9&lt;&gt;"",VLOOKUP(R9,联合产品页!$B$2:$C$25540,2,FALSE),0)*S9)</f>
        <v/>
      </c>
      <c r="U9" s="4"/>
      <c r="V9" s="4"/>
      <c r="W9" s="7" t="str">
        <f>IF(OR(V9=0,V9=""),"",IF(U9&lt;&gt;"",VLOOKUP(U9,联合产品页!$B$2:$C$25540,2,FALSE),0)*V9)</f>
        <v/>
      </c>
      <c r="X9" s="4"/>
      <c r="Y9" s="4"/>
      <c r="Z9" s="7" t="str">
        <f>IF(OR(Y9=0,Y9=""),"",IF(X9&lt;&gt;"",VLOOKUP(X9,联合产品页!$B$2:$C$25540,2,FALSE),0)*Y9)</f>
        <v/>
      </c>
      <c r="AA9" s="4"/>
      <c r="AB9" s="4"/>
      <c r="AC9" s="7" t="str">
        <f>IF(OR(AB9=0,AB9=""),"",IF(AA9&lt;&gt;"",VLOOKUP(AA9,联合产品页!$B$2:$C$25540,2,FALSE),0)*AB9)</f>
        <v/>
      </c>
      <c r="AD9" s="4"/>
      <c r="AE9" s="4"/>
      <c r="AF9" s="7" t="str">
        <f>IF(OR(AE9=0,AE9=""),"",IF(AD9&lt;&gt;"",VLOOKUP(AD9,联合产品页!$B$2:$C$25540,2,FALSE),0)*AE9)</f>
        <v/>
      </c>
    </row>
    <row r="10" spans="1:32" x14ac:dyDescent="0.25">
      <c r="A10" s="3" t="s">
        <v>93</v>
      </c>
      <c r="B10" s="5">
        <f t="shared" si="0"/>
        <v>8.725538913362703</v>
      </c>
      <c r="C10" s="4" t="s">
        <v>15</v>
      </c>
      <c r="D10" s="4">
        <v>100</v>
      </c>
      <c r="E10" s="7">
        <f>IF(OR(D10=0,D10=""),"",IF(C10&lt;&gt;"",VLOOKUP(C10,联合产品页!$B$2:$C$25540,2,FALSE),0)*D10)</f>
        <v>2</v>
      </c>
      <c r="F10" s="4" t="s">
        <v>5</v>
      </c>
      <c r="G10" s="4">
        <v>80</v>
      </c>
      <c r="H10" s="7">
        <f>IF(OR(G10=0,G10=""),"",IF(F10&lt;&gt;"",VLOOKUP(F10,联合产品页!$B$2:$C$25540,2,FALSE),0)*G10)</f>
        <v>5.44</v>
      </c>
      <c r="I10" s="4" t="s">
        <v>10</v>
      </c>
      <c r="J10" s="4">
        <v>50</v>
      </c>
      <c r="K10" s="7">
        <f>IF(OR(J10=0,J10=""),"",IF(I10&lt;&gt;"",VLOOKUP(I10,联合产品页!$B$2:$C$25540,2,FALSE),0)*J10)</f>
        <v>0.46666666666666673</v>
      </c>
      <c r="L10" s="4" t="s">
        <v>13</v>
      </c>
      <c r="M10" s="4">
        <v>100</v>
      </c>
      <c r="N10" s="7">
        <f>IF(OR(M10=0,M10=""),"",IF(L10&lt;&gt;"",VLOOKUP(L10,联合产品页!$B$2:$C$25540,2,FALSE),0)*M10)</f>
        <v>0.72687224669603523</v>
      </c>
      <c r="O10" s="4" t="s">
        <v>16</v>
      </c>
      <c r="P10" s="4">
        <v>2</v>
      </c>
      <c r="Q10" s="7">
        <f>IF(OR(P10=0,P10=""),"",IF(O10&lt;&gt;"",VLOOKUP(O10,联合产品页!$B$2:$C$25540,2,FALSE),0)*P10)</f>
        <v>9.1999999999999998E-2</v>
      </c>
      <c r="R10" s="4"/>
      <c r="S10" s="4"/>
      <c r="T10" s="7" t="str">
        <f>IF(OR(S10=0,S10=""),"",IF(R10&lt;&gt;"",VLOOKUP(R10,联合产品页!$B$2:$C$25540,2,FALSE),0)*S10)</f>
        <v/>
      </c>
      <c r="U10" s="4"/>
      <c r="V10" s="4"/>
      <c r="W10" s="7" t="str">
        <f>IF(OR(V10=0,V10=""),"",IF(U10&lt;&gt;"",VLOOKUP(U10,联合产品页!$B$2:$C$25540,2,FALSE),0)*V10)</f>
        <v/>
      </c>
      <c r="X10" s="4"/>
      <c r="Y10" s="4"/>
      <c r="Z10" s="7" t="str">
        <f>IF(OR(Y10=0,Y10=""),"",IF(X10&lt;&gt;"",VLOOKUP(X10,联合产品页!$B$2:$C$25540,2,FALSE),0)*Y10)</f>
        <v/>
      </c>
      <c r="AA10" s="4"/>
      <c r="AB10" s="4"/>
      <c r="AC10" s="7" t="str">
        <f>IF(OR(AB10=0,AB10=""),"",IF(AA10&lt;&gt;"",VLOOKUP(AA10,联合产品页!$B$2:$C$25540,2,FALSE),0)*AB10)</f>
        <v/>
      </c>
      <c r="AD10" s="4"/>
      <c r="AE10" s="4"/>
      <c r="AF10" s="7" t="str">
        <f>IF(OR(AE10=0,AE10=""),"",IF(AD10&lt;&gt;"",VLOOKUP(AD10,联合产品页!$B$2:$C$25540,2,FALSE),0)*AE10)</f>
        <v/>
      </c>
    </row>
    <row r="11" spans="1:32" x14ac:dyDescent="0.25">
      <c r="A11" s="3" t="s">
        <v>94</v>
      </c>
      <c r="B11" s="5">
        <f t="shared" si="0"/>
        <v>0.9966666666666667</v>
      </c>
      <c r="C11" s="4" t="s">
        <v>10</v>
      </c>
      <c r="D11" s="4">
        <v>5</v>
      </c>
      <c r="E11" s="7">
        <f>IF(OR(D11=0,D11=""),"",IF(C11&lt;&gt;"",VLOOKUP(C11,联合产品页!$B$2:$C$25540,2,FALSE),0)*D11)</f>
        <v>4.6666666666666669E-2</v>
      </c>
      <c r="F11" s="4" t="s">
        <v>57</v>
      </c>
      <c r="G11" s="4">
        <v>10</v>
      </c>
      <c r="H11" s="7">
        <f>IF(OR(G11=0,G11=""),"",IF(F11&lt;&gt;"",VLOOKUP(F11,联合产品页!$B$2:$C$25540,2,FALSE),0)*G11)</f>
        <v>0.35000000000000003</v>
      </c>
      <c r="I11" s="4" t="s">
        <v>8</v>
      </c>
      <c r="J11" s="4">
        <v>5</v>
      </c>
      <c r="K11" s="7">
        <f>IF(OR(J11=0,J11=""),"",IF(I11&lt;&gt;"",VLOOKUP(I11,联合产品页!$B$2:$C$25540,2,FALSE),0)*J11)</f>
        <v>0.24</v>
      </c>
      <c r="L11" s="4" t="s">
        <v>58</v>
      </c>
      <c r="M11" s="4">
        <v>90</v>
      </c>
      <c r="N11" s="7">
        <f>IF(OR(M11=0,M11=""),"",IF(L11&lt;&gt;"",VLOOKUP(L11,联合产品页!$B$2:$C$25540,2,FALSE),0)*M11)</f>
        <v>0.36</v>
      </c>
      <c r="O11" s="4"/>
      <c r="P11" s="4"/>
      <c r="Q11" s="7" t="str">
        <f>IF(OR(P11=0,P11=""),"",IF(O11&lt;&gt;"",VLOOKUP(O11,联合产品页!$B$2:$C$25540,2,FALSE),0)*P11)</f>
        <v/>
      </c>
      <c r="R11" s="4"/>
      <c r="S11" s="4"/>
      <c r="T11" s="7" t="str">
        <f>IF(OR(S11=0,S11=""),"",IF(R11&lt;&gt;"",VLOOKUP(R11,联合产品页!$B$2:$C$25540,2,FALSE),0)*S11)</f>
        <v/>
      </c>
      <c r="U11" s="4"/>
      <c r="V11" s="4"/>
      <c r="W11" s="7" t="str">
        <f>IF(OR(V11=0,V11=""),"",IF(U11&lt;&gt;"",VLOOKUP(U11,联合产品页!$B$2:$C$25540,2,FALSE),0)*V11)</f>
        <v/>
      </c>
      <c r="X11" s="4"/>
      <c r="Y11" s="4"/>
      <c r="Z11" s="7" t="str">
        <f>IF(OR(Y11=0,Y11=""),"",IF(X11&lt;&gt;"",VLOOKUP(X11,联合产品页!$B$2:$C$25540,2,FALSE),0)*Y11)</f>
        <v/>
      </c>
      <c r="AA11" s="4"/>
      <c r="AB11" s="4"/>
      <c r="AC11" s="7" t="str">
        <f>IF(OR(AB11=0,AB11=""),"",IF(AA11&lt;&gt;"",VLOOKUP(AA11,联合产品页!$B$2:$C$25540,2,FALSE),0)*AB11)</f>
        <v/>
      </c>
      <c r="AD11" s="4"/>
      <c r="AE11" s="4"/>
      <c r="AF11" s="7" t="str">
        <f>IF(OR(AE11=0,AE11=""),"",IF(AD11&lt;&gt;"",VLOOKUP(AD11,联合产品页!$B$2:$C$25540,2,FALSE),0)*AE11)</f>
        <v/>
      </c>
    </row>
    <row r="12" spans="1:32" x14ac:dyDescent="0.25">
      <c r="A12" s="3" t="s">
        <v>95</v>
      </c>
      <c r="B12" s="5">
        <f t="shared" si="0"/>
        <v>6.6333333333333337</v>
      </c>
      <c r="C12" s="4" t="s">
        <v>15</v>
      </c>
      <c r="D12" s="4">
        <v>250</v>
      </c>
      <c r="E12" s="7">
        <f>IF(OR(D12=0,D12=""),"",IF(C12&lt;&gt;"",VLOOKUP(C12,联合产品页!$B$2:$C$25540,2,FALSE),0)*D12)</f>
        <v>5</v>
      </c>
      <c r="F12" s="4" t="s">
        <v>10</v>
      </c>
      <c r="G12" s="4">
        <v>50</v>
      </c>
      <c r="H12" s="7">
        <f>IF(OR(G12=0,G12=""),"",IF(F12&lt;&gt;"",VLOOKUP(F12,联合产品页!$B$2:$C$25540,2,FALSE),0)*G12)</f>
        <v>0.46666666666666673</v>
      </c>
      <c r="I12" s="4" t="s">
        <v>14</v>
      </c>
      <c r="J12" s="4">
        <v>50</v>
      </c>
      <c r="K12" s="7">
        <f>IF(OR(J12=0,J12=""),"",IF(I12&lt;&gt;"",VLOOKUP(I12,联合产品页!$B$2:$C$25540,2,FALSE),0)*J12)</f>
        <v>0.54166666666666674</v>
      </c>
      <c r="L12" s="4" t="s">
        <v>56</v>
      </c>
      <c r="M12" s="4">
        <v>50</v>
      </c>
      <c r="N12" s="7">
        <f>IF(OR(M12=0,M12=""),"",IF(L12&lt;&gt;"",VLOOKUP(L12,联合产品页!$B$2:$C$25540,2,FALSE),0)*M12)</f>
        <v>0.625</v>
      </c>
      <c r="O12" s="4"/>
      <c r="P12" s="4"/>
      <c r="Q12" s="7" t="str">
        <f>IF(OR(P12=0,P12=""),"",IF(O12&lt;&gt;"",VLOOKUP(O12,联合产品页!$B$2:$C$25540,2,FALSE),0)*P12)</f>
        <v/>
      </c>
      <c r="R12" s="4"/>
      <c r="S12" s="4"/>
      <c r="T12" s="7" t="str">
        <f>IF(OR(S12=0,S12=""),"",IF(R12&lt;&gt;"",VLOOKUP(R12,联合产品页!$B$2:$C$25540,2,FALSE),0)*S12)</f>
        <v/>
      </c>
      <c r="U12" s="4"/>
      <c r="V12" s="4"/>
      <c r="W12" s="7" t="str">
        <f>IF(OR(V12=0,V12=""),"",IF(U12&lt;&gt;"",VLOOKUP(U12,联合产品页!$B$2:$C$25540,2,FALSE),0)*V12)</f>
        <v/>
      </c>
      <c r="X12" s="4"/>
      <c r="Y12" s="4"/>
      <c r="Z12" s="7" t="str">
        <f>IF(OR(Y12=0,Y12=""),"",IF(X12&lt;&gt;"",VLOOKUP(X12,联合产品页!$B$2:$C$25540,2,FALSE),0)*Y12)</f>
        <v/>
      </c>
      <c r="AA12" s="4"/>
      <c r="AB12" s="4"/>
      <c r="AC12" s="7" t="str">
        <f>IF(OR(AB12=0,AB12=""),"",IF(AA12&lt;&gt;"",VLOOKUP(AA12,联合产品页!$B$2:$C$25540,2,FALSE),0)*AB12)</f>
        <v/>
      </c>
      <c r="AD12" s="4"/>
      <c r="AE12" s="4"/>
      <c r="AF12" s="7" t="str">
        <f>IF(OR(AE12=0,AE12=""),"",IF(AD12&lt;&gt;"",VLOOKUP(AD12,联合产品页!$B$2:$C$25540,2,FALSE),0)*AE12)</f>
        <v/>
      </c>
    </row>
    <row r="13" spans="1:32" x14ac:dyDescent="0.25">
      <c r="A13" s="3" t="s">
        <v>96</v>
      </c>
      <c r="B13" s="5">
        <f t="shared" si="0"/>
        <v>65.54891336270191</v>
      </c>
      <c r="C13" s="4" t="s">
        <v>35</v>
      </c>
      <c r="D13" s="4">
        <v>110</v>
      </c>
      <c r="E13" s="7">
        <f>IF(OR(D13=0,D13=""),"",IF(C13&lt;&gt;"",VLOOKUP(C13,联合产品页!$B$2:$C$25540,2,FALSE),0)*D13)</f>
        <v>7.2600000000000007</v>
      </c>
      <c r="F13" s="4" t="s">
        <v>24</v>
      </c>
      <c r="G13" s="4">
        <v>150</v>
      </c>
      <c r="H13" s="7">
        <f>IF(OR(G13=0,G13=""),"",IF(F13&lt;&gt;"",VLOOKUP(F13,联合产品页!$B$2:$C$25540,2,FALSE),0)*G13)</f>
        <v>1.7700000000000002</v>
      </c>
      <c r="I13" s="4" t="s">
        <v>10</v>
      </c>
      <c r="J13" s="4">
        <v>20</v>
      </c>
      <c r="K13" s="7">
        <f>IF(OR(J13=0,J13=""),"",IF(I13&lt;&gt;"",VLOOKUP(I13,联合产品页!$B$2:$C$25540,2,FALSE),0)*J13)</f>
        <v>0.18666666666666668</v>
      </c>
      <c r="L13" s="4" t="s">
        <v>58</v>
      </c>
      <c r="M13" s="4">
        <v>65</v>
      </c>
      <c r="N13" s="7">
        <f>IF(OR(M13=0,M13=""),"",IF(L13&lt;&gt;"",VLOOKUP(L13,联合产品页!$B$2:$C$25540,2,FALSE),0)*M13)</f>
        <v>0.26</v>
      </c>
      <c r="O13" s="4" t="s">
        <v>13</v>
      </c>
      <c r="P13" s="4">
        <v>120</v>
      </c>
      <c r="Q13" s="7">
        <f>IF(OR(P13=0,P13=""),"",IF(O13&lt;&gt;"",VLOOKUP(O13,联合产品页!$B$2:$C$25540,2,FALSE),0)*P13)</f>
        <v>0.8722466960352423</v>
      </c>
      <c r="R13" s="4" t="s">
        <v>69</v>
      </c>
      <c r="S13" s="4">
        <v>15</v>
      </c>
      <c r="T13" s="7">
        <f>IF(OR(S13=0,S13=""),"",IF(R13&lt;&gt;"",VLOOKUP(R13,联合产品页!$B$2:$C$25540,2,FALSE),0)*S13)</f>
        <v>33</v>
      </c>
      <c r="U13" s="4" t="s">
        <v>36</v>
      </c>
      <c r="V13" s="4">
        <v>375</v>
      </c>
      <c r="W13" s="7">
        <f>IF(OR(V13=0,V13=""),"",IF(U13&lt;&gt;"",VLOOKUP(U13,联合产品页!$B$2:$C$25540,2,FALSE),0)*V13)</f>
        <v>22.2</v>
      </c>
      <c r="X13" s="4"/>
      <c r="Y13" s="4"/>
      <c r="Z13" s="7" t="str">
        <f>IF(OR(Y13=0,Y13=""),"",IF(X13&lt;&gt;"",VLOOKUP(X13,联合产品页!$B$2:$C$25540,2,FALSE),0)*Y13)</f>
        <v/>
      </c>
      <c r="AA13" s="4"/>
      <c r="AB13" s="4"/>
      <c r="AC13" s="7" t="str">
        <f>IF(OR(AB13=0,AB13=""),"",IF(AA13&lt;&gt;"",VLOOKUP(AA13,联合产品页!$B$2:$C$25540,2,FALSE),0)*AB13)</f>
        <v/>
      </c>
      <c r="AD13" s="4"/>
      <c r="AE13" s="4"/>
      <c r="AF13" s="7" t="str">
        <f>IF(OR(AE13=0,AE13=""),"",IF(AD13&lt;&gt;"",VLOOKUP(AD13,联合产品页!$B$2:$C$25540,2,FALSE),0)*AE13)</f>
        <v/>
      </c>
    </row>
    <row r="14" spans="1:32" x14ac:dyDescent="0.25">
      <c r="A14" s="3" t="s">
        <v>97</v>
      </c>
      <c r="B14" s="5">
        <f t="shared" si="0"/>
        <v>2.902790014684288</v>
      </c>
      <c r="C14" s="4" t="s">
        <v>10</v>
      </c>
      <c r="D14" s="4">
        <v>50</v>
      </c>
      <c r="E14" s="7">
        <f>IF(OR(D14=0,D14=""),"",IF(C14&lt;&gt;"",VLOOKUP(C14,联合产品页!$B$2:$C$25540,2,FALSE),0)*D14)</f>
        <v>0.46666666666666673</v>
      </c>
      <c r="F14" s="4" t="s">
        <v>15</v>
      </c>
      <c r="G14" s="4">
        <v>100</v>
      </c>
      <c r="H14" s="7">
        <f>IF(OR(G14=0,G14=""),"",IF(F14&lt;&gt;"",VLOOKUP(F14,联合产品页!$B$2:$C$25540,2,FALSE),0)*G14)</f>
        <v>2</v>
      </c>
      <c r="I14" s="4" t="s">
        <v>13</v>
      </c>
      <c r="J14" s="4">
        <v>60</v>
      </c>
      <c r="K14" s="7">
        <f>IF(OR(J14=0,J14=""),"",IF(I14&lt;&gt;"",VLOOKUP(I14,联合产品页!$B$2:$C$25540,2,FALSE),0)*J14)</f>
        <v>0.43612334801762115</v>
      </c>
      <c r="L14" s="4"/>
      <c r="M14" s="4"/>
      <c r="N14" s="7" t="str">
        <f>IF(OR(M14=0,M14=""),"",IF(L14&lt;&gt;"",VLOOKUP(L14,联合产品页!$B$2:$C$25540,2,FALSE),0)*M14)</f>
        <v/>
      </c>
      <c r="O14" s="4"/>
      <c r="P14" s="4"/>
      <c r="Q14" s="7" t="str">
        <f>IF(OR(P14=0,P14=""),"",IF(O14&lt;&gt;"",VLOOKUP(O14,联合产品页!$B$2:$C$25540,2,FALSE),0)*P14)</f>
        <v/>
      </c>
      <c r="R14" s="4"/>
      <c r="S14" s="4"/>
      <c r="T14" s="7" t="str">
        <f>IF(OR(S14=0,S14=""),"",IF(R14&lt;&gt;"",VLOOKUP(R14,联合产品页!$B$2:$C$25540,2,FALSE),0)*S14)</f>
        <v/>
      </c>
      <c r="U14" s="4"/>
      <c r="V14" s="4"/>
      <c r="W14" s="7" t="str">
        <f>IF(OR(V14=0,V14=""),"",IF(U14&lt;&gt;"",VLOOKUP(U14,联合产品页!$B$2:$C$25540,2,FALSE),0)*V14)</f>
        <v/>
      </c>
      <c r="X14" s="4"/>
      <c r="Y14" s="4"/>
      <c r="Z14" s="7" t="str">
        <f>IF(OR(Y14=0,Y14=""),"",IF(X14&lt;&gt;"",VLOOKUP(X14,联合产品页!$B$2:$C$25540,2,FALSE),0)*Y14)</f>
        <v/>
      </c>
      <c r="AA14" s="4"/>
      <c r="AB14" s="4"/>
      <c r="AC14" s="7" t="str">
        <f>IF(OR(AB14=0,AB14=""),"",IF(AA14&lt;&gt;"",VLOOKUP(AA14,联合产品页!$B$2:$C$25540,2,FALSE),0)*AB14)</f>
        <v/>
      </c>
      <c r="AD14" s="4"/>
      <c r="AE14" s="4"/>
      <c r="AF14" s="7" t="str">
        <f>IF(OR(AE14=0,AE14=""),"",IF(AD14&lt;&gt;"",VLOOKUP(AD14,联合产品页!$B$2:$C$25540,2,FALSE),0)*AE14)</f>
        <v/>
      </c>
    </row>
    <row r="15" spans="1:32" x14ac:dyDescent="0.25">
      <c r="A15" s="3" t="s">
        <v>98</v>
      </c>
      <c r="B15" s="5">
        <f t="shared" si="0"/>
        <v>4.4528303964757709</v>
      </c>
      <c r="C15" s="4" t="s">
        <v>13</v>
      </c>
      <c r="D15" s="4">
        <v>100</v>
      </c>
      <c r="E15" s="7">
        <f>IF(OR(D15=0,D15=""),"",IF(C15&lt;&gt;"",VLOOKUP(C15,联合产品页!$B$2:$C$25540,2,FALSE),0)*D15)</f>
        <v>0.72687224669603523</v>
      </c>
      <c r="F15" s="4" t="s">
        <v>11</v>
      </c>
      <c r="G15" s="4">
        <v>30</v>
      </c>
      <c r="H15" s="7">
        <f>IF(OR(G15=0,G15=""),"",IF(F15&lt;&gt;"",VLOOKUP(F15,联合产品页!$B$2:$C$25540,2,FALSE),0)*G15)</f>
        <v>0.54845814977973573</v>
      </c>
      <c r="I15" s="4" t="s">
        <v>15</v>
      </c>
      <c r="J15" s="4">
        <v>20</v>
      </c>
      <c r="K15" s="7">
        <f>IF(OR(J15=0,J15=""),"",IF(I15&lt;&gt;"",VLOOKUP(I15,联合产品页!$B$2:$C$25540,2,FALSE),0)*J15)</f>
        <v>0.4</v>
      </c>
      <c r="L15" s="4" t="s">
        <v>5</v>
      </c>
      <c r="M15" s="4">
        <v>40</v>
      </c>
      <c r="N15" s="7">
        <f>IF(OR(M15=0,M15=""),"",IF(L15&lt;&gt;"",VLOOKUP(L15,联合产品页!$B$2:$C$25540,2,FALSE),0)*M15)</f>
        <v>2.72</v>
      </c>
      <c r="O15" s="4" t="s">
        <v>16</v>
      </c>
      <c r="P15" s="4">
        <v>1.25</v>
      </c>
      <c r="Q15" s="7">
        <f>IF(OR(P15=0,P15=""),"",IF(O15&lt;&gt;"",VLOOKUP(O15,联合产品页!$B$2:$C$25540,2,FALSE),0)*P15)</f>
        <v>5.7499999999999996E-2</v>
      </c>
      <c r="R15" s="4"/>
      <c r="S15" s="4"/>
      <c r="T15" s="7" t="str">
        <f>IF(OR(S15=0,S15=""),"",IF(R15&lt;&gt;"",VLOOKUP(R15,联合产品页!$B$2:$C$25540,2,FALSE),0)*S15)</f>
        <v/>
      </c>
      <c r="U15" s="4"/>
      <c r="V15" s="4"/>
      <c r="W15" s="7" t="str">
        <f>IF(OR(V15=0,V15=""),"",IF(U15&lt;&gt;"",VLOOKUP(U15,联合产品页!$B$2:$C$25540,2,FALSE),0)*V15)</f>
        <v/>
      </c>
      <c r="X15" s="4"/>
      <c r="Y15" s="4"/>
      <c r="Z15" s="7" t="str">
        <f>IF(OR(Y15=0,Y15=""),"",IF(X15&lt;&gt;"",VLOOKUP(X15,联合产品页!$B$2:$C$25540,2,FALSE),0)*Y15)</f>
        <v/>
      </c>
      <c r="AA15" s="4"/>
      <c r="AB15" s="4"/>
      <c r="AC15" s="7" t="str">
        <f>IF(OR(AB15=0,AB15=""),"",IF(AA15&lt;&gt;"",VLOOKUP(AA15,联合产品页!$B$2:$C$25540,2,FALSE),0)*AB15)</f>
        <v/>
      </c>
      <c r="AD15" s="4"/>
      <c r="AE15" s="4"/>
      <c r="AF15" s="7" t="str">
        <f>IF(OR(AE15=0,AE15=""),"",IF(AD15&lt;&gt;"",VLOOKUP(AD15,联合产品页!$B$2:$C$25540,2,FALSE),0)*AE15)</f>
        <v/>
      </c>
    </row>
    <row r="16" spans="1:32" x14ac:dyDescent="0.25">
      <c r="A16" s="3" t="s">
        <v>99</v>
      </c>
      <c r="B16" s="5">
        <f t="shared" si="0"/>
        <v>3.5502598773430076</v>
      </c>
      <c r="C16" s="4" t="s">
        <v>13</v>
      </c>
      <c r="D16" s="4">
        <v>67</v>
      </c>
      <c r="E16" s="7">
        <f>IF(OR(D16=0,D16=""),"",IF(C16&lt;&gt;"",VLOOKUP(C16,联合产品页!$B$2:$C$25540,2,FALSE),0)*D16)</f>
        <v>0.48700440528634359</v>
      </c>
      <c r="F16" s="4" t="s">
        <v>56</v>
      </c>
      <c r="G16" s="4">
        <v>34</v>
      </c>
      <c r="H16" s="7">
        <f>IF(OR(G16=0,G16=""),"",IF(F16&lt;&gt;"",VLOOKUP(F16,联合产品页!$B$2:$C$25540,2,FALSE),0)*G16)</f>
        <v>0.42500000000000004</v>
      </c>
      <c r="I16" s="4" t="s">
        <v>59</v>
      </c>
      <c r="J16" s="4">
        <v>43</v>
      </c>
      <c r="K16" s="7">
        <f>IF(OR(J16=0,J16=""),"",IF(I16&lt;&gt;"",VLOOKUP(I16,联合产品页!$B$2:$C$25540,2,FALSE),0)*J16)</f>
        <v>2.107843137254902</v>
      </c>
      <c r="L16" s="4" t="s">
        <v>11</v>
      </c>
      <c r="M16" s="4">
        <v>27</v>
      </c>
      <c r="N16" s="7">
        <f>IF(OR(M16=0,M16=""),"",IF(L16&lt;&gt;"",VLOOKUP(L16,联合产品页!$B$2:$C$25540,2,FALSE),0)*M16)</f>
        <v>0.49361233480176214</v>
      </c>
      <c r="O16" s="4" t="s">
        <v>16</v>
      </c>
      <c r="P16" s="4">
        <v>0.8</v>
      </c>
      <c r="Q16" s="7">
        <f>IF(OR(P16=0,P16=""),"",IF(O16&lt;&gt;"",VLOOKUP(O16,联合产品页!$B$2:$C$25540,2,FALSE),0)*P16)</f>
        <v>3.6799999999999999E-2</v>
      </c>
      <c r="R16" s="4"/>
      <c r="S16" s="4"/>
      <c r="T16" s="7" t="str">
        <f>IF(OR(S16=0,S16=""),"",IF(R16&lt;&gt;"",VLOOKUP(R16,联合产品页!$B$2:$C$25540,2,FALSE),0)*S16)</f>
        <v/>
      </c>
      <c r="U16" s="4"/>
      <c r="V16" s="4"/>
      <c r="W16" s="7" t="str">
        <f>IF(OR(V16=0,V16=""),"",IF(U16&lt;&gt;"",VLOOKUP(U16,联合产品页!$B$2:$C$25540,2,FALSE),0)*V16)</f>
        <v/>
      </c>
      <c r="X16" s="4"/>
      <c r="Y16" s="4"/>
      <c r="Z16" s="7" t="str">
        <f>IF(OR(Y16=0,Y16=""),"",IF(X16&lt;&gt;"",VLOOKUP(X16,联合产品页!$B$2:$C$25540,2,FALSE),0)*Y16)</f>
        <v/>
      </c>
      <c r="AA16" s="4"/>
      <c r="AB16" s="4"/>
      <c r="AC16" s="7" t="str">
        <f>IF(OR(AB16=0,AB16=""),"",IF(AA16&lt;&gt;"",VLOOKUP(AA16,联合产品页!$B$2:$C$25540,2,FALSE),0)*AB16)</f>
        <v/>
      </c>
      <c r="AD16" s="4"/>
      <c r="AE16" s="4"/>
      <c r="AF16" s="7" t="str">
        <f>IF(OR(AE16=0,AE16=""),"",IF(AD16&lt;&gt;"",VLOOKUP(AD16,联合产品页!$B$2:$C$25540,2,FALSE),0)*AE16)</f>
        <v/>
      </c>
    </row>
    <row r="17" spans="1:32" x14ac:dyDescent="0.25">
      <c r="A17" s="3" t="s">
        <v>100</v>
      </c>
      <c r="B17" s="5">
        <f t="shared" si="0"/>
        <v>51.455851688693102</v>
      </c>
      <c r="C17" s="4" t="s">
        <v>60</v>
      </c>
      <c r="D17" s="4">
        <v>250</v>
      </c>
      <c r="E17" s="7">
        <f>IF(OR(D17=0,D17=""),"",IF(C17&lt;&gt;"",VLOOKUP(C17,联合产品页!$B$2:$C$25540,2,FALSE),0)*D17)</f>
        <v>36</v>
      </c>
      <c r="F17" s="4" t="s">
        <v>10</v>
      </c>
      <c r="G17" s="4">
        <v>150</v>
      </c>
      <c r="H17" s="7">
        <f>IF(OR(G17=0,G17=""),"",IF(F17&lt;&gt;"",VLOOKUP(F17,联合产品页!$B$2:$C$25540,2,FALSE),0)*G17)</f>
        <v>1.4000000000000001</v>
      </c>
      <c r="I17" s="4" t="s">
        <v>13</v>
      </c>
      <c r="J17" s="4">
        <v>90</v>
      </c>
      <c r="K17" s="7">
        <f>IF(OR(J17=0,J17=""),"",IF(I17&lt;&gt;"",VLOOKUP(I17,联合产品页!$B$2:$C$25540,2,FALSE),0)*J17)</f>
        <v>0.6541850220264317</v>
      </c>
      <c r="L17" s="4" t="s">
        <v>35</v>
      </c>
      <c r="M17" s="4">
        <v>15</v>
      </c>
      <c r="N17" s="7">
        <f>IF(OR(M17=0,M17=""),"",IF(L17&lt;&gt;"",VLOOKUP(L17,联合产品页!$B$2:$C$25540,2,FALSE),0)*M17)</f>
        <v>0.99</v>
      </c>
      <c r="O17" s="4" t="s">
        <v>31</v>
      </c>
      <c r="P17" s="4">
        <v>1</v>
      </c>
      <c r="Q17" s="7">
        <f>IF(OR(P17=0,P17=""),"",IF(O17&lt;&gt;"",VLOOKUP(O17,联合产品页!$B$2:$C$25540,2,FALSE),0)*P17)</f>
        <v>7.3333333333333334E-2</v>
      </c>
      <c r="R17" s="4" t="s">
        <v>24</v>
      </c>
      <c r="S17" s="4">
        <v>250</v>
      </c>
      <c r="T17" s="7">
        <f>IF(OR(S17=0,S17=""),"",IF(R17&lt;&gt;"",VLOOKUP(R17,联合产品页!$B$2:$C$25540,2,FALSE),0)*S17)</f>
        <v>2.95</v>
      </c>
      <c r="U17" s="4" t="s">
        <v>61</v>
      </c>
      <c r="V17" s="4">
        <v>13</v>
      </c>
      <c r="W17" s="7">
        <f>IF(OR(V17=0,V17=""),"",IF(U17&lt;&gt;"",VLOOKUP(U17,联合产品页!$B$2:$C$25540,2,FALSE),0)*V17)</f>
        <v>0.65</v>
      </c>
      <c r="X17" s="4" t="s">
        <v>10</v>
      </c>
      <c r="Y17" s="4">
        <v>40</v>
      </c>
      <c r="Z17" s="7">
        <f>IF(OR(Y17=0,Y17=""),"",IF(X17&lt;&gt;"",VLOOKUP(X17,联合产品页!$B$2:$C$25540,2,FALSE),0)*Y17)</f>
        <v>0.37333333333333335</v>
      </c>
      <c r="AA17" s="4" t="s">
        <v>35</v>
      </c>
      <c r="AB17" s="4">
        <v>125</v>
      </c>
      <c r="AC17" s="7">
        <f>IF(OR(AB17=0,AB17=""),"",IF(AA17&lt;&gt;"",VLOOKUP(AA17,联合产品页!$B$2:$C$25540,2,FALSE),0)*AB17)</f>
        <v>8.25</v>
      </c>
      <c r="AD17" s="4" t="s">
        <v>16</v>
      </c>
      <c r="AE17" s="4">
        <v>2.5</v>
      </c>
      <c r="AF17" s="7">
        <f>IF(OR(AE17=0,AE17=""),"",IF(AD17&lt;&gt;"",VLOOKUP(AD17,联合产品页!$B$2:$C$25540,2,FALSE),0)*AE17)</f>
        <v>0.11499999999999999</v>
      </c>
    </row>
    <row r="18" spans="1:32" x14ac:dyDescent="0.25">
      <c r="A18" s="3" t="s">
        <v>101</v>
      </c>
      <c r="B18" s="5">
        <f t="shared" si="0"/>
        <v>30.63164170337739</v>
      </c>
      <c r="C18" s="4" t="s">
        <v>29</v>
      </c>
      <c r="D18" s="4">
        <v>150</v>
      </c>
      <c r="E18" s="7">
        <f>IF(OR(D18=0,D18=""),"",IF(C18&lt;&gt;"",VLOOKUP(C18,联合产品页!$B$2:$C$25540,2,FALSE),0)*D18)</f>
        <v>9.5</v>
      </c>
      <c r="F18" s="4" t="s">
        <v>5</v>
      </c>
      <c r="G18" s="4">
        <v>150</v>
      </c>
      <c r="H18" s="7">
        <f>IF(OR(G18=0,G18=""),"",IF(F18&lt;&gt;"",VLOOKUP(F18,联合产品页!$B$2:$C$25540,2,FALSE),0)*G18)</f>
        <v>10.200000000000001</v>
      </c>
      <c r="I18" s="4" t="s">
        <v>15</v>
      </c>
      <c r="J18" s="4">
        <v>150</v>
      </c>
      <c r="K18" s="7">
        <f>IF(OR(J18=0,J18=""),"",IF(I18&lt;&gt;"",VLOOKUP(I18,联合产品页!$B$2:$C$25540,2,FALSE),0)*J18)</f>
        <v>3</v>
      </c>
      <c r="L18" s="4" t="s">
        <v>19</v>
      </c>
      <c r="M18" s="4">
        <v>20</v>
      </c>
      <c r="N18" s="7">
        <f>IF(OR(M18=0,M18=""),"",IF(L18&lt;&gt;"",VLOOKUP(L18,联合产品页!$B$2:$C$25540,2,FALSE),0)*M18)</f>
        <v>1.96</v>
      </c>
      <c r="O18" s="4" t="s">
        <v>13</v>
      </c>
      <c r="P18" s="4">
        <v>150</v>
      </c>
      <c r="Q18" s="7">
        <f>IF(OR(P18=0,P18=""),"",IF(O18&lt;&gt;"",VLOOKUP(O18,联合产品页!$B$2:$C$25540,2,FALSE),0)*P18)</f>
        <v>1.0903083700440528</v>
      </c>
      <c r="R18" s="4" t="s">
        <v>16</v>
      </c>
      <c r="S18" s="4">
        <v>0.5</v>
      </c>
      <c r="T18" s="7">
        <f>IF(OR(S18=0,S18=""),"",IF(R18&lt;&gt;"",VLOOKUP(R18,联合产品页!$B$2:$C$25540,2,FALSE),0)*S18)</f>
        <v>2.3E-2</v>
      </c>
      <c r="U18" s="4" t="s">
        <v>14</v>
      </c>
      <c r="V18" s="4">
        <v>30</v>
      </c>
      <c r="W18" s="7">
        <f>IF(OR(V18=0,V18=""),"",IF(U18&lt;&gt;"",VLOOKUP(U18,联合产品页!$B$2:$C$25540,2,FALSE),0)*V18)</f>
        <v>0.32500000000000001</v>
      </c>
      <c r="X18" s="4" t="s">
        <v>10</v>
      </c>
      <c r="Y18" s="4">
        <v>100</v>
      </c>
      <c r="Z18" s="7">
        <f>IF(OR(Y18=0,Y18=""),"",IF(X18&lt;&gt;"",VLOOKUP(X18,联合产品页!$B$2:$C$25540,2,FALSE),0)*Y18)</f>
        <v>0.93333333333333346</v>
      </c>
      <c r="AA18" s="4" t="s">
        <v>62</v>
      </c>
      <c r="AB18" s="4">
        <v>60</v>
      </c>
      <c r="AC18" s="7">
        <f>IF(OR(AB18=0,AB18=""),"",IF(AA18&lt;&gt;"",VLOOKUP(AA18,联合产品页!$B$2:$C$25540,2,FALSE),0)*AB18)</f>
        <v>3.5999999999999996</v>
      </c>
      <c r="AD18" s="4"/>
      <c r="AE18" s="4"/>
      <c r="AF18" s="7" t="str">
        <f>IF(OR(AE18=0,AE18=""),"",IF(AD18&lt;&gt;"",VLOOKUP(AD18,联合产品页!$B$2:$C$25540,2,FALSE),0)*AE18)</f>
        <v/>
      </c>
    </row>
    <row r="19" spans="1:32" x14ac:dyDescent="0.25">
      <c r="A19" s="3" t="s">
        <v>102</v>
      </c>
      <c r="B19" s="5">
        <f t="shared" si="0"/>
        <v>8.7552055800293687</v>
      </c>
      <c r="C19" s="4" t="s">
        <v>13</v>
      </c>
      <c r="D19" s="4">
        <v>100</v>
      </c>
      <c r="E19" s="7">
        <f>IF(OR(D19=0,D19=""),"",IF(C19&lt;&gt;"",VLOOKUP(C19,联合产品页!$B$2:$C$25540,2,FALSE),0)*D19)</f>
        <v>0.72687224669603523</v>
      </c>
      <c r="F19" s="4" t="s">
        <v>19</v>
      </c>
      <c r="G19" s="4">
        <v>20</v>
      </c>
      <c r="H19" s="7">
        <f>IF(OR(G19=0,G19=""),"",IF(F19&lt;&gt;"",VLOOKUP(F19,联合产品页!$B$2:$C$25540,2,FALSE),0)*G19)</f>
        <v>1.96</v>
      </c>
      <c r="I19" s="4" t="s">
        <v>10</v>
      </c>
      <c r="J19" s="4">
        <v>100</v>
      </c>
      <c r="K19" s="7">
        <f>IF(OR(J19=0,J19=""),"",IF(I19&lt;&gt;"",VLOOKUP(I19,联合产品页!$B$2:$C$25540,2,FALSE),0)*J19)</f>
        <v>0.93333333333333346</v>
      </c>
      <c r="L19" s="4" t="s">
        <v>16</v>
      </c>
      <c r="M19" s="4">
        <v>2.5</v>
      </c>
      <c r="N19" s="7">
        <f>IF(OR(M19=0,M19=""),"",IF(L19&lt;&gt;"",VLOOKUP(L19,联合产品页!$B$2:$C$25540,2,FALSE),0)*M19)</f>
        <v>0.11499999999999999</v>
      </c>
      <c r="O19" s="4" t="s">
        <v>5</v>
      </c>
      <c r="P19" s="4">
        <v>40</v>
      </c>
      <c r="Q19" s="7">
        <f>IF(OR(P19=0,P19=""),"",IF(O19&lt;&gt;"",VLOOKUP(O19,联合产品页!$B$2:$C$25540,2,FALSE),0)*P19)</f>
        <v>2.72</v>
      </c>
      <c r="R19" s="4" t="s">
        <v>14</v>
      </c>
      <c r="S19" s="4">
        <v>120</v>
      </c>
      <c r="T19" s="7">
        <f>IF(OR(S19=0,S19=""),"",IF(R19&lt;&gt;"",VLOOKUP(R19,联合产品页!$B$2:$C$25540,2,FALSE),0)*S19)</f>
        <v>1.3</v>
      </c>
      <c r="U19" s="4" t="s">
        <v>15</v>
      </c>
      <c r="V19" s="4">
        <v>50</v>
      </c>
      <c r="W19" s="7">
        <f>IF(OR(V19=0,V19=""),"",IF(U19&lt;&gt;"",VLOOKUP(U19,联合产品页!$B$2:$C$25540,2,FALSE),0)*V19)</f>
        <v>1</v>
      </c>
      <c r="X19" s="4"/>
      <c r="Y19" s="4"/>
      <c r="Z19" s="7" t="str">
        <f>IF(OR(Y19=0,Y19=""),"",IF(X19&lt;&gt;"",VLOOKUP(X19,联合产品页!$B$2:$C$25540,2,FALSE),0)*Y19)</f>
        <v/>
      </c>
      <c r="AA19" s="4"/>
      <c r="AB19" s="4"/>
      <c r="AC19" s="7" t="str">
        <f>IF(OR(AB19=0,AB19=""),"",IF(AA19&lt;&gt;"",VLOOKUP(AA19,联合产品页!$B$2:$C$25540,2,FALSE),0)*AB19)</f>
        <v/>
      </c>
      <c r="AD19" s="4"/>
      <c r="AE19" s="4"/>
      <c r="AF19" s="7" t="str">
        <f>IF(OR(AE19=0,AE19=""),"",IF(AD19&lt;&gt;"",VLOOKUP(AD19,联合产品页!$B$2:$C$25540,2,FALSE),0)*AE19)</f>
        <v/>
      </c>
    </row>
    <row r="20" spans="1:32" x14ac:dyDescent="0.25">
      <c r="A20" s="3" t="s">
        <v>103</v>
      </c>
      <c r="B20" s="5">
        <f t="shared" si="0"/>
        <v>6.1409523809523812</v>
      </c>
      <c r="C20" s="4" t="s">
        <v>63</v>
      </c>
      <c r="D20" s="4">
        <v>130</v>
      </c>
      <c r="E20" s="7">
        <f>IF(OR(D20=0,D20=""),"",IF(C20&lt;&gt;"",VLOOKUP(C20,联合产品页!$B$2:$C$25540,2,FALSE),0)*D20)</f>
        <v>3.714285714285714</v>
      </c>
      <c r="F20" s="4" t="s">
        <v>10</v>
      </c>
      <c r="G20" s="4">
        <v>260</v>
      </c>
      <c r="H20" s="7">
        <f>IF(OR(G20=0,G20=""),"",IF(F20&lt;&gt;"",VLOOKUP(F20,联合产品页!$B$2:$C$25540,2,FALSE),0)*G20)</f>
        <v>2.4266666666666667</v>
      </c>
      <c r="I20" s="4"/>
      <c r="J20" s="4"/>
      <c r="K20" s="7" t="str">
        <f>IF(OR(J20=0,J20=""),"",IF(I20&lt;&gt;"",VLOOKUP(I20,联合产品页!$B$2:$C$25540,2,FALSE),0)*J20)</f>
        <v/>
      </c>
      <c r="L20" s="4"/>
      <c r="M20" s="4"/>
      <c r="N20" s="7" t="str">
        <f>IF(OR(M20=0,M20=""),"",IF(L20&lt;&gt;"",VLOOKUP(L20,联合产品页!$B$2:$C$25540,2,FALSE),0)*M20)</f>
        <v/>
      </c>
      <c r="O20" s="4"/>
      <c r="P20" s="4"/>
      <c r="Q20" s="7" t="str">
        <f>IF(OR(P20=0,P20=""),"",IF(O20&lt;&gt;"",VLOOKUP(O20,联合产品页!$B$2:$C$25540,2,FALSE),0)*P20)</f>
        <v/>
      </c>
      <c r="R20" s="4"/>
      <c r="S20" s="4"/>
      <c r="T20" s="7" t="str">
        <f>IF(OR(S20=0,S20=""),"",IF(R20&lt;&gt;"",VLOOKUP(R20,联合产品页!$B$2:$C$25540,2,FALSE),0)*S20)</f>
        <v/>
      </c>
      <c r="U20" s="4"/>
      <c r="V20" s="4"/>
      <c r="W20" s="7" t="str">
        <f>IF(OR(V20=0,V20=""),"",IF(U20&lt;&gt;"",VLOOKUP(U20,联合产品页!$B$2:$C$25540,2,FALSE),0)*V20)</f>
        <v/>
      </c>
      <c r="X20" s="4"/>
      <c r="Y20" s="4"/>
      <c r="Z20" s="7" t="str">
        <f>IF(OR(Y20=0,Y20=""),"",IF(X20&lt;&gt;"",VLOOKUP(X20,联合产品页!$B$2:$C$25540,2,FALSE),0)*Y20)</f>
        <v/>
      </c>
      <c r="AA20" s="4"/>
      <c r="AB20" s="4"/>
      <c r="AC20" s="7" t="str">
        <f>IF(OR(AB20=0,AB20=""),"",IF(AA20&lt;&gt;"",VLOOKUP(AA20,联合产品页!$B$2:$C$25540,2,FALSE),0)*AB20)</f>
        <v/>
      </c>
      <c r="AD20" s="4"/>
      <c r="AE20" s="4"/>
      <c r="AF20" s="7" t="str">
        <f>IF(OR(AE20=0,AE20=""),"",IF(AD20&lt;&gt;"",VLOOKUP(AD20,联合产品页!$B$2:$C$25540,2,FALSE),0)*AE20)</f>
        <v/>
      </c>
    </row>
    <row r="21" spans="1:32" x14ac:dyDescent="0.25">
      <c r="A21" s="3" t="s">
        <v>104</v>
      </c>
      <c r="B21" s="5">
        <f t="shared" si="0"/>
        <v>3.7495238095238097</v>
      </c>
      <c r="C21" s="4" t="s">
        <v>10</v>
      </c>
      <c r="D21" s="4">
        <v>25</v>
      </c>
      <c r="E21" s="7">
        <f>IF(OR(D21=0,D21=""),"",IF(C21&lt;&gt;"",VLOOKUP(C21,联合产品页!$B$2:$C$25540,2,FALSE),0)*D21)</f>
        <v>0.23333333333333336</v>
      </c>
      <c r="F21" s="4" t="s">
        <v>63</v>
      </c>
      <c r="G21" s="4">
        <v>75</v>
      </c>
      <c r="H21" s="7">
        <f>IF(OR(G21=0,G21=""),"",IF(F21&lt;&gt;"",VLOOKUP(F21,联合产品页!$B$2:$C$25540,2,FALSE),0)*G21)</f>
        <v>2.1428571428571428</v>
      </c>
      <c r="I21" s="4" t="s">
        <v>10</v>
      </c>
      <c r="J21" s="4">
        <v>130</v>
      </c>
      <c r="K21" s="7">
        <f>IF(OR(J21=0,J21=""),"",IF(I21&lt;&gt;"",VLOOKUP(I21,联合产品页!$B$2:$C$25540,2,FALSE),0)*J21)</f>
        <v>1.2133333333333334</v>
      </c>
      <c r="L21" s="4" t="s">
        <v>58</v>
      </c>
      <c r="M21" s="4">
        <v>40</v>
      </c>
      <c r="N21" s="7">
        <f>IF(OR(M21=0,M21=""),"",IF(L21&lt;&gt;"",VLOOKUP(L21,联合产品页!$B$2:$C$25540,2,FALSE),0)*M21)</f>
        <v>0.16</v>
      </c>
      <c r="O21" s="4"/>
      <c r="P21" s="4"/>
      <c r="Q21" s="7" t="str">
        <f>IF(OR(P21=0,P21=""),"",IF(O21&lt;&gt;"",VLOOKUP(O21,联合产品页!$B$2:$C$25540,2,FALSE),0)*P21)</f>
        <v/>
      </c>
      <c r="R21" s="4"/>
      <c r="S21" s="4"/>
      <c r="T21" s="7" t="str">
        <f>IF(OR(S21=0,S21=""),"",IF(R21&lt;&gt;"",VLOOKUP(R21,联合产品页!$B$2:$C$25540,2,FALSE),0)*S21)</f>
        <v/>
      </c>
      <c r="U21" s="4"/>
      <c r="V21" s="4"/>
      <c r="W21" s="7" t="str">
        <f>IF(OR(V21=0,V21=""),"",IF(U21&lt;&gt;"",VLOOKUP(U21,联合产品页!$B$2:$C$25540,2,FALSE),0)*V21)</f>
        <v/>
      </c>
      <c r="X21" s="4"/>
      <c r="Y21" s="4"/>
      <c r="Z21" s="7" t="str">
        <f>IF(OR(Y21=0,Y21=""),"",IF(X21&lt;&gt;"",VLOOKUP(X21,联合产品页!$B$2:$C$25540,2,FALSE),0)*Y21)</f>
        <v/>
      </c>
      <c r="AA21" s="4"/>
      <c r="AB21" s="4"/>
      <c r="AC21" s="7" t="str">
        <f>IF(OR(AB21=0,AB21=""),"",IF(AA21&lt;&gt;"",VLOOKUP(AA21,联合产品页!$B$2:$C$25540,2,FALSE),0)*AB21)</f>
        <v/>
      </c>
      <c r="AD21" s="4"/>
      <c r="AE21" s="4"/>
      <c r="AF21" s="7" t="str">
        <f>IF(OR(AE21=0,AE21=""),"",IF(AD21&lt;&gt;"",VLOOKUP(AD21,联合产品页!$B$2:$C$25540,2,FALSE),0)*AE21)</f>
        <v/>
      </c>
    </row>
    <row r="22" spans="1:32" x14ac:dyDescent="0.25">
      <c r="A22" s="3" t="s">
        <v>105</v>
      </c>
      <c r="B22" s="5">
        <f t="shared" si="0"/>
        <v>20.941497797356828</v>
      </c>
      <c r="C22" s="4" t="s">
        <v>33</v>
      </c>
      <c r="D22" s="4">
        <v>250</v>
      </c>
      <c r="E22" s="7">
        <f>IF(OR(D22=0,D22=""),"",IF(C22&lt;&gt;"",VLOOKUP(C22,联合产品页!$B$2:$C$25540,2,FALSE),0)*D22)</f>
        <v>18.8</v>
      </c>
      <c r="F22" s="4" t="s">
        <v>15</v>
      </c>
      <c r="G22" s="4">
        <v>50</v>
      </c>
      <c r="H22" s="7">
        <f>IF(OR(G22=0,G22=""),"",IF(F22&lt;&gt;"",VLOOKUP(F22,联合产品页!$B$2:$C$25540,2,FALSE),0)*G22)</f>
        <v>1</v>
      </c>
      <c r="I22" s="4" t="s">
        <v>10</v>
      </c>
      <c r="J22" s="4">
        <v>60</v>
      </c>
      <c r="K22" s="7">
        <f>IF(OR(J22=0,J22=""),"",IF(I22&lt;&gt;"",VLOOKUP(I22,联合产品页!$B$2:$C$25540,2,FALSE),0)*J22)</f>
        <v>0.56000000000000005</v>
      </c>
      <c r="L22" s="4" t="s">
        <v>13</v>
      </c>
      <c r="M22" s="4">
        <v>80</v>
      </c>
      <c r="N22" s="7">
        <f>IF(OR(M22=0,M22=""),"",IF(L22&lt;&gt;"",VLOOKUP(L22,联合产品页!$B$2:$C$25540,2,FALSE),0)*M22)</f>
        <v>0.58149779735682816</v>
      </c>
      <c r="O22" s="4"/>
      <c r="P22" s="4"/>
      <c r="Q22" s="7" t="str">
        <f>IF(OR(P22=0,P22=""),"",IF(O22&lt;&gt;"",VLOOKUP(O22,联合产品页!$B$2:$C$25540,2,FALSE),0)*P22)</f>
        <v/>
      </c>
      <c r="R22" s="4"/>
      <c r="S22" s="4"/>
      <c r="T22" s="7" t="str">
        <f>IF(OR(S22=0,S22=""),"",IF(R22&lt;&gt;"",VLOOKUP(R22,联合产品页!$B$2:$C$25540,2,FALSE),0)*S22)</f>
        <v/>
      </c>
      <c r="U22" s="4"/>
      <c r="V22" s="4"/>
      <c r="W22" s="7" t="str">
        <f>IF(OR(V22=0,V22=""),"",IF(U22&lt;&gt;"",VLOOKUP(U22,联合产品页!$B$2:$C$25540,2,FALSE),0)*V22)</f>
        <v/>
      </c>
      <c r="X22" s="4"/>
      <c r="Y22" s="4"/>
      <c r="Z22" s="7" t="str">
        <f>IF(OR(Y22=0,Y22=""),"",IF(X22&lt;&gt;"",VLOOKUP(X22,联合产品页!$B$2:$C$25540,2,FALSE),0)*Y22)</f>
        <v/>
      </c>
      <c r="AA22" s="4"/>
      <c r="AB22" s="4"/>
      <c r="AC22" s="7" t="str">
        <f>IF(OR(AB22=0,AB22=""),"",IF(AA22&lt;&gt;"",VLOOKUP(AA22,联合产品页!$B$2:$C$25540,2,FALSE),0)*AB22)</f>
        <v/>
      </c>
      <c r="AD22" s="4"/>
      <c r="AE22" s="4"/>
      <c r="AF22" s="7" t="str">
        <f>IF(OR(AE22=0,AE22=""),"",IF(AD22&lt;&gt;"",VLOOKUP(AD22,联合产品页!$B$2:$C$25540,2,FALSE),0)*AE22)</f>
        <v/>
      </c>
    </row>
    <row r="23" spans="1:32" x14ac:dyDescent="0.25">
      <c r="A23" s="3" t="s">
        <v>106</v>
      </c>
      <c r="B23" s="5">
        <f t="shared" si="0"/>
        <v>30.408193832599117</v>
      </c>
      <c r="C23" s="4" t="s">
        <v>64</v>
      </c>
      <c r="D23" s="4">
        <v>370</v>
      </c>
      <c r="E23" s="7">
        <f>IF(OR(D23=0,D23=""),"",IF(C23&lt;&gt;"",VLOOKUP(C23,联合产品页!$B$2:$C$25540,2,FALSE),0)*D23)</f>
        <v>7.4</v>
      </c>
      <c r="F23" s="4" t="s">
        <v>7</v>
      </c>
      <c r="G23" s="4">
        <v>370</v>
      </c>
      <c r="H23" s="7">
        <f>IF(OR(G23=0,G23=""),"",IF(F23&lt;&gt;"",VLOOKUP(F23,联合产品页!$B$2:$C$25540,2,FALSE),0)*G23)</f>
        <v>16.279999999999998</v>
      </c>
      <c r="I23" s="4" t="s">
        <v>11</v>
      </c>
      <c r="J23" s="4">
        <v>100</v>
      </c>
      <c r="K23" s="7">
        <f>IF(OR(J23=0,J23=""),"",IF(I23&lt;&gt;"",VLOOKUP(I23,联合产品页!$B$2:$C$25540,2,FALSE),0)*J23)</f>
        <v>1.8281938325991189</v>
      </c>
      <c r="L23" s="4" t="s">
        <v>31</v>
      </c>
      <c r="M23" s="4">
        <v>30</v>
      </c>
      <c r="N23" s="7">
        <f>IF(OR(M23=0,M23=""),"",IF(L23&lt;&gt;"",VLOOKUP(L23,联合产品页!$B$2:$C$25540,2,FALSE),0)*M23)</f>
        <v>2.2000000000000002</v>
      </c>
      <c r="O23" s="4" t="s">
        <v>38</v>
      </c>
      <c r="P23" s="4">
        <v>30</v>
      </c>
      <c r="Q23" s="7">
        <f>IF(OR(P23=0,P23=""),"",IF(O23&lt;&gt;"",VLOOKUP(O23,联合产品页!$B$2:$C$25540,2,FALSE),0)*P23)</f>
        <v>2.6999999999999997</v>
      </c>
      <c r="R23" s="4"/>
      <c r="S23" s="4"/>
      <c r="T23" s="7" t="str">
        <f>IF(OR(S23=0,S23=""),"",IF(R23&lt;&gt;"",VLOOKUP(R23,联合产品页!$B$2:$C$25540,2,FALSE),0)*S23)</f>
        <v/>
      </c>
      <c r="U23" s="4"/>
      <c r="V23" s="4"/>
      <c r="W23" s="7" t="str">
        <f>IF(OR(V23=0,V23=""),"",IF(U23&lt;&gt;"",VLOOKUP(U23,联合产品页!$B$2:$C$25540,2,FALSE),0)*V23)</f>
        <v/>
      </c>
      <c r="X23" s="4"/>
      <c r="Y23" s="4"/>
      <c r="Z23" s="7" t="str">
        <f>IF(OR(Y23=0,Y23=""),"",IF(X23&lt;&gt;"",VLOOKUP(X23,联合产品页!$B$2:$C$25540,2,FALSE),0)*Y23)</f>
        <v/>
      </c>
      <c r="AA23" s="4"/>
      <c r="AB23" s="4"/>
      <c r="AC23" s="7" t="str">
        <f>IF(OR(AB23=0,AB23=""),"",IF(AA23&lt;&gt;"",VLOOKUP(AA23,联合产品页!$B$2:$C$25540,2,FALSE),0)*AB23)</f>
        <v/>
      </c>
      <c r="AD23" s="4"/>
      <c r="AE23" s="4"/>
      <c r="AF23" s="7" t="str">
        <f>IF(OR(AE23=0,AE23=""),"",IF(AD23&lt;&gt;"",VLOOKUP(AD23,联合产品页!$B$2:$C$25540,2,FALSE),0)*AE23)</f>
        <v/>
      </c>
    </row>
    <row r="24" spans="1:32" x14ac:dyDescent="0.25">
      <c r="A24" s="3" t="s">
        <v>107</v>
      </c>
      <c r="B24" s="5">
        <f t="shared" si="0"/>
        <v>13.819662261380323</v>
      </c>
      <c r="C24" s="4" t="s">
        <v>15</v>
      </c>
      <c r="D24" s="4">
        <v>300</v>
      </c>
      <c r="E24" s="7">
        <f>IF(OR(D24=0,D24=""),"",IF(C24&lt;&gt;"",VLOOKUP(C24,联合产品页!$B$2:$C$25540,2,FALSE),0)*D24)</f>
        <v>6</v>
      </c>
      <c r="F24" s="4" t="s">
        <v>10</v>
      </c>
      <c r="G24" s="4">
        <v>160</v>
      </c>
      <c r="H24" s="7">
        <f>IF(OR(G24=0,G24=""),"",IF(F24&lt;&gt;"",VLOOKUP(F24,联合产品页!$B$2:$C$25540,2,FALSE),0)*G24)</f>
        <v>1.4933333333333334</v>
      </c>
      <c r="I24" s="4" t="s">
        <v>13</v>
      </c>
      <c r="J24" s="4">
        <v>160</v>
      </c>
      <c r="K24" s="7">
        <f>IF(OR(J24=0,J24=""),"",IF(I24&lt;&gt;"",VLOOKUP(I24,联合产品页!$B$2:$C$25540,2,FALSE),0)*J24)</f>
        <v>1.1629955947136563</v>
      </c>
      <c r="L24" s="4" t="s">
        <v>14</v>
      </c>
      <c r="M24" s="4">
        <v>100</v>
      </c>
      <c r="N24" s="7">
        <f>IF(OR(M24=0,M24=""),"",IF(L24&lt;&gt;"",VLOOKUP(L24,联合产品页!$B$2:$C$25540,2,FALSE),0)*M24)</f>
        <v>1.0833333333333335</v>
      </c>
      <c r="O24" s="4" t="s">
        <v>5</v>
      </c>
      <c r="P24" s="4">
        <v>60</v>
      </c>
      <c r="Q24" s="7">
        <f>IF(OR(P24=0,P24=""),"",IF(O24&lt;&gt;"",VLOOKUP(O24,联合产品页!$B$2:$C$25540,2,FALSE),0)*P24)</f>
        <v>4.08</v>
      </c>
      <c r="R24" s="4"/>
      <c r="S24" s="4"/>
      <c r="T24" s="7" t="str">
        <f>IF(OR(S24=0,S24=""),"",IF(R24&lt;&gt;"",VLOOKUP(R24,联合产品页!$B$2:$C$25540,2,FALSE),0)*S24)</f>
        <v/>
      </c>
      <c r="U24" s="4"/>
      <c r="V24" s="4"/>
      <c r="W24" s="7" t="str">
        <f>IF(OR(V24=0,V24=""),"",IF(U24&lt;&gt;"",VLOOKUP(U24,联合产品页!$B$2:$C$25540,2,FALSE),0)*V24)</f>
        <v/>
      </c>
      <c r="X24" s="4"/>
      <c r="Y24" s="4"/>
      <c r="Z24" s="7" t="str">
        <f>IF(OR(Y24=0,Y24=""),"",IF(X24&lt;&gt;"",VLOOKUP(X24,联合产品页!$B$2:$C$25540,2,FALSE),0)*Y24)</f>
        <v/>
      </c>
      <c r="AA24" s="4"/>
      <c r="AB24" s="4"/>
      <c r="AC24" s="7" t="str">
        <f>IF(OR(AB24=0,AB24=""),"",IF(AA24&lt;&gt;"",VLOOKUP(AA24,联合产品页!$B$2:$C$25540,2,FALSE),0)*AB24)</f>
        <v/>
      </c>
      <c r="AD24" s="4"/>
      <c r="AE24" s="4"/>
      <c r="AF24" s="7" t="str">
        <f>IF(OR(AE24=0,AE24=""),"",IF(AD24&lt;&gt;"",VLOOKUP(AD24,联合产品页!$B$2:$C$25540,2,FALSE),0)*AE24)</f>
        <v/>
      </c>
    </row>
    <row r="25" spans="1:32" x14ac:dyDescent="0.25">
      <c r="A25" s="3" t="s">
        <v>108</v>
      </c>
      <c r="B25" s="5">
        <f t="shared" si="0"/>
        <v>12.449074889867841</v>
      </c>
      <c r="C25" s="4" t="s">
        <v>7</v>
      </c>
      <c r="D25" s="4">
        <v>200</v>
      </c>
      <c r="E25" s="7">
        <f>IF(OR(D25=0,D25=""),"",IF(C25&lt;&gt;"",VLOOKUP(C25,联合产品页!$B$2:$C$25540,2,FALSE),0)*D25)</f>
        <v>8.7999999999999989</v>
      </c>
      <c r="F25" s="4" t="s">
        <v>66</v>
      </c>
      <c r="G25" s="4">
        <v>40</v>
      </c>
      <c r="H25" s="7">
        <f>IF(OR(G25=0,G25=""),"",IF(F25&lt;&gt;"",VLOOKUP(F25,联合产品页!$B$2:$C$25540,2,FALSE),0)*G25)</f>
        <v>3.3200000000000003</v>
      </c>
      <c r="I25" s="4" t="s">
        <v>11</v>
      </c>
      <c r="J25" s="4">
        <v>18</v>
      </c>
      <c r="K25" s="7">
        <f>IF(OR(J25=0,J25=""),"",IF(I25&lt;&gt;"",VLOOKUP(I25,联合产品页!$B$2:$C$25540,2,FALSE),0)*J25)</f>
        <v>0.32907488986784139</v>
      </c>
      <c r="L25" s="4"/>
      <c r="M25" s="4"/>
      <c r="N25" s="7" t="str">
        <f>IF(OR(M25=0,M25=""),"",IF(L25&lt;&gt;"",VLOOKUP(L25,联合产品页!$B$2:$C$25540,2,FALSE),0)*M25)</f>
        <v/>
      </c>
      <c r="O25" s="4"/>
      <c r="P25" s="4"/>
      <c r="Q25" s="7" t="str">
        <f>IF(OR(P25=0,P25=""),"",IF(O25&lt;&gt;"",VLOOKUP(O25,联合产品页!$B$2:$C$25540,2,FALSE),0)*P25)</f>
        <v/>
      </c>
      <c r="R25" s="4"/>
      <c r="S25" s="4"/>
      <c r="T25" s="7" t="str">
        <f>IF(OR(S25=0,S25=""),"",IF(R25&lt;&gt;"",VLOOKUP(R25,联合产品页!$B$2:$C$25540,2,FALSE),0)*S25)</f>
        <v/>
      </c>
      <c r="U25" s="4"/>
      <c r="V25" s="4"/>
      <c r="W25" s="7" t="str">
        <f>IF(OR(V25=0,V25=""),"",IF(U25&lt;&gt;"",VLOOKUP(U25,联合产品页!$B$2:$C$25540,2,FALSE),0)*V25)</f>
        <v/>
      </c>
      <c r="X25" s="4"/>
      <c r="Y25" s="4"/>
      <c r="Z25" s="7" t="str">
        <f>IF(OR(Y25=0,Y25=""),"",IF(X25&lt;&gt;"",VLOOKUP(X25,联合产品页!$B$2:$C$25540,2,FALSE),0)*Y25)</f>
        <v/>
      </c>
      <c r="AA25" s="4"/>
      <c r="AB25" s="4"/>
      <c r="AC25" s="7" t="str">
        <f>IF(OR(AB25=0,AB25=""),"",IF(AA25&lt;&gt;"",VLOOKUP(AA25,联合产品页!$B$2:$C$25540,2,FALSE),0)*AB25)</f>
        <v/>
      </c>
      <c r="AD25" s="4"/>
      <c r="AE25" s="4"/>
      <c r="AF25" s="7" t="str">
        <f>IF(OR(AE25=0,AE25=""),"",IF(AD25&lt;&gt;"",VLOOKUP(AD25,联合产品页!$B$2:$C$25540,2,FALSE),0)*AE25)</f>
        <v/>
      </c>
    </row>
    <row r="26" spans="1:32" x14ac:dyDescent="0.25">
      <c r="A26" s="3" t="s">
        <v>109</v>
      </c>
      <c r="B26" s="5">
        <f t="shared" si="0"/>
        <v>12.743400881057267</v>
      </c>
      <c r="C26" s="4" t="s">
        <v>10</v>
      </c>
      <c r="D26" s="4">
        <v>24</v>
      </c>
      <c r="E26" s="7">
        <f>IF(OR(D26=0,D26=""),"",IF(C26&lt;&gt;"",VLOOKUP(C26,联合产品页!$B$2:$C$25540,2,FALSE),0)*D26)</f>
        <v>0.22400000000000003</v>
      </c>
      <c r="F26" s="4" t="s">
        <v>58</v>
      </c>
      <c r="G26" s="4">
        <v>8</v>
      </c>
      <c r="H26" s="7">
        <f>IF(OR(G26=0,G26=""),"",IF(F26&lt;&gt;"",VLOOKUP(F26,联合产品页!$B$2:$C$25540,2,FALSE),0)*G26)</f>
        <v>3.2000000000000001E-2</v>
      </c>
      <c r="I26" s="4" t="s">
        <v>7</v>
      </c>
      <c r="J26" s="4">
        <v>255</v>
      </c>
      <c r="K26" s="7">
        <f>IF(OR(J26=0,J26=""),"",IF(I26&lt;&gt;"",VLOOKUP(I26,联合产品页!$B$2:$C$25540,2,FALSE),0)*J26)</f>
        <v>11.219999999999999</v>
      </c>
      <c r="L26" s="4" t="s">
        <v>65</v>
      </c>
      <c r="M26" s="4">
        <v>10</v>
      </c>
      <c r="N26" s="7">
        <f>IF(OR(M26=0,M26=""),"",IF(L26&lt;&gt;"",VLOOKUP(L26,联合产品页!$B$2:$C$25540,2,FALSE),0)*M26)</f>
        <v>1.1674008810572687</v>
      </c>
      <c r="O26" s="4" t="s">
        <v>64</v>
      </c>
      <c r="P26" s="4">
        <v>5</v>
      </c>
      <c r="Q26" s="7">
        <f>IF(OR(P26=0,P26=""),"",IF(O26&lt;&gt;"",VLOOKUP(O26,联合产品页!$B$2:$C$25540,2,FALSE),0)*P26)</f>
        <v>0.1</v>
      </c>
      <c r="R26" s="4"/>
      <c r="S26" s="4"/>
      <c r="T26" s="7" t="str">
        <f>IF(OR(S26=0,S26=""),"",IF(R26&lt;&gt;"",VLOOKUP(R26,联合产品页!$B$2:$C$25540,2,FALSE),0)*S26)</f>
        <v/>
      </c>
      <c r="U26" s="4"/>
      <c r="V26" s="4"/>
      <c r="W26" s="7" t="str">
        <f>IF(OR(V26=0,V26=""),"",IF(U26&lt;&gt;"",VLOOKUP(U26,联合产品页!$B$2:$C$25540,2,FALSE),0)*V26)</f>
        <v/>
      </c>
      <c r="X26" s="4"/>
      <c r="Y26" s="4"/>
      <c r="Z26" s="7" t="str">
        <f>IF(OR(Y26=0,Y26=""),"",IF(X26&lt;&gt;"",VLOOKUP(X26,联合产品页!$B$2:$C$25540,2,FALSE),0)*Y26)</f>
        <v/>
      </c>
      <c r="AA26" s="4"/>
      <c r="AB26" s="4"/>
      <c r="AC26" s="7" t="str">
        <f>IF(OR(AB26=0,AB26=""),"",IF(AA26&lt;&gt;"",VLOOKUP(AA26,联合产品页!$B$2:$C$25540,2,FALSE),0)*AB26)</f>
        <v/>
      </c>
      <c r="AD26" s="4"/>
      <c r="AE26" s="4"/>
      <c r="AF26" s="7" t="str">
        <f>IF(OR(AE26=0,AE26=""),"",IF(AD26&lt;&gt;"",VLOOKUP(AD26,联合产品页!$B$2:$C$25540,2,FALSE),0)*AE26)</f>
        <v/>
      </c>
    </row>
    <row r="27" spans="1:32" x14ac:dyDescent="0.25">
      <c r="A27" s="3" t="s">
        <v>110</v>
      </c>
      <c r="B27" s="5">
        <f t="shared" si="0"/>
        <v>16.269333333333332</v>
      </c>
      <c r="C27" s="4" t="s">
        <v>30</v>
      </c>
      <c r="D27" s="4">
        <v>40</v>
      </c>
      <c r="E27" s="7">
        <f>IF(OR(D27=0,D27=""),"",IF(C27&lt;&gt;"",VLOOKUP(C27,联合产品页!$B$2:$C$25540,2,FALSE),0)*D27)</f>
        <v>2.5333333333333337</v>
      </c>
      <c r="F27" s="4" t="s">
        <v>22</v>
      </c>
      <c r="G27" s="4">
        <v>4</v>
      </c>
      <c r="H27" s="7">
        <f>IF(OR(G27=0,G27=""),"",IF(F27&lt;&gt;"",VLOOKUP(F27,联合产品页!$B$2:$C$25540,2,FALSE),0)*G27)</f>
        <v>4</v>
      </c>
      <c r="I27" s="4" t="s">
        <v>7</v>
      </c>
      <c r="J27" s="4">
        <v>220</v>
      </c>
      <c r="K27" s="7">
        <f>IF(OR(J27=0,J27=""),"",IF(I27&lt;&gt;"",VLOOKUP(I27,联合产品页!$B$2:$C$25540,2,FALSE),0)*J27)</f>
        <v>9.68</v>
      </c>
      <c r="L27" s="4" t="s">
        <v>10</v>
      </c>
      <c r="M27" s="4">
        <v>6</v>
      </c>
      <c r="N27" s="7">
        <f>IF(OR(M27=0,M27=""),"",IF(L27&lt;&gt;"",VLOOKUP(L27,联合产品页!$B$2:$C$25540,2,FALSE),0)*M27)</f>
        <v>5.6000000000000008E-2</v>
      </c>
      <c r="O27" s="4"/>
      <c r="P27" s="4"/>
      <c r="Q27" s="7" t="str">
        <f>IF(OR(P27=0,P27=""),"",IF(O27&lt;&gt;"",VLOOKUP(O27,联合产品页!$B$2:$C$25540,2,FALSE),0)*P27)</f>
        <v/>
      </c>
      <c r="R27" s="4"/>
      <c r="S27" s="4"/>
      <c r="T27" s="7" t="str">
        <f>IF(OR(S27=0,S27=""),"",IF(R27&lt;&gt;"",VLOOKUP(R27,联合产品页!$B$2:$C$25540,2,FALSE),0)*S27)</f>
        <v/>
      </c>
      <c r="U27" s="4"/>
      <c r="V27" s="4"/>
      <c r="W27" s="7" t="str">
        <f>IF(OR(V27=0,V27=""),"",IF(U27&lt;&gt;"",VLOOKUP(U27,联合产品页!$B$2:$C$25540,2,FALSE),0)*V27)</f>
        <v/>
      </c>
      <c r="X27" s="4"/>
      <c r="Y27" s="4"/>
      <c r="Z27" s="7" t="str">
        <f>IF(OR(Y27=0,Y27=""),"",IF(X27&lt;&gt;"",VLOOKUP(X27,联合产品页!$B$2:$C$25540,2,FALSE),0)*Y27)</f>
        <v/>
      </c>
      <c r="AA27" s="4"/>
      <c r="AB27" s="4"/>
      <c r="AC27" s="7" t="str">
        <f>IF(OR(AB27=0,AB27=""),"",IF(AA27&lt;&gt;"",VLOOKUP(AA27,联合产品页!$B$2:$C$25540,2,FALSE),0)*AB27)</f>
        <v/>
      </c>
      <c r="AD27" s="4"/>
      <c r="AE27" s="4"/>
      <c r="AF27" s="7" t="str">
        <f>IF(OR(AE27=0,AE27=""),"",IF(AD27&lt;&gt;"",VLOOKUP(AD27,联合产品页!$B$2:$C$25540,2,FALSE),0)*AE27)</f>
        <v/>
      </c>
    </row>
    <row r="28" spans="1:32" x14ac:dyDescent="0.25">
      <c r="A28" s="3" t="s">
        <v>111</v>
      </c>
      <c r="B28" s="5">
        <f t="shared" si="0"/>
        <v>12.6168</v>
      </c>
      <c r="C28" s="4" t="s">
        <v>33</v>
      </c>
      <c r="D28" s="4">
        <v>84</v>
      </c>
      <c r="E28" s="7">
        <f>IF(OR(D28=0,D28=""),"",IF(C28&lt;&gt;"",VLOOKUP(C28,联合产品页!$B$2:$C$25540,2,FALSE),0)*D28)</f>
        <v>6.3168000000000006</v>
      </c>
      <c r="F28" s="4" t="s">
        <v>10</v>
      </c>
      <c r="G28" s="4">
        <v>15</v>
      </c>
      <c r="H28" s="7">
        <f>IF(OR(G28=0,G28=""),"",IF(F28&lt;&gt;"",VLOOKUP(F28,联合产品页!$B$2:$C$25540,2,FALSE),0)*G28)</f>
        <v>0.14000000000000001</v>
      </c>
      <c r="I28" s="4" t="s">
        <v>7</v>
      </c>
      <c r="J28" s="4">
        <v>140</v>
      </c>
      <c r="K28" s="7">
        <f>IF(OR(J28=0,J28=""),"",IF(I28&lt;&gt;"",VLOOKUP(I28,联合产品页!$B$2:$C$25540,2,FALSE),0)*J28)</f>
        <v>6.1599999999999993</v>
      </c>
      <c r="L28" s="4"/>
      <c r="M28" s="4"/>
      <c r="N28" s="7" t="str">
        <f>IF(OR(M28=0,M28=""),"",IF(L28&lt;&gt;"",VLOOKUP(L28,联合产品页!$B$2:$C$25540,2,FALSE),0)*M28)</f>
        <v/>
      </c>
      <c r="O28" s="4"/>
      <c r="P28" s="4"/>
      <c r="Q28" s="7" t="str">
        <f>IF(OR(P28=0,P28=""),"",IF(O28&lt;&gt;"",VLOOKUP(O28,联合产品页!$B$2:$C$25540,2,FALSE),0)*P28)</f>
        <v/>
      </c>
      <c r="R28" s="4"/>
      <c r="S28" s="4"/>
      <c r="T28" s="7" t="str">
        <f>IF(OR(S28=0,S28=""),"",IF(R28&lt;&gt;"",VLOOKUP(R28,联合产品页!$B$2:$C$25540,2,FALSE),0)*S28)</f>
        <v/>
      </c>
      <c r="U28" s="4"/>
      <c r="V28" s="4"/>
      <c r="W28" s="7" t="str">
        <f>IF(OR(V28=0,V28=""),"",IF(U28&lt;&gt;"",VLOOKUP(U28,联合产品页!$B$2:$C$25540,2,FALSE),0)*V28)</f>
        <v/>
      </c>
      <c r="X28" s="4"/>
      <c r="Y28" s="4"/>
      <c r="Z28" s="7" t="str">
        <f>IF(OR(Y28=0,Y28=""),"",IF(X28&lt;&gt;"",VLOOKUP(X28,联合产品页!$B$2:$C$25540,2,FALSE),0)*Y28)</f>
        <v/>
      </c>
      <c r="AA28" s="4"/>
      <c r="AB28" s="4"/>
      <c r="AC28" s="7" t="str">
        <f>IF(OR(AB28=0,AB28=""),"",IF(AA28&lt;&gt;"",VLOOKUP(AA28,联合产品页!$B$2:$C$25540,2,FALSE),0)*AB28)</f>
        <v/>
      </c>
      <c r="AD28" s="4"/>
      <c r="AE28" s="4"/>
      <c r="AF28" s="7" t="str">
        <f>IF(OR(AE28=0,AE28=""),"",IF(AD28&lt;&gt;"",VLOOKUP(AD28,联合产品页!$B$2:$C$25540,2,FALSE),0)*AE28)</f>
        <v/>
      </c>
    </row>
    <row r="29" spans="1:32" x14ac:dyDescent="0.25">
      <c r="A29" s="3" t="s">
        <v>112</v>
      </c>
      <c r="B29" s="5">
        <f t="shared" si="0"/>
        <v>12.617666666666667</v>
      </c>
      <c r="C29" s="4" t="s">
        <v>15</v>
      </c>
      <c r="D29" s="4">
        <v>38</v>
      </c>
      <c r="E29" s="7">
        <f>IF(OR(D29=0,D29=""),"",IF(C29&lt;&gt;"",VLOOKUP(C29,联合产品页!$B$2:$C$25540,2,FALSE),0)*D29)</f>
        <v>0.76</v>
      </c>
      <c r="F29" s="4" t="s">
        <v>10</v>
      </c>
      <c r="G29" s="4">
        <v>26</v>
      </c>
      <c r="H29" s="7">
        <f>IF(OR(G29=0,G29=""),"",IF(F29&lt;&gt;"",VLOOKUP(F29,联合产品页!$B$2:$C$25540,2,FALSE),0)*G29)</f>
        <v>0.2426666666666667</v>
      </c>
      <c r="I29" s="4" t="s">
        <v>66</v>
      </c>
      <c r="J29" s="4">
        <v>30</v>
      </c>
      <c r="K29" s="7">
        <f>IF(OR(J29=0,J29=""),"",IF(I29&lt;&gt;"",VLOOKUP(I29,联合产品页!$B$2:$C$25540,2,FALSE),0)*J29)</f>
        <v>2.4900000000000002</v>
      </c>
      <c r="L29" s="4" t="s">
        <v>64</v>
      </c>
      <c r="M29" s="4">
        <v>30</v>
      </c>
      <c r="N29" s="7">
        <f>IF(OR(M29=0,M29=""),"",IF(L29&lt;&gt;"",VLOOKUP(L29,联合产品页!$B$2:$C$25540,2,FALSE),0)*M29)</f>
        <v>0.6</v>
      </c>
      <c r="O29" s="4" t="s">
        <v>44</v>
      </c>
      <c r="P29" s="4">
        <v>1</v>
      </c>
      <c r="Q29" s="7">
        <f>IF(OR(P29=0,P29=""),"",IF(O29&lt;&gt;"",VLOOKUP(O29,联合产品页!$B$2:$C$25540,2,FALSE),0)*P29)</f>
        <v>0.16500000000000001</v>
      </c>
      <c r="R29" s="4" t="s">
        <v>7</v>
      </c>
      <c r="S29" s="4">
        <v>190</v>
      </c>
      <c r="T29" s="7">
        <f>IF(OR(S29=0,S29=""),"",IF(R29&lt;&gt;"",VLOOKUP(R29,联合产品页!$B$2:$C$25540,2,FALSE),0)*S29)</f>
        <v>8.36</v>
      </c>
      <c r="U29" s="4"/>
      <c r="V29" s="4"/>
      <c r="W29" s="7" t="str">
        <f>IF(OR(V29=0,V29=""),"",IF(U29&lt;&gt;"",VLOOKUP(U29,联合产品页!$B$2:$C$25540,2,FALSE),0)*V29)</f>
        <v/>
      </c>
      <c r="X29" s="4"/>
      <c r="Y29" s="4"/>
      <c r="Z29" s="7" t="str">
        <f>IF(OR(Y29=0,Y29=""),"",IF(X29&lt;&gt;"",VLOOKUP(X29,联合产品页!$B$2:$C$25540,2,FALSE),0)*Y29)</f>
        <v/>
      </c>
      <c r="AA29" s="4"/>
      <c r="AB29" s="4"/>
      <c r="AC29" s="7" t="str">
        <f>IF(OR(AB29=0,AB29=""),"",IF(AA29&lt;&gt;"",VLOOKUP(AA29,联合产品页!$B$2:$C$25540,2,FALSE),0)*AB29)</f>
        <v/>
      </c>
      <c r="AD29" s="4"/>
      <c r="AE29" s="4"/>
      <c r="AF29" s="7" t="str">
        <f>IF(OR(AE29=0,AE29=""),"",IF(AD29&lt;&gt;"",VLOOKUP(AD29,联合产品页!$B$2:$C$25540,2,FALSE),0)*AE29)</f>
        <v/>
      </c>
    </row>
    <row r="30" spans="1:32" x14ac:dyDescent="0.25">
      <c r="A30" s="3" t="s">
        <v>113</v>
      </c>
      <c r="B30" s="5">
        <f t="shared" si="0"/>
        <v>7.5715800293685769</v>
      </c>
      <c r="C30" s="4" t="s">
        <v>5</v>
      </c>
      <c r="D30" s="4">
        <v>40</v>
      </c>
      <c r="E30" s="7">
        <f>IF(OR(D30=0,D30=""),"",IF(C30&lt;&gt;"",VLOOKUP(C30,联合产品页!$B$2:$C$25540,2,FALSE),0)*D30)</f>
        <v>2.72</v>
      </c>
      <c r="F30" s="4" t="s">
        <v>10</v>
      </c>
      <c r="G30" s="4">
        <v>100</v>
      </c>
      <c r="H30" s="7">
        <f>IF(OR(G30=0,G30=""),"",IF(F30&lt;&gt;"",VLOOKUP(F30,联合产品页!$B$2:$C$25540,2,FALSE),0)*G30)</f>
        <v>0.93333333333333346</v>
      </c>
      <c r="I30" s="4" t="s">
        <v>15</v>
      </c>
      <c r="J30" s="4">
        <v>150</v>
      </c>
      <c r="K30" s="7">
        <f>IF(OR(J30=0,J30=""),"",IF(I30&lt;&gt;"",VLOOKUP(I30,联合产品页!$B$2:$C$25540,2,FALSE),0)*J30)</f>
        <v>3</v>
      </c>
      <c r="L30" s="4" t="s">
        <v>13</v>
      </c>
      <c r="M30" s="4">
        <v>120</v>
      </c>
      <c r="N30" s="7">
        <f>IF(OR(M30=0,M30=""),"",IF(L30&lt;&gt;"",VLOOKUP(L30,联合产品页!$B$2:$C$25540,2,FALSE),0)*M30)</f>
        <v>0.8722466960352423</v>
      </c>
      <c r="O30" s="4" t="s">
        <v>16</v>
      </c>
      <c r="P30" s="4">
        <v>1</v>
      </c>
      <c r="Q30" s="7">
        <f>IF(OR(P30=0,P30=""),"",IF(O30&lt;&gt;"",VLOOKUP(O30,联合产品页!$B$2:$C$25540,2,FALSE),0)*P30)</f>
        <v>4.5999999999999999E-2</v>
      </c>
      <c r="R30" s="4"/>
      <c r="S30" s="4"/>
      <c r="T30" s="7" t="str">
        <f>IF(OR(S30=0,S30=""),"",IF(R30&lt;&gt;"",VLOOKUP(R30,联合产品页!$B$2:$C$25540,2,FALSE),0)*S30)</f>
        <v/>
      </c>
      <c r="U30" s="4"/>
      <c r="V30" s="4"/>
      <c r="W30" s="7" t="str">
        <f>IF(OR(V30=0,V30=""),"",IF(U30&lt;&gt;"",VLOOKUP(U30,联合产品页!$B$2:$C$25540,2,FALSE),0)*V30)</f>
        <v/>
      </c>
      <c r="X30" s="4"/>
      <c r="Y30" s="4"/>
      <c r="Z30" s="7" t="str">
        <f>IF(OR(Y30=0,Y30=""),"",IF(X30&lt;&gt;"",VLOOKUP(X30,联合产品页!$B$2:$C$25540,2,FALSE),0)*Y30)</f>
        <v/>
      </c>
      <c r="AA30" s="4"/>
      <c r="AB30" s="4"/>
      <c r="AC30" s="7" t="str">
        <f>IF(OR(AB30=0,AB30=""),"",IF(AA30&lt;&gt;"",VLOOKUP(AA30,联合产品页!$B$2:$C$25540,2,FALSE),0)*AB30)</f>
        <v/>
      </c>
      <c r="AD30" s="4"/>
      <c r="AE30" s="4"/>
      <c r="AF30" s="7" t="str">
        <f>IF(OR(AE30=0,AE30=""),"",IF(AD30&lt;&gt;"",VLOOKUP(AD30,联合产品页!$B$2:$C$25540,2,FALSE),0)*AE30)</f>
        <v/>
      </c>
    </row>
    <row r="31" spans="1:32" x14ac:dyDescent="0.25">
      <c r="A31" s="3" t="s">
        <v>114</v>
      </c>
      <c r="B31" s="5">
        <f t="shared" si="0"/>
        <v>5.2873333333333337</v>
      </c>
      <c r="C31" s="4" t="s">
        <v>29</v>
      </c>
      <c r="D31" s="4">
        <v>25</v>
      </c>
      <c r="E31" s="7">
        <f>IF(OR(D31=0,D31=""),"",IF(C31&lt;&gt;"",VLOOKUP(C31,联合产品页!$B$2:$C$25540,2,FALSE),0)*D31)</f>
        <v>1.5833333333333335</v>
      </c>
      <c r="F31" s="4" t="s">
        <v>7</v>
      </c>
      <c r="G31" s="4">
        <v>25</v>
      </c>
      <c r="H31" s="7">
        <f>IF(OR(G31=0,G31=""),"",IF(F31&lt;&gt;"",VLOOKUP(F31,联合产品页!$B$2:$C$25540,2,FALSE),0)*G31)</f>
        <v>1.0999999999999999</v>
      </c>
      <c r="I31" s="4" t="s">
        <v>67</v>
      </c>
      <c r="J31" s="4">
        <v>15</v>
      </c>
      <c r="K31" s="7">
        <f>IF(OR(J31=0,J31=""),"",IF(I31&lt;&gt;"",VLOOKUP(I31,联合产品页!$B$2:$C$25540,2,FALSE),0)*J31)</f>
        <v>1.2</v>
      </c>
      <c r="L31" s="4" t="s">
        <v>68</v>
      </c>
      <c r="M31" s="4">
        <v>15</v>
      </c>
      <c r="N31" s="7">
        <f>IF(OR(M31=0,M31=""),"",IF(L31&lt;&gt;"",VLOOKUP(L31,联合产品页!$B$2:$C$25540,2,FALSE),0)*M31)</f>
        <v>1.4039999999999999</v>
      </c>
      <c r="O31" s="4"/>
      <c r="P31" s="4"/>
      <c r="Q31" s="7" t="str">
        <f>IF(OR(P31=0,P31=""),"",IF(O31&lt;&gt;"",VLOOKUP(O31,联合产品页!$B$2:$C$25540,2,FALSE),0)*P31)</f>
        <v/>
      </c>
      <c r="R31" s="4"/>
      <c r="S31" s="4"/>
      <c r="T31" s="7" t="str">
        <f>IF(OR(S31=0,S31=""),"",IF(R31&lt;&gt;"",VLOOKUP(R31,联合产品页!$B$2:$C$25540,2,FALSE),0)*S31)</f>
        <v/>
      </c>
      <c r="U31" s="4"/>
      <c r="V31" s="4"/>
      <c r="W31" s="7" t="str">
        <f>IF(OR(V31=0,V31=""),"",IF(U31&lt;&gt;"",VLOOKUP(U31,联合产品页!$B$2:$C$25540,2,FALSE),0)*V31)</f>
        <v/>
      </c>
      <c r="X31" s="4"/>
      <c r="Y31" s="4"/>
      <c r="Z31" s="7" t="str">
        <f>IF(OR(Y31=0,Y31=""),"",IF(X31&lt;&gt;"",VLOOKUP(X31,联合产品页!$B$2:$C$25540,2,FALSE),0)*Y31)</f>
        <v/>
      </c>
      <c r="AA31" s="4"/>
      <c r="AB31" s="4"/>
      <c r="AC31" s="7" t="str">
        <f>IF(OR(AB31=0,AB31=""),"",IF(AA31&lt;&gt;"",VLOOKUP(AA31,联合产品页!$B$2:$C$25540,2,FALSE),0)*AB31)</f>
        <v/>
      </c>
      <c r="AD31" s="4"/>
      <c r="AE31" s="4"/>
      <c r="AF31" s="7" t="str">
        <f>IF(OR(AE31=0,AE31=""),"",IF(AD31&lt;&gt;"",VLOOKUP(AD31,联合产品页!$B$2:$C$25540,2,FALSE),0)*AE31)</f>
        <v/>
      </c>
    </row>
    <row r="32" spans="1:32" x14ac:dyDescent="0.25">
      <c r="A32" s="3"/>
      <c r="B32" s="5" t="str">
        <f t="shared" si="0"/>
        <v/>
      </c>
      <c r="C32" s="4"/>
      <c r="D32" s="4"/>
      <c r="E32" s="7" t="str">
        <f>IF(OR(D32=0,D32=""),"",IF(C32&lt;&gt;"",VLOOKUP(C32,联合产品页!$B$2:$C$25540,2,FALSE),0)*D32)</f>
        <v/>
      </c>
      <c r="F32" s="4"/>
      <c r="G32" s="4"/>
      <c r="H32" s="7" t="str">
        <f>IF(OR(G32=0,G32=""),"",IF(F32&lt;&gt;"",VLOOKUP(F32,联合产品页!$B$2:$C$25540,2,FALSE),0)*G32)</f>
        <v/>
      </c>
      <c r="I32" s="4"/>
      <c r="J32" s="4"/>
      <c r="K32" s="7" t="str">
        <f>IF(OR(J32=0,J32=""),"",IF(I32&lt;&gt;"",VLOOKUP(I32,联合产品页!$B$2:$C$25540,2,FALSE),0)*J32)</f>
        <v/>
      </c>
      <c r="L32" s="4"/>
      <c r="M32" s="4"/>
      <c r="N32" s="7" t="str">
        <f>IF(OR(M32=0,M32=""),"",IF(L32&lt;&gt;"",VLOOKUP(L32,联合产品页!$B$2:$C$25540,2,FALSE),0)*M32)</f>
        <v/>
      </c>
      <c r="O32" s="4"/>
      <c r="P32" s="4"/>
      <c r="Q32" s="7" t="str">
        <f>IF(OR(P32=0,P32=""),"",IF(O32&lt;&gt;"",VLOOKUP(O32,联合产品页!$B$2:$C$25540,2,FALSE),0)*P32)</f>
        <v/>
      </c>
      <c r="R32" s="4"/>
      <c r="S32" s="4"/>
      <c r="T32" s="7" t="str">
        <f>IF(OR(S32=0,S32=""),"",IF(R32&lt;&gt;"",VLOOKUP(R32,联合产品页!$B$2:$C$25540,2,FALSE),0)*S32)</f>
        <v/>
      </c>
      <c r="U32" s="4"/>
      <c r="V32" s="4"/>
      <c r="W32" s="7" t="str">
        <f>IF(OR(V32=0,V32=""),"",IF(U32&lt;&gt;"",VLOOKUP(U32,联合产品页!$B$2:$C$25540,2,FALSE),0)*V32)</f>
        <v/>
      </c>
      <c r="X32" s="4"/>
      <c r="Y32" s="4"/>
      <c r="Z32" s="7" t="str">
        <f>IF(OR(Y32=0,Y32=""),"",IF(X32&lt;&gt;"",VLOOKUP(X32,联合产品页!$B$2:$C$25540,2,FALSE),0)*Y32)</f>
        <v/>
      </c>
      <c r="AA32" s="4"/>
      <c r="AB32" s="4"/>
      <c r="AC32" s="7" t="str">
        <f>IF(OR(AB32=0,AB32=""),"",IF(AA32&lt;&gt;"",VLOOKUP(AA32,联合产品页!$B$2:$C$25540,2,FALSE),0)*AB32)</f>
        <v/>
      </c>
      <c r="AD32" s="4"/>
      <c r="AE32" s="4"/>
      <c r="AF32" s="7" t="str">
        <f>IF(OR(AE32=0,AE32=""),"",IF(AD32&lt;&gt;"",VLOOKUP(AD32,联合产品页!$B$2:$C$25540,2,FALSE),0)*AE32)</f>
        <v/>
      </c>
    </row>
    <row r="33" spans="1:32" x14ac:dyDescent="0.25">
      <c r="A33" s="3"/>
      <c r="B33" s="5" t="str">
        <f t="shared" si="0"/>
        <v/>
      </c>
      <c r="C33" s="4"/>
      <c r="D33" s="4"/>
      <c r="E33" s="7" t="str">
        <f>IF(OR(D33=0,D33=""),"",IF(C33&lt;&gt;"",VLOOKUP(C33,联合产品页!$B$2:$C$25540,2,FALSE),0)*D33)</f>
        <v/>
      </c>
      <c r="F33" s="4"/>
      <c r="G33" s="4"/>
      <c r="H33" s="7" t="str">
        <f>IF(OR(G33=0,G33=""),"",IF(F33&lt;&gt;"",VLOOKUP(F33,联合产品页!$B$2:$C$25540,2,FALSE),0)*G33)</f>
        <v/>
      </c>
      <c r="I33" s="4"/>
      <c r="J33" s="4"/>
      <c r="K33" s="7" t="str">
        <f>IF(OR(J33=0,J33=""),"",IF(I33&lt;&gt;"",VLOOKUP(I33,联合产品页!$B$2:$C$25540,2,FALSE),0)*J33)</f>
        <v/>
      </c>
      <c r="L33" s="4"/>
      <c r="M33" s="4"/>
      <c r="N33" s="7" t="str">
        <f>IF(OR(M33=0,M33=""),"",IF(L33&lt;&gt;"",VLOOKUP(L33,联合产品页!$B$2:$C$25540,2,FALSE),0)*M33)</f>
        <v/>
      </c>
      <c r="O33" s="4"/>
      <c r="P33" s="4"/>
      <c r="Q33" s="7" t="str">
        <f>IF(OR(P33=0,P33=""),"",IF(O33&lt;&gt;"",VLOOKUP(O33,联合产品页!$B$2:$C$25540,2,FALSE),0)*P33)</f>
        <v/>
      </c>
      <c r="R33" s="4"/>
      <c r="S33" s="4"/>
      <c r="T33" s="7" t="str">
        <f>IF(OR(S33=0,S33=""),"",IF(R33&lt;&gt;"",VLOOKUP(R33,联合产品页!$B$2:$C$25540,2,FALSE),0)*S33)</f>
        <v/>
      </c>
      <c r="U33" s="4"/>
      <c r="V33" s="4"/>
      <c r="W33" s="7" t="str">
        <f>IF(OR(V33=0,V33=""),"",IF(U33&lt;&gt;"",VLOOKUP(U33,联合产品页!$B$2:$C$25540,2,FALSE),0)*V33)</f>
        <v/>
      </c>
      <c r="X33" s="4"/>
      <c r="Y33" s="4"/>
      <c r="Z33" s="7" t="str">
        <f>IF(OR(Y33=0,Y33=""),"",IF(X33&lt;&gt;"",VLOOKUP(X33,联合产品页!$B$2:$C$25540,2,FALSE),0)*Y33)</f>
        <v/>
      </c>
      <c r="AA33" s="4"/>
      <c r="AB33" s="4"/>
      <c r="AC33" s="7" t="str">
        <f>IF(OR(AB33=0,AB33=""),"",IF(AA33&lt;&gt;"",VLOOKUP(AA33,联合产品页!$B$2:$C$25540,2,FALSE),0)*AB33)</f>
        <v/>
      </c>
      <c r="AD33" s="4"/>
      <c r="AE33" s="4"/>
      <c r="AF33" s="7" t="str">
        <f>IF(OR(AE33=0,AE33=""),"",IF(AD33&lt;&gt;"",VLOOKUP(AD33,联合产品页!$B$2:$C$25540,2,FALSE),0)*AE33)</f>
        <v/>
      </c>
    </row>
    <row r="34" spans="1:32" x14ac:dyDescent="0.25">
      <c r="A34" s="3"/>
      <c r="B34" s="5" t="str">
        <f t="shared" si="0"/>
        <v/>
      </c>
      <c r="C34" s="4"/>
      <c r="D34" s="4"/>
      <c r="E34" s="7" t="str">
        <f>IF(OR(D34=0,D34=""),"",IF(C34&lt;&gt;"",VLOOKUP(C34,联合产品页!$B$2:$C$25540,2,FALSE),0)*D34)</f>
        <v/>
      </c>
      <c r="F34" s="4"/>
      <c r="G34" s="4"/>
      <c r="H34" s="7" t="str">
        <f>IF(OR(G34=0,G34=""),"",IF(F34&lt;&gt;"",VLOOKUP(F34,联合产品页!$B$2:$C$25540,2,FALSE),0)*G34)</f>
        <v/>
      </c>
      <c r="I34" s="4"/>
      <c r="J34" s="4"/>
      <c r="K34" s="7" t="str">
        <f>IF(OR(J34=0,J34=""),"",IF(I34&lt;&gt;"",VLOOKUP(I34,联合产品页!$B$2:$C$25540,2,FALSE),0)*J34)</f>
        <v/>
      </c>
      <c r="L34" s="4"/>
      <c r="M34" s="4"/>
      <c r="N34" s="7" t="str">
        <f>IF(OR(M34=0,M34=""),"",IF(L34&lt;&gt;"",VLOOKUP(L34,联合产品页!$B$2:$C$25540,2,FALSE),0)*M34)</f>
        <v/>
      </c>
      <c r="O34" s="4"/>
      <c r="P34" s="4"/>
      <c r="Q34" s="7" t="str">
        <f>IF(OR(P34=0,P34=""),"",IF(O34&lt;&gt;"",VLOOKUP(O34,联合产品页!$B$2:$C$25540,2,FALSE),0)*P34)</f>
        <v/>
      </c>
      <c r="R34" s="4"/>
      <c r="S34" s="4"/>
      <c r="T34" s="7" t="str">
        <f>IF(OR(S34=0,S34=""),"",IF(R34&lt;&gt;"",VLOOKUP(R34,联合产品页!$B$2:$C$25540,2,FALSE),0)*S34)</f>
        <v/>
      </c>
      <c r="U34" s="4"/>
      <c r="V34" s="4"/>
      <c r="W34" s="7" t="str">
        <f>IF(OR(V34=0,V34=""),"",IF(U34&lt;&gt;"",VLOOKUP(U34,联合产品页!$B$2:$C$25540,2,FALSE),0)*V34)</f>
        <v/>
      </c>
      <c r="X34" s="4"/>
      <c r="Y34" s="4"/>
      <c r="Z34" s="7" t="str">
        <f>IF(OR(Y34=0,Y34=""),"",IF(X34&lt;&gt;"",VLOOKUP(X34,联合产品页!$B$2:$C$25540,2,FALSE),0)*Y34)</f>
        <v/>
      </c>
      <c r="AA34" s="4"/>
      <c r="AB34" s="4"/>
      <c r="AC34" s="7" t="str">
        <f>IF(OR(AB34=0,AB34=""),"",IF(AA34&lt;&gt;"",VLOOKUP(AA34,联合产品页!$B$2:$C$25540,2,FALSE),0)*AB34)</f>
        <v/>
      </c>
      <c r="AD34" s="4"/>
      <c r="AE34" s="4"/>
      <c r="AF34" s="7" t="str">
        <f>IF(OR(AE34=0,AE34=""),"",IF(AD34&lt;&gt;"",VLOOKUP(AD34,联合产品页!$B$2:$C$25540,2,FALSE),0)*AE34)</f>
        <v/>
      </c>
    </row>
    <row r="35" spans="1:32" x14ac:dyDescent="0.25">
      <c r="A35" s="3"/>
      <c r="B35" s="5" t="str">
        <f t="shared" si="0"/>
        <v/>
      </c>
      <c r="C35" s="4"/>
      <c r="D35" s="4"/>
      <c r="E35" s="7" t="str">
        <f>IF(OR(D35=0,D35=""),"",IF(C35&lt;&gt;"",VLOOKUP(C35,联合产品页!$B$2:$C$25540,2,FALSE),0)*D35)</f>
        <v/>
      </c>
      <c r="F35" s="4"/>
      <c r="G35" s="4"/>
      <c r="H35" s="7" t="str">
        <f>IF(OR(G35=0,G35=""),"",IF(F35&lt;&gt;"",VLOOKUP(F35,联合产品页!$B$2:$C$25540,2,FALSE),0)*G35)</f>
        <v/>
      </c>
      <c r="I35" s="4"/>
      <c r="J35" s="4"/>
      <c r="K35" s="7" t="str">
        <f>IF(OR(J35=0,J35=""),"",IF(I35&lt;&gt;"",VLOOKUP(I35,联合产品页!$B$2:$C$25540,2,FALSE),0)*J35)</f>
        <v/>
      </c>
      <c r="L35" s="4"/>
      <c r="M35" s="4"/>
      <c r="N35" s="7" t="str">
        <f>IF(OR(M35=0,M35=""),"",IF(L35&lt;&gt;"",VLOOKUP(L35,联合产品页!$B$2:$C$25540,2,FALSE),0)*M35)</f>
        <v/>
      </c>
      <c r="O35" s="4"/>
      <c r="P35" s="4"/>
      <c r="Q35" s="7" t="str">
        <f>IF(OR(P35=0,P35=""),"",IF(O35&lt;&gt;"",VLOOKUP(O35,联合产品页!$B$2:$C$25540,2,FALSE),0)*P35)</f>
        <v/>
      </c>
      <c r="R35" s="4"/>
      <c r="S35" s="4"/>
      <c r="T35" s="7" t="str">
        <f>IF(OR(S35=0,S35=""),"",IF(R35&lt;&gt;"",VLOOKUP(R35,联合产品页!$B$2:$C$25540,2,FALSE),0)*S35)</f>
        <v/>
      </c>
      <c r="U35" s="4"/>
      <c r="V35" s="4"/>
      <c r="W35" s="7" t="str">
        <f>IF(OR(V35=0,V35=""),"",IF(U35&lt;&gt;"",VLOOKUP(U35,联合产品页!$B$2:$C$25540,2,FALSE),0)*V35)</f>
        <v/>
      </c>
      <c r="X35" s="4"/>
      <c r="Y35" s="4"/>
      <c r="Z35" s="7" t="str">
        <f>IF(OR(Y35=0,Y35=""),"",IF(X35&lt;&gt;"",VLOOKUP(X35,联合产品页!$B$2:$C$25540,2,FALSE),0)*Y35)</f>
        <v/>
      </c>
      <c r="AA35" s="4"/>
      <c r="AB35" s="4"/>
      <c r="AC35" s="7" t="str">
        <f>IF(OR(AB35=0,AB35=""),"",IF(AA35&lt;&gt;"",VLOOKUP(AA35,联合产品页!$B$2:$C$25540,2,FALSE),0)*AB35)</f>
        <v/>
      </c>
      <c r="AD35" s="4"/>
      <c r="AE35" s="4"/>
      <c r="AF35" s="7" t="str">
        <f>IF(OR(AE35=0,AE35=""),"",IF(AD35&lt;&gt;"",VLOOKUP(AD35,联合产品页!$B$2:$C$25540,2,FALSE),0)*AE35)</f>
        <v/>
      </c>
    </row>
    <row r="36" spans="1:32" x14ac:dyDescent="0.25">
      <c r="A36" s="3"/>
      <c r="B36" s="5" t="str">
        <f t="shared" si="0"/>
        <v/>
      </c>
      <c r="C36" s="4"/>
      <c r="D36" s="4"/>
      <c r="E36" s="7" t="str">
        <f>IF(OR(D36=0,D36=""),"",IF(C36&lt;&gt;"",VLOOKUP(C36,联合产品页!$B$2:$C$25540,2,FALSE),0)*D36)</f>
        <v/>
      </c>
      <c r="F36" s="4"/>
      <c r="G36" s="4"/>
      <c r="H36" s="7" t="str">
        <f>IF(OR(G36=0,G36=""),"",IF(F36&lt;&gt;"",VLOOKUP(F36,联合产品页!$B$2:$C$25540,2,FALSE),0)*G36)</f>
        <v/>
      </c>
      <c r="I36" s="4"/>
      <c r="J36" s="4"/>
      <c r="K36" s="7" t="str">
        <f>IF(OR(J36=0,J36=""),"",IF(I36&lt;&gt;"",VLOOKUP(I36,联合产品页!$B$2:$C$25540,2,FALSE),0)*J36)</f>
        <v/>
      </c>
      <c r="L36" s="4"/>
      <c r="M36" s="4"/>
      <c r="N36" s="7" t="str">
        <f>IF(OR(M36=0,M36=""),"",IF(L36&lt;&gt;"",VLOOKUP(L36,联合产品页!$B$2:$C$25540,2,FALSE),0)*M36)</f>
        <v/>
      </c>
      <c r="O36" s="4"/>
      <c r="P36" s="4"/>
      <c r="Q36" s="7" t="str">
        <f>IF(OR(P36=0,P36=""),"",IF(O36&lt;&gt;"",VLOOKUP(O36,联合产品页!$B$2:$C$25540,2,FALSE),0)*P36)</f>
        <v/>
      </c>
      <c r="R36" s="4"/>
      <c r="S36" s="4"/>
      <c r="T36" s="7" t="str">
        <f>IF(OR(S36=0,S36=""),"",IF(R36&lt;&gt;"",VLOOKUP(R36,联合产品页!$B$2:$C$25540,2,FALSE),0)*S36)</f>
        <v/>
      </c>
      <c r="U36" s="4"/>
      <c r="V36" s="4"/>
      <c r="W36" s="7" t="str">
        <f>IF(OR(V36=0,V36=""),"",IF(U36&lt;&gt;"",VLOOKUP(U36,联合产品页!$B$2:$C$25540,2,FALSE),0)*V36)</f>
        <v/>
      </c>
      <c r="X36" s="4"/>
      <c r="Y36" s="4"/>
      <c r="Z36" s="7" t="str">
        <f>IF(OR(Y36=0,Y36=""),"",IF(X36&lt;&gt;"",VLOOKUP(X36,联合产品页!$B$2:$C$25540,2,FALSE),0)*Y36)</f>
        <v/>
      </c>
      <c r="AA36" s="4"/>
      <c r="AB36" s="4"/>
      <c r="AC36" s="7" t="str">
        <f>IF(OR(AB36=0,AB36=""),"",IF(AA36&lt;&gt;"",VLOOKUP(AA36,联合产品页!$B$2:$C$25540,2,FALSE),0)*AB36)</f>
        <v/>
      </c>
      <c r="AD36" s="4"/>
      <c r="AE36" s="4"/>
      <c r="AF36" s="7" t="str">
        <f>IF(OR(AE36=0,AE36=""),"",IF(AD36&lt;&gt;"",VLOOKUP(AD36,联合产品页!$B$2:$C$25540,2,FALSE),0)*AE36)</f>
        <v/>
      </c>
    </row>
    <row r="37" spans="1:32" x14ac:dyDescent="0.25">
      <c r="A37" s="3"/>
      <c r="B37" s="5" t="str">
        <f t="shared" si="0"/>
        <v/>
      </c>
      <c r="C37" s="4"/>
      <c r="D37" s="4"/>
      <c r="E37" s="7" t="str">
        <f>IF(OR(D37=0,D37=""),"",IF(C37&lt;&gt;"",VLOOKUP(C37,联合产品页!$B$2:$C$25540,2,FALSE),0)*D37)</f>
        <v/>
      </c>
      <c r="F37" s="4"/>
      <c r="G37" s="4"/>
      <c r="H37" s="7" t="str">
        <f>IF(OR(G37=0,G37=""),"",IF(F37&lt;&gt;"",VLOOKUP(F37,联合产品页!$B$2:$C$25540,2,FALSE),0)*G37)</f>
        <v/>
      </c>
      <c r="I37" s="4"/>
      <c r="J37" s="4"/>
      <c r="K37" s="7" t="str">
        <f>IF(OR(J37=0,J37=""),"",IF(I37&lt;&gt;"",VLOOKUP(I37,联合产品页!$B$2:$C$25540,2,FALSE),0)*J37)</f>
        <v/>
      </c>
      <c r="L37" s="4"/>
      <c r="M37" s="4"/>
      <c r="N37" s="7" t="str">
        <f>IF(OR(M37=0,M37=""),"",IF(L37&lt;&gt;"",VLOOKUP(L37,联合产品页!$B$2:$C$25540,2,FALSE),0)*M37)</f>
        <v/>
      </c>
      <c r="O37" s="4"/>
      <c r="P37" s="4"/>
      <c r="Q37" s="7" t="str">
        <f>IF(OR(P37=0,P37=""),"",IF(O37&lt;&gt;"",VLOOKUP(O37,联合产品页!$B$2:$C$25540,2,FALSE),0)*P37)</f>
        <v/>
      </c>
      <c r="R37" s="4"/>
      <c r="S37" s="4"/>
      <c r="T37" s="7" t="str">
        <f>IF(OR(S37=0,S37=""),"",IF(R37&lt;&gt;"",VLOOKUP(R37,联合产品页!$B$2:$C$25540,2,FALSE),0)*S37)</f>
        <v/>
      </c>
      <c r="U37" s="4"/>
      <c r="V37" s="4"/>
      <c r="W37" s="7" t="str">
        <f>IF(OR(V37=0,V37=""),"",IF(U37&lt;&gt;"",VLOOKUP(U37,联合产品页!$B$2:$C$25540,2,FALSE),0)*V37)</f>
        <v/>
      </c>
      <c r="X37" s="4"/>
      <c r="Y37" s="4"/>
      <c r="Z37" s="7" t="str">
        <f>IF(OR(Y37=0,Y37=""),"",IF(X37&lt;&gt;"",VLOOKUP(X37,联合产品页!$B$2:$C$25540,2,FALSE),0)*Y37)</f>
        <v/>
      </c>
      <c r="AA37" s="4"/>
      <c r="AB37" s="4"/>
      <c r="AC37" s="7" t="str">
        <f>IF(OR(AB37=0,AB37=""),"",IF(AA37&lt;&gt;"",VLOOKUP(AA37,联合产品页!$B$2:$C$25540,2,FALSE),0)*AB37)</f>
        <v/>
      </c>
      <c r="AD37" s="4"/>
      <c r="AE37" s="4"/>
      <c r="AF37" s="7" t="str">
        <f>IF(OR(AE37=0,AE37=""),"",IF(AD37&lt;&gt;"",VLOOKUP(AD37,联合产品页!$B$2:$C$25540,2,FALSE),0)*AE37)</f>
        <v/>
      </c>
    </row>
    <row r="38" spans="1:32" x14ac:dyDescent="0.25">
      <c r="A38" s="3"/>
      <c r="B38" s="5" t="str">
        <f t="shared" si="0"/>
        <v/>
      </c>
      <c r="C38" s="4"/>
      <c r="D38" s="4"/>
      <c r="E38" s="7" t="str">
        <f>IF(OR(D38=0,D38=""),"",IF(C38&lt;&gt;"",VLOOKUP(C38,联合产品页!$B$2:$C$25540,2,FALSE),0)*D38)</f>
        <v/>
      </c>
      <c r="F38" s="4"/>
      <c r="G38" s="4"/>
      <c r="H38" s="7" t="str">
        <f>IF(OR(G38=0,G38=""),"",IF(F38&lt;&gt;"",VLOOKUP(F38,联合产品页!$B$2:$C$25540,2,FALSE),0)*G38)</f>
        <v/>
      </c>
      <c r="I38" s="4"/>
      <c r="J38" s="4"/>
      <c r="K38" s="7" t="str">
        <f>IF(OR(J38=0,J38=""),"",IF(I38&lt;&gt;"",VLOOKUP(I38,联合产品页!$B$2:$C$25540,2,FALSE),0)*J38)</f>
        <v/>
      </c>
      <c r="L38" s="4"/>
      <c r="M38" s="4"/>
      <c r="N38" s="7" t="str">
        <f>IF(OR(M38=0,M38=""),"",IF(L38&lt;&gt;"",VLOOKUP(L38,联合产品页!$B$2:$C$25540,2,FALSE),0)*M38)</f>
        <v/>
      </c>
      <c r="O38" s="4"/>
      <c r="P38" s="4"/>
      <c r="Q38" s="7" t="str">
        <f>IF(OR(P38=0,P38=""),"",IF(O38&lt;&gt;"",VLOOKUP(O38,联合产品页!$B$2:$C$25540,2,FALSE),0)*P38)</f>
        <v/>
      </c>
      <c r="R38" s="4"/>
      <c r="S38" s="4"/>
      <c r="T38" s="7" t="str">
        <f>IF(OR(S38=0,S38=""),"",IF(R38&lt;&gt;"",VLOOKUP(R38,联合产品页!$B$2:$C$25540,2,FALSE),0)*S38)</f>
        <v/>
      </c>
      <c r="U38" s="4"/>
      <c r="V38" s="4"/>
      <c r="W38" s="7" t="str">
        <f>IF(OR(V38=0,V38=""),"",IF(U38&lt;&gt;"",VLOOKUP(U38,联合产品页!$B$2:$C$25540,2,FALSE),0)*V38)</f>
        <v/>
      </c>
      <c r="X38" s="4"/>
      <c r="Y38" s="4"/>
      <c r="Z38" s="7" t="str">
        <f>IF(OR(Y38=0,Y38=""),"",IF(X38&lt;&gt;"",VLOOKUP(X38,联合产品页!$B$2:$C$25540,2,FALSE),0)*Y38)</f>
        <v/>
      </c>
      <c r="AA38" s="4"/>
      <c r="AB38" s="4"/>
      <c r="AC38" s="7" t="str">
        <f>IF(OR(AB38=0,AB38=""),"",IF(AA38&lt;&gt;"",VLOOKUP(AA38,联合产品页!$B$2:$C$25540,2,FALSE),0)*AB38)</f>
        <v/>
      </c>
      <c r="AD38" s="4"/>
      <c r="AE38" s="4"/>
      <c r="AF38" s="7" t="str">
        <f>IF(OR(AE38=0,AE38=""),"",IF(AD38&lt;&gt;"",VLOOKUP(AD38,联合产品页!$B$2:$C$25540,2,FALSE),0)*AE38)</f>
        <v/>
      </c>
    </row>
    <row r="39" spans="1:32" x14ac:dyDescent="0.25">
      <c r="A39" s="3"/>
      <c r="B39" s="5" t="str">
        <f t="shared" si="0"/>
        <v/>
      </c>
      <c r="C39" s="4"/>
      <c r="D39" s="4"/>
      <c r="E39" s="7" t="str">
        <f>IF(OR(D39=0,D39=""),"",IF(C39&lt;&gt;"",VLOOKUP(C39,联合产品页!$B$2:$C$25540,2,FALSE),0)*D39)</f>
        <v/>
      </c>
      <c r="F39" s="4"/>
      <c r="G39" s="4"/>
      <c r="H39" s="7" t="str">
        <f>IF(OR(G39=0,G39=""),"",IF(F39&lt;&gt;"",VLOOKUP(F39,联合产品页!$B$2:$C$25540,2,FALSE),0)*G39)</f>
        <v/>
      </c>
      <c r="I39" s="4"/>
      <c r="J39" s="4"/>
      <c r="K39" s="7" t="str">
        <f>IF(OR(J39=0,J39=""),"",IF(I39&lt;&gt;"",VLOOKUP(I39,联合产品页!$B$2:$C$25540,2,FALSE),0)*J39)</f>
        <v/>
      </c>
      <c r="L39" s="4"/>
      <c r="M39" s="4"/>
      <c r="N39" s="7" t="str">
        <f>IF(OR(M39=0,M39=""),"",IF(L39&lt;&gt;"",VLOOKUP(L39,联合产品页!$B$2:$C$25540,2,FALSE),0)*M39)</f>
        <v/>
      </c>
      <c r="O39" s="4"/>
      <c r="P39" s="4"/>
      <c r="Q39" s="7" t="str">
        <f>IF(OR(P39=0,P39=""),"",IF(O39&lt;&gt;"",VLOOKUP(O39,联合产品页!$B$2:$C$25540,2,FALSE),0)*P39)</f>
        <v/>
      </c>
      <c r="R39" s="4"/>
      <c r="S39" s="4"/>
      <c r="T39" s="7" t="str">
        <f>IF(OR(S39=0,S39=""),"",IF(R39&lt;&gt;"",VLOOKUP(R39,联合产品页!$B$2:$C$25540,2,FALSE),0)*S39)</f>
        <v/>
      </c>
      <c r="U39" s="4"/>
      <c r="V39" s="4"/>
      <c r="W39" s="7" t="str">
        <f>IF(OR(V39=0,V39=""),"",IF(U39&lt;&gt;"",VLOOKUP(U39,联合产品页!$B$2:$C$25540,2,FALSE),0)*V39)</f>
        <v/>
      </c>
      <c r="X39" s="4"/>
      <c r="Y39" s="4"/>
      <c r="Z39" s="7" t="str">
        <f>IF(OR(Y39=0,Y39=""),"",IF(X39&lt;&gt;"",VLOOKUP(X39,联合产品页!$B$2:$C$25540,2,FALSE),0)*Y39)</f>
        <v/>
      </c>
      <c r="AA39" s="4"/>
      <c r="AB39" s="4"/>
      <c r="AC39" s="7" t="str">
        <f>IF(OR(AB39=0,AB39=""),"",IF(AA39&lt;&gt;"",VLOOKUP(AA39,联合产品页!$B$2:$C$25540,2,FALSE),0)*AB39)</f>
        <v/>
      </c>
      <c r="AD39" s="4"/>
      <c r="AE39" s="4"/>
      <c r="AF39" s="7" t="str">
        <f>IF(OR(AE39=0,AE39=""),"",IF(AD39&lt;&gt;"",VLOOKUP(AD39,联合产品页!$B$2:$C$25540,2,FALSE),0)*AE39)</f>
        <v/>
      </c>
    </row>
    <row r="40" spans="1:32" x14ac:dyDescent="0.25">
      <c r="A40" s="3"/>
      <c r="B40" s="5" t="str">
        <f t="shared" si="0"/>
        <v/>
      </c>
      <c r="C40" s="4"/>
      <c r="D40" s="4"/>
      <c r="E40" s="7" t="str">
        <f>IF(OR(D40=0,D40=""),"",IF(C40&lt;&gt;"",VLOOKUP(C40,联合产品页!$B$2:$C$25540,2,FALSE),0)*D40)</f>
        <v/>
      </c>
      <c r="F40" s="4"/>
      <c r="G40" s="4"/>
      <c r="H40" s="7" t="str">
        <f>IF(OR(G40=0,G40=""),"",IF(F40&lt;&gt;"",VLOOKUP(F40,联合产品页!$B$2:$C$25540,2,FALSE),0)*G40)</f>
        <v/>
      </c>
      <c r="I40" s="4"/>
      <c r="J40" s="4"/>
      <c r="K40" s="7" t="str">
        <f>IF(OR(J40=0,J40=""),"",IF(I40&lt;&gt;"",VLOOKUP(I40,联合产品页!$B$2:$C$25540,2,FALSE),0)*J40)</f>
        <v/>
      </c>
      <c r="L40" s="4"/>
      <c r="M40" s="4"/>
      <c r="N40" s="7" t="str">
        <f>IF(OR(M40=0,M40=""),"",IF(L40&lt;&gt;"",VLOOKUP(L40,联合产品页!$B$2:$C$25540,2,FALSE),0)*M40)</f>
        <v/>
      </c>
      <c r="O40" s="4"/>
      <c r="P40" s="4"/>
      <c r="Q40" s="7" t="str">
        <f>IF(OR(P40=0,P40=""),"",IF(O40&lt;&gt;"",VLOOKUP(O40,联合产品页!$B$2:$C$25540,2,FALSE),0)*P40)</f>
        <v/>
      </c>
      <c r="R40" s="4"/>
      <c r="S40" s="4"/>
      <c r="T40" s="7" t="str">
        <f>IF(OR(S40=0,S40=""),"",IF(R40&lt;&gt;"",VLOOKUP(R40,联合产品页!$B$2:$C$25540,2,FALSE),0)*S40)</f>
        <v/>
      </c>
      <c r="U40" s="4"/>
      <c r="V40" s="4"/>
      <c r="W40" s="7" t="str">
        <f>IF(OR(V40=0,V40=""),"",IF(U40&lt;&gt;"",VLOOKUP(U40,联合产品页!$B$2:$C$25540,2,FALSE),0)*V40)</f>
        <v/>
      </c>
      <c r="X40" s="4"/>
      <c r="Y40" s="4"/>
      <c r="Z40" s="7" t="str">
        <f>IF(OR(Y40=0,Y40=""),"",IF(X40&lt;&gt;"",VLOOKUP(X40,联合产品页!$B$2:$C$25540,2,FALSE),0)*Y40)</f>
        <v/>
      </c>
      <c r="AA40" s="4"/>
      <c r="AB40" s="4"/>
      <c r="AC40" s="7" t="str">
        <f>IF(OR(AB40=0,AB40=""),"",IF(AA40&lt;&gt;"",VLOOKUP(AA40,联合产品页!$B$2:$C$25540,2,FALSE),0)*AB40)</f>
        <v/>
      </c>
      <c r="AD40" s="4"/>
      <c r="AE40" s="4"/>
      <c r="AF40" s="7" t="str">
        <f>IF(OR(AE40=0,AE40=""),"",IF(AD40&lt;&gt;"",VLOOKUP(AD40,联合产品页!$B$2:$C$25540,2,FALSE),0)*AE40)</f>
        <v/>
      </c>
    </row>
    <row r="41" spans="1:32" x14ac:dyDescent="0.25">
      <c r="A41" s="3"/>
      <c r="B41" s="5" t="str">
        <f t="shared" si="0"/>
        <v/>
      </c>
      <c r="C41" s="4"/>
      <c r="D41" s="4"/>
      <c r="E41" s="7" t="str">
        <f>IF(OR(D41=0,D41=""),"",IF(C41&lt;&gt;"",VLOOKUP(C41,联合产品页!$B$2:$C$25540,2,FALSE),0)*D41)</f>
        <v/>
      </c>
      <c r="F41" s="4"/>
      <c r="G41" s="4"/>
      <c r="H41" s="7" t="str">
        <f>IF(OR(G41=0,G41=""),"",IF(F41&lt;&gt;"",VLOOKUP(F41,联合产品页!$B$2:$C$25540,2,FALSE),0)*G41)</f>
        <v/>
      </c>
      <c r="I41" s="4"/>
      <c r="J41" s="4"/>
      <c r="K41" s="7" t="str">
        <f>IF(OR(J41=0,J41=""),"",IF(I41&lt;&gt;"",VLOOKUP(I41,联合产品页!$B$2:$C$25540,2,FALSE),0)*J41)</f>
        <v/>
      </c>
      <c r="L41" s="4"/>
      <c r="M41" s="4"/>
      <c r="N41" s="7" t="str">
        <f>IF(OR(M41=0,M41=""),"",IF(L41&lt;&gt;"",VLOOKUP(L41,联合产品页!$B$2:$C$25540,2,FALSE),0)*M41)</f>
        <v/>
      </c>
      <c r="O41" s="4"/>
      <c r="P41" s="4"/>
      <c r="Q41" s="7" t="str">
        <f>IF(OR(P41=0,P41=""),"",IF(O41&lt;&gt;"",VLOOKUP(O41,联合产品页!$B$2:$C$25540,2,FALSE),0)*P41)</f>
        <v/>
      </c>
      <c r="R41" s="4"/>
      <c r="S41" s="4"/>
      <c r="T41" s="7" t="str">
        <f>IF(OR(S41=0,S41=""),"",IF(R41&lt;&gt;"",VLOOKUP(R41,联合产品页!$B$2:$C$25540,2,FALSE),0)*S41)</f>
        <v/>
      </c>
      <c r="U41" s="4"/>
      <c r="V41" s="4"/>
      <c r="W41" s="7" t="str">
        <f>IF(OR(V41=0,V41=""),"",IF(U41&lt;&gt;"",VLOOKUP(U41,联合产品页!$B$2:$C$25540,2,FALSE),0)*V41)</f>
        <v/>
      </c>
      <c r="X41" s="4"/>
      <c r="Y41" s="4"/>
      <c r="Z41" s="7" t="str">
        <f>IF(OR(Y41=0,Y41=""),"",IF(X41&lt;&gt;"",VLOOKUP(X41,联合产品页!$B$2:$C$25540,2,FALSE),0)*Y41)</f>
        <v/>
      </c>
      <c r="AA41" s="4"/>
      <c r="AB41" s="4"/>
      <c r="AC41" s="7" t="str">
        <f>IF(OR(AB41=0,AB41=""),"",IF(AA41&lt;&gt;"",VLOOKUP(AA41,联合产品页!$B$2:$C$25540,2,FALSE),0)*AB41)</f>
        <v/>
      </c>
      <c r="AD41" s="4"/>
      <c r="AE41" s="4"/>
      <c r="AF41" s="7" t="str">
        <f>IF(OR(AE41=0,AE41=""),"",IF(AD41&lt;&gt;"",VLOOKUP(AD41,联合产品页!$B$2:$C$25540,2,FALSE),0)*AE41)</f>
        <v/>
      </c>
    </row>
    <row r="42" spans="1:32" x14ac:dyDescent="0.25">
      <c r="A42" s="3"/>
      <c r="B42" s="5" t="str">
        <f t="shared" si="0"/>
        <v/>
      </c>
      <c r="C42" s="4"/>
      <c r="D42" s="4"/>
      <c r="E42" s="7" t="str">
        <f>IF(OR(D42=0,D42=""),"",IF(C42&lt;&gt;"",VLOOKUP(C42,联合产品页!$B$2:$C$25540,2,FALSE),0)*D42)</f>
        <v/>
      </c>
      <c r="F42" s="4"/>
      <c r="G42" s="4"/>
      <c r="H42" s="7" t="str">
        <f>IF(OR(G42=0,G42=""),"",IF(F42&lt;&gt;"",VLOOKUP(F42,联合产品页!$B$2:$C$25540,2,FALSE),0)*G42)</f>
        <v/>
      </c>
      <c r="I42" s="4"/>
      <c r="J42" s="4"/>
      <c r="K42" s="7" t="str">
        <f>IF(OR(J42=0,J42=""),"",IF(I42&lt;&gt;"",VLOOKUP(I42,联合产品页!$B$2:$C$25540,2,FALSE),0)*J42)</f>
        <v/>
      </c>
      <c r="L42" s="4"/>
      <c r="M42" s="4"/>
      <c r="N42" s="7" t="str">
        <f>IF(OR(M42=0,M42=""),"",IF(L42&lt;&gt;"",VLOOKUP(L42,联合产品页!$B$2:$C$25540,2,FALSE),0)*M42)</f>
        <v/>
      </c>
      <c r="O42" s="4"/>
      <c r="P42" s="4"/>
      <c r="Q42" s="7" t="str">
        <f>IF(OR(P42=0,P42=""),"",IF(O42&lt;&gt;"",VLOOKUP(O42,联合产品页!$B$2:$C$25540,2,FALSE),0)*P42)</f>
        <v/>
      </c>
      <c r="R42" s="4"/>
      <c r="S42" s="4"/>
      <c r="T42" s="7" t="str">
        <f>IF(OR(S42=0,S42=""),"",IF(R42&lt;&gt;"",VLOOKUP(R42,联合产品页!$B$2:$C$25540,2,FALSE),0)*S42)</f>
        <v/>
      </c>
      <c r="U42" s="4"/>
      <c r="V42" s="4"/>
      <c r="W42" s="7" t="str">
        <f>IF(OR(V42=0,V42=""),"",IF(U42&lt;&gt;"",VLOOKUP(U42,联合产品页!$B$2:$C$25540,2,FALSE),0)*V42)</f>
        <v/>
      </c>
      <c r="X42" s="4"/>
      <c r="Y42" s="4"/>
      <c r="Z42" s="7" t="str">
        <f>IF(OR(Y42=0,Y42=""),"",IF(X42&lt;&gt;"",VLOOKUP(X42,联合产品页!$B$2:$C$25540,2,FALSE),0)*Y42)</f>
        <v/>
      </c>
      <c r="AA42" s="4"/>
      <c r="AB42" s="4"/>
      <c r="AC42" s="7" t="str">
        <f>IF(OR(AB42=0,AB42=""),"",IF(AA42&lt;&gt;"",VLOOKUP(AA42,联合产品页!$B$2:$C$25540,2,FALSE),0)*AB42)</f>
        <v/>
      </c>
      <c r="AD42" s="4"/>
      <c r="AE42" s="4"/>
      <c r="AF42" s="7" t="str">
        <f>IF(OR(AE42=0,AE42=""),"",IF(AD42&lt;&gt;"",VLOOKUP(AD42,联合产品页!$B$2:$C$25540,2,FALSE),0)*AE42)</f>
        <v/>
      </c>
    </row>
    <row r="43" spans="1:32" x14ac:dyDescent="0.25">
      <c r="A43" s="3"/>
      <c r="B43" s="5" t="str">
        <f t="shared" si="0"/>
        <v/>
      </c>
      <c r="C43" s="4"/>
      <c r="D43" s="4"/>
      <c r="E43" s="7" t="str">
        <f>IF(OR(D43=0,D43=""),"",IF(C43&lt;&gt;"",VLOOKUP(C43,联合产品页!$B$2:$C$25540,2,FALSE),0)*D43)</f>
        <v/>
      </c>
      <c r="F43" s="4"/>
      <c r="G43" s="4"/>
      <c r="H43" s="7" t="str">
        <f>IF(OR(G43=0,G43=""),"",IF(F43&lt;&gt;"",VLOOKUP(F43,联合产品页!$B$2:$C$25540,2,FALSE),0)*G43)</f>
        <v/>
      </c>
      <c r="I43" s="4"/>
      <c r="J43" s="4"/>
      <c r="K43" s="7" t="str">
        <f>IF(OR(J43=0,J43=""),"",IF(I43&lt;&gt;"",VLOOKUP(I43,联合产品页!$B$2:$C$25540,2,FALSE),0)*J43)</f>
        <v/>
      </c>
      <c r="L43" s="4"/>
      <c r="M43" s="4"/>
      <c r="N43" s="7" t="str">
        <f>IF(OR(M43=0,M43=""),"",IF(L43&lt;&gt;"",VLOOKUP(L43,联合产品页!$B$2:$C$25540,2,FALSE),0)*M43)</f>
        <v/>
      </c>
      <c r="O43" s="4"/>
      <c r="P43" s="4"/>
      <c r="Q43" s="7" t="str">
        <f>IF(OR(P43=0,P43=""),"",IF(O43&lt;&gt;"",VLOOKUP(O43,联合产品页!$B$2:$C$25540,2,FALSE),0)*P43)</f>
        <v/>
      </c>
      <c r="R43" s="4"/>
      <c r="S43" s="4"/>
      <c r="T43" s="7" t="str">
        <f>IF(OR(S43=0,S43=""),"",IF(R43&lt;&gt;"",VLOOKUP(R43,联合产品页!$B$2:$C$25540,2,FALSE),0)*S43)</f>
        <v/>
      </c>
      <c r="U43" s="4"/>
      <c r="V43" s="4"/>
      <c r="W43" s="7" t="str">
        <f>IF(OR(V43=0,V43=""),"",IF(U43&lt;&gt;"",VLOOKUP(U43,联合产品页!$B$2:$C$25540,2,FALSE),0)*V43)</f>
        <v/>
      </c>
      <c r="X43" s="4"/>
      <c r="Y43" s="4"/>
      <c r="Z43" s="7" t="str">
        <f>IF(OR(Y43=0,Y43=""),"",IF(X43&lt;&gt;"",VLOOKUP(X43,联合产品页!$B$2:$C$25540,2,FALSE),0)*Y43)</f>
        <v/>
      </c>
      <c r="AA43" s="4"/>
      <c r="AB43" s="4"/>
      <c r="AC43" s="7" t="str">
        <f>IF(OR(AB43=0,AB43=""),"",IF(AA43&lt;&gt;"",VLOOKUP(AA43,联合产品页!$B$2:$C$25540,2,FALSE),0)*AB43)</f>
        <v/>
      </c>
      <c r="AD43" s="4"/>
      <c r="AE43" s="4"/>
      <c r="AF43" s="7" t="str">
        <f>IF(OR(AE43=0,AE43=""),"",IF(AD43&lt;&gt;"",VLOOKUP(AD43,联合产品页!$B$2:$C$25540,2,FALSE),0)*AE43)</f>
        <v/>
      </c>
    </row>
    <row r="44" spans="1:32" x14ac:dyDescent="0.25">
      <c r="A44" s="3"/>
      <c r="B44" s="5" t="str">
        <f t="shared" si="0"/>
        <v/>
      </c>
      <c r="C44" s="4"/>
      <c r="D44" s="4"/>
      <c r="E44" s="7" t="str">
        <f>IF(OR(D44=0,D44=""),"",IF(C44&lt;&gt;"",VLOOKUP(C44,联合产品页!$B$2:$C$25540,2,FALSE),0)*D44)</f>
        <v/>
      </c>
      <c r="F44" s="4"/>
      <c r="G44" s="4"/>
      <c r="H44" s="7" t="str">
        <f>IF(OR(G44=0,G44=""),"",IF(F44&lt;&gt;"",VLOOKUP(F44,联合产品页!$B$2:$C$25540,2,FALSE),0)*G44)</f>
        <v/>
      </c>
      <c r="I44" s="4"/>
      <c r="J44" s="4"/>
      <c r="K44" s="7" t="str">
        <f>IF(OR(J44=0,J44=""),"",IF(I44&lt;&gt;"",VLOOKUP(I44,联合产品页!$B$2:$C$25540,2,FALSE),0)*J44)</f>
        <v/>
      </c>
      <c r="L44" s="4"/>
      <c r="M44" s="4"/>
      <c r="N44" s="7" t="str">
        <f>IF(OR(M44=0,M44=""),"",IF(L44&lt;&gt;"",VLOOKUP(L44,联合产品页!$B$2:$C$25540,2,FALSE),0)*M44)</f>
        <v/>
      </c>
      <c r="O44" s="4"/>
      <c r="P44" s="4"/>
      <c r="Q44" s="7" t="str">
        <f>IF(OR(P44=0,P44=""),"",IF(O44&lt;&gt;"",VLOOKUP(O44,联合产品页!$B$2:$C$25540,2,FALSE),0)*P44)</f>
        <v/>
      </c>
      <c r="R44" s="4"/>
      <c r="S44" s="4"/>
      <c r="T44" s="7" t="str">
        <f>IF(OR(S44=0,S44=""),"",IF(R44&lt;&gt;"",VLOOKUP(R44,联合产品页!$B$2:$C$25540,2,FALSE),0)*S44)</f>
        <v/>
      </c>
      <c r="U44" s="4"/>
      <c r="V44" s="4"/>
      <c r="W44" s="7" t="str">
        <f>IF(OR(V44=0,V44=""),"",IF(U44&lt;&gt;"",VLOOKUP(U44,联合产品页!$B$2:$C$25540,2,FALSE),0)*V44)</f>
        <v/>
      </c>
      <c r="X44" s="4"/>
      <c r="Y44" s="4"/>
      <c r="Z44" s="7" t="str">
        <f>IF(OR(Y44=0,Y44=""),"",IF(X44&lt;&gt;"",VLOOKUP(X44,联合产品页!$B$2:$C$25540,2,FALSE),0)*Y44)</f>
        <v/>
      </c>
      <c r="AA44" s="4"/>
      <c r="AB44" s="4"/>
      <c r="AC44" s="7" t="str">
        <f>IF(OR(AB44=0,AB44=""),"",IF(AA44&lt;&gt;"",VLOOKUP(AA44,联合产品页!$B$2:$C$25540,2,FALSE),0)*AB44)</f>
        <v/>
      </c>
      <c r="AD44" s="4"/>
      <c r="AE44" s="4"/>
      <c r="AF44" s="7" t="str">
        <f>IF(OR(AE44=0,AE44=""),"",IF(AD44&lt;&gt;"",VLOOKUP(AD44,联合产品页!$B$2:$C$25540,2,FALSE),0)*AE44)</f>
        <v/>
      </c>
    </row>
    <row r="45" spans="1:32" x14ac:dyDescent="0.25">
      <c r="A45" s="3"/>
      <c r="B45" s="5" t="str">
        <f t="shared" si="0"/>
        <v/>
      </c>
      <c r="C45" s="4"/>
      <c r="D45" s="4"/>
      <c r="E45" s="7" t="str">
        <f>IF(OR(D45=0,D45=""),"",IF(C45&lt;&gt;"",VLOOKUP(C45,联合产品页!$B$2:$C$25540,2,FALSE),0)*D45)</f>
        <v/>
      </c>
      <c r="F45" s="4"/>
      <c r="G45" s="4"/>
      <c r="H45" s="7" t="str">
        <f>IF(OR(G45=0,G45=""),"",IF(F45&lt;&gt;"",VLOOKUP(F45,联合产品页!$B$2:$C$25540,2,FALSE),0)*G45)</f>
        <v/>
      </c>
      <c r="I45" s="4"/>
      <c r="J45" s="4"/>
      <c r="K45" s="7" t="str">
        <f>IF(OR(J45=0,J45=""),"",IF(I45&lt;&gt;"",VLOOKUP(I45,联合产品页!$B$2:$C$25540,2,FALSE),0)*J45)</f>
        <v/>
      </c>
      <c r="L45" s="4"/>
      <c r="M45" s="4"/>
      <c r="N45" s="7" t="str">
        <f>IF(OR(M45=0,M45=""),"",IF(L45&lt;&gt;"",VLOOKUP(L45,联合产品页!$B$2:$C$25540,2,FALSE),0)*M45)</f>
        <v/>
      </c>
      <c r="O45" s="4"/>
      <c r="P45" s="4"/>
      <c r="Q45" s="7" t="str">
        <f>IF(OR(P45=0,P45=""),"",IF(O45&lt;&gt;"",VLOOKUP(O45,联合产品页!$B$2:$C$25540,2,FALSE),0)*P45)</f>
        <v/>
      </c>
      <c r="R45" s="4"/>
      <c r="S45" s="4"/>
      <c r="T45" s="7" t="str">
        <f>IF(OR(S45=0,S45=""),"",IF(R45&lt;&gt;"",VLOOKUP(R45,联合产品页!$B$2:$C$25540,2,FALSE),0)*S45)</f>
        <v/>
      </c>
      <c r="U45" s="4"/>
      <c r="V45" s="4"/>
      <c r="W45" s="7" t="str">
        <f>IF(OR(V45=0,V45=""),"",IF(U45&lt;&gt;"",VLOOKUP(U45,联合产品页!$B$2:$C$25540,2,FALSE),0)*V45)</f>
        <v/>
      </c>
      <c r="X45" s="4"/>
      <c r="Y45" s="4"/>
      <c r="Z45" s="7" t="str">
        <f>IF(OR(Y45=0,Y45=""),"",IF(X45&lt;&gt;"",VLOOKUP(X45,联合产品页!$B$2:$C$25540,2,FALSE),0)*Y45)</f>
        <v/>
      </c>
      <c r="AA45" s="4"/>
      <c r="AB45" s="4"/>
      <c r="AC45" s="7" t="str">
        <f>IF(OR(AB45=0,AB45=""),"",IF(AA45&lt;&gt;"",VLOOKUP(AA45,联合产品页!$B$2:$C$25540,2,FALSE),0)*AB45)</f>
        <v/>
      </c>
      <c r="AD45" s="4"/>
      <c r="AE45" s="4"/>
      <c r="AF45" s="7" t="str">
        <f>IF(OR(AE45=0,AE45=""),"",IF(AD45&lt;&gt;"",VLOOKUP(AD45,联合产品页!$B$2:$C$25540,2,FALSE),0)*AE45)</f>
        <v/>
      </c>
    </row>
    <row r="46" spans="1:32" x14ac:dyDescent="0.25">
      <c r="A46" s="3"/>
      <c r="B46" s="5" t="str">
        <f t="shared" si="0"/>
        <v/>
      </c>
      <c r="C46" s="4"/>
      <c r="D46" s="4"/>
      <c r="E46" s="7" t="str">
        <f>IF(OR(D46=0,D46=""),"",IF(C46&lt;&gt;"",VLOOKUP(C46,联合产品页!$B$2:$C$25540,2,FALSE),0)*D46)</f>
        <v/>
      </c>
      <c r="F46" s="4"/>
      <c r="G46" s="4"/>
      <c r="H46" s="7" t="str">
        <f>IF(OR(G46=0,G46=""),"",IF(F46&lt;&gt;"",VLOOKUP(F46,联合产品页!$B$2:$C$25540,2,FALSE),0)*G46)</f>
        <v/>
      </c>
      <c r="I46" s="4"/>
      <c r="J46" s="4"/>
      <c r="K46" s="7" t="str">
        <f>IF(OR(J46=0,J46=""),"",IF(I46&lt;&gt;"",VLOOKUP(I46,联合产品页!$B$2:$C$25540,2,FALSE),0)*J46)</f>
        <v/>
      </c>
      <c r="L46" s="4"/>
      <c r="M46" s="4"/>
      <c r="N46" s="7" t="str">
        <f>IF(OR(M46=0,M46=""),"",IF(L46&lt;&gt;"",VLOOKUP(L46,联合产品页!$B$2:$C$25540,2,FALSE),0)*M46)</f>
        <v/>
      </c>
      <c r="O46" s="4"/>
      <c r="P46" s="4"/>
      <c r="Q46" s="7" t="str">
        <f>IF(OR(P46=0,P46=""),"",IF(O46&lt;&gt;"",VLOOKUP(O46,联合产品页!$B$2:$C$25540,2,FALSE),0)*P46)</f>
        <v/>
      </c>
      <c r="R46" s="4"/>
      <c r="S46" s="4"/>
      <c r="T46" s="7" t="str">
        <f>IF(OR(S46=0,S46=""),"",IF(R46&lt;&gt;"",VLOOKUP(R46,联合产品页!$B$2:$C$25540,2,FALSE),0)*S46)</f>
        <v/>
      </c>
      <c r="U46" s="4"/>
      <c r="V46" s="4"/>
      <c r="W46" s="7" t="str">
        <f>IF(OR(V46=0,V46=""),"",IF(U46&lt;&gt;"",VLOOKUP(U46,联合产品页!$B$2:$C$25540,2,FALSE),0)*V46)</f>
        <v/>
      </c>
      <c r="X46" s="4"/>
      <c r="Y46" s="4"/>
      <c r="Z46" s="7" t="str">
        <f>IF(OR(Y46=0,Y46=""),"",IF(X46&lt;&gt;"",VLOOKUP(X46,联合产品页!$B$2:$C$25540,2,FALSE),0)*Y46)</f>
        <v/>
      </c>
      <c r="AA46" s="4"/>
      <c r="AB46" s="4"/>
      <c r="AC46" s="7" t="str">
        <f>IF(OR(AB46=0,AB46=""),"",IF(AA46&lt;&gt;"",VLOOKUP(AA46,联合产品页!$B$2:$C$25540,2,FALSE),0)*AB46)</f>
        <v/>
      </c>
      <c r="AD46" s="4"/>
      <c r="AE46" s="4"/>
      <c r="AF46" s="7" t="str">
        <f>IF(OR(AE46=0,AE46=""),"",IF(AD46&lt;&gt;"",VLOOKUP(AD46,联合产品页!$B$2:$C$25540,2,FALSE),0)*AE46)</f>
        <v/>
      </c>
    </row>
    <row r="47" spans="1:32" x14ac:dyDescent="0.25">
      <c r="A47" s="3"/>
      <c r="B47" s="5" t="str">
        <f t="shared" si="0"/>
        <v/>
      </c>
      <c r="C47" s="4"/>
      <c r="D47" s="4"/>
      <c r="E47" s="7" t="str">
        <f>IF(OR(D47=0,D47=""),"",IF(C47&lt;&gt;"",VLOOKUP(C47,联合产品页!$B$2:$C$25540,2,FALSE),0)*D47)</f>
        <v/>
      </c>
      <c r="F47" s="4"/>
      <c r="G47" s="4"/>
      <c r="H47" s="7" t="str">
        <f>IF(OR(G47=0,G47=""),"",IF(F47&lt;&gt;"",VLOOKUP(F47,联合产品页!$B$2:$C$25540,2,FALSE),0)*G47)</f>
        <v/>
      </c>
      <c r="I47" s="4"/>
      <c r="J47" s="4"/>
      <c r="K47" s="7" t="str">
        <f>IF(OR(J47=0,J47=""),"",IF(I47&lt;&gt;"",VLOOKUP(I47,联合产品页!$B$2:$C$25540,2,FALSE),0)*J47)</f>
        <v/>
      </c>
      <c r="L47" s="4"/>
      <c r="M47" s="4"/>
      <c r="N47" s="7" t="str">
        <f>IF(OR(M47=0,M47=""),"",IF(L47&lt;&gt;"",VLOOKUP(L47,联合产品页!$B$2:$C$25540,2,FALSE),0)*M47)</f>
        <v/>
      </c>
      <c r="O47" s="4"/>
      <c r="P47" s="4"/>
      <c r="Q47" s="7" t="str">
        <f>IF(OR(P47=0,P47=""),"",IF(O47&lt;&gt;"",VLOOKUP(O47,联合产品页!$B$2:$C$25540,2,FALSE),0)*P47)</f>
        <v/>
      </c>
      <c r="R47" s="4"/>
      <c r="S47" s="4"/>
      <c r="T47" s="7" t="str">
        <f>IF(OR(S47=0,S47=""),"",IF(R47&lt;&gt;"",VLOOKUP(R47,联合产品页!$B$2:$C$25540,2,FALSE),0)*S47)</f>
        <v/>
      </c>
      <c r="U47" s="4"/>
      <c r="V47" s="4"/>
      <c r="W47" s="7" t="str">
        <f>IF(OR(V47=0,V47=""),"",IF(U47&lt;&gt;"",VLOOKUP(U47,联合产品页!$B$2:$C$25540,2,FALSE),0)*V47)</f>
        <v/>
      </c>
      <c r="X47" s="4"/>
      <c r="Y47" s="4"/>
      <c r="Z47" s="7" t="str">
        <f>IF(OR(Y47=0,Y47=""),"",IF(X47&lt;&gt;"",VLOOKUP(X47,联合产品页!$B$2:$C$25540,2,FALSE),0)*Y47)</f>
        <v/>
      </c>
      <c r="AA47" s="4"/>
      <c r="AB47" s="4"/>
      <c r="AC47" s="7" t="str">
        <f>IF(OR(AB47=0,AB47=""),"",IF(AA47&lt;&gt;"",VLOOKUP(AA47,联合产品页!$B$2:$C$25540,2,FALSE),0)*AB47)</f>
        <v/>
      </c>
      <c r="AD47" s="4"/>
      <c r="AE47" s="4"/>
      <c r="AF47" s="7" t="str">
        <f>IF(OR(AE47=0,AE47=""),"",IF(AD47&lt;&gt;"",VLOOKUP(AD47,联合产品页!$B$2:$C$25540,2,FALSE),0)*AE47)</f>
        <v/>
      </c>
    </row>
    <row r="48" spans="1:32" x14ac:dyDescent="0.25">
      <c r="A48" s="3"/>
      <c r="B48" s="5" t="str">
        <f t="shared" si="0"/>
        <v/>
      </c>
      <c r="C48" s="4"/>
      <c r="D48" s="4"/>
      <c r="E48" s="7" t="str">
        <f>IF(OR(D48=0,D48=""),"",IF(C48&lt;&gt;"",VLOOKUP(C48,联合产品页!$B$2:$C$25540,2,FALSE),0)*D48)</f>
        <v/>
      </c>
      <c r="F48" s="4"/>
      <c r="G48" s="4"/>
      <c r="H48" s="7" t="str">
        <f>IF(OR(G48=0,G48=""),"",IF(F48&lt;&gt;"",VLOOKUP(F48,联合产品页!$B$2:$C$25540,2,FALSE),0)*G48)</f>
        <v/>
      </c>
      <c r="I48" s="4"/>
      <c r="J48" s="4"/>
      <c r="K48" s="7" t="str">
        <f>IF(OR(J48=0,J48=""),"",IF(I48&lt;&gt;"",VLOOKUP(I48,联合产品页!$B$2:$C$25540,2,FALSE),0)*J48)</f>
        <v/>
      </c>
      <c r="L48" s="4"/>
      <c r="M48" s="4"/>
      <c r="N48" s="7" t="str">
        <f>IF(OR(M48=0,M48=""),"",IF(L48&lt;&gt;"",VLOOKUP(L48,联合产品页!$B$2:$C$25540,2,FALSE),0)*M48)</f>
        <v/>
      </c>
      <c r="O48" s="4"/>
      <c r="P48" s="4"/>
      <c r="Q48" s="7" t="str">
        <f>IF(OR(P48=0,P48=""),"",IF(O48&lt;&gt;"",VLOOKUP(O48,联合产品页!$B$2:$C$25540,2,FALSE),0)*P48)</f>
        <v/>
      </c>
      <c r="R48" s="4"/>
      <c r="S48" s="4"/>
      <c r="T48" s="7" t="str">
        <f>IF(OR(S48=0,S48=""),"",IF(R48&lt;&gt;"",VLOOKUP(R48,联合产品页!$B$2:$C$25540,2,FALSE),0)*S48)</f>
        <v/>
      </c>
      <c r="U48" s="4"/>
      <c r="V48" s="4"/>
      <c r="W48" s="7" t="str">
        <f>IF(OR(V48=0,V48=""),"",IF(U48&lt;&gt;"",VLOOKUP(U48,联合产品页!$B$2:$C$25540,2,FALSE),0)*V48)</f>
        <v/>
      </c>
      <c r="X48" s="4"/>
      <c r="Y48" s="4"/>
      <c r="Z48" s="7" t="str">
        <f>IF(OR(Y48=0,Y48=""),"",IF(X48&lt;&gt;"",VLOOKUP(X48,联合产品页!$B$2:$C$25540,2,FALSE),0)*Y48)</f>
        <v/>
      </c>
      <c r="AA48" s="4"/>
      <c r="AB48" s="4"/>
      <c r="AC48" s="7" t="str">
        <f>IF(OR(AB48=0,AB48=""),"",IF(AA48&lt;&gt;"",VLOOKUP(AA48,联合产品页!$B$2:$C$25540,2,FALSE),0)*AB48)</f>
        <v/>
      </c>
      <c r="AD48" s="4"/>
      <c r="AE48" s="4"/>
      <c r="AF48" s="7" t="str">
        <f>IF(OR(AE48=0,AE48=""),"",IF(AD48&lt;&gt;"",VLOOKUP(AD48,联合产品页!$B$2:$C$25540,2,FALSE),0)*AE48)</f>
        <v/>
      </c>
    </row>
    <row r="49" spans="1:32" x14ac:dyDescent="0.25">
      <c r="A49" s="3"/>
      <c r="B49" s="5" t="str">
        <f t="shared" si="0"/>
        <v/>
      </c>
      <c r="C49" s="4"/>
      <c r="D49" s="4"/>
      <c r="E49" s="7" t="str">
        <f>IF(OR(D49=0,D49=""),"",IF(C49&lt;&gt;"",VLOOKUP(C49,联合产品页!$B$2:$C$25540,2,FALSE),0)*D49)</f>
        <v/>
      </c>
      <c r="F49" s="4"/>
      <c r="G49" s="4"/>
      <c r="H49" s="7" t="str">
        <f>IF(OR(G49=0,G49=""),"",IF(F49&lt;&gt;"",VLOOKUP(F49,联合产品页!$B$2:$C$25540,2,FALSE),0)*G49)</f>
        <v/>
      </c>
      <c r="I49" s="4"/>
      <c r="J49" s="4"/>
      <c r="K49" s="7" t="str">
        <f>IF(OR(J49=0,J49=""),"",IF(I49&lt;&gt;"",VLOOKUP(I49,联合产品页!$B$2:$C$25540,2,FALSE),0)*J49)</f>
        <v/>
      </c>
      <c r="L49" s="4"/>
      <c r="M49" s="4"/>
      <c r="N49" s="7" t="str">
        <f>IF(OR(M49=0,M49=""),"",IF(L49&lt;&gt;"",VLOOKUP(L49,联合产品页!$B$2:$C$25540,2,FALSE),0)*M49)</f>
        <v/>
      </c>
      <c r="O49" s="4"/>
      <c r="P49" s="4"/>
      <c r="Q49" s="7" t="str">
        <f>IF(OR(P49=0,P49=""),"",IF(O49&lt;&gt;"",VLOOKUP(O49,联合产品页!$B$2:$C$25540,2,FALSE),0)*P49)</f>
        <v/>
      </c>
      <c r="R49" s="4"/>
      <c r="S49" s="4"/>
      <c r="T49" s="7" t="str">
        <f>IF(OR(S49=0,S49=""),"",IF(R49&lt;&gt;"",VLOOKUP(R49,联合产品页!$B$2:$C$25540,2,FALSE),0)*S49)</f>
        <v/>
      </c>
      <c r="U49" s="4"/>
      <c r="V49" s="4"/>
      <c r="W49" s="7" t="str">
        <f>IF(OR(V49=0,V49=""),"",IF(U49&lt;&gt;"",VLOOKUP(U49,联合产品页!$B$2:$C$25540,2,FALSE),0)*V49)</f>
        <v/>
      </c>
      <c r="X49" s="4"/>
      <c r="Y49" s="4"/>
      <c r="Z49" s="7" t="str">
        <f>IF(OR(Y49=0,Y49=""),"",IF(X49&lt;&gt;"",VLOOKUP(X49,联合产品页!$B$2:$C$25540,2,FALSE),0)*Y49)</f>
        <v/>
      </c>
      <c r="AA49" s="4"/>
      <c r="AB49" s="4"/>
      <c r="AC49" s="7" t="str">
        <f>IF(OR(AB49=0,AB49=""),"",IF(AA49&lt;&gt;"",VLOOKUP(AA49,联合产品页!$B$2:$C$25540,2,FALSE),0)*AB49)</f>
        <v/>
      </c>
      <c r="AD49" s="4"/>
      <c r="AE49" s="4"/>
      <c r="AF49" s="7" t="str">
        <f>IF(OR(AE49=0,AE49=""),"",IF(AD49&lt;&gt;"",VLOOKUP(AD49,联合产品页!$B$2:$C$25540,2,FALSE),0)*AE49)</f>
        <v/>
      </c>
    </row>
    <row r="50" spans="1:32" x14ac:dyDescent="0.25">
      <c r="A50" s="3"/>
      <c r="B50" s="5" t="str">
        <f t="shared" si="0"/>
        <v/>
      </c>
      <c r="C50" s="4"/>
      <c r="D50" s="4"/>
      <c r="E50" s="7" t="str">
        <f>IF(OR(D50=0,D50=""),"",IF(C50&lt;&gt;"",VLOOKUP(C50,联合产品页!$B$2:$C$25540,2,FALSE),0)*D50)</f>
        <v/>
      </c>
      <c r="F50" s="4"/>
      <c r="G50" s="4"/>
      <c r="H50" s="7" t="str">
        <f>IF(OR(G50=0,G50=""),"",IF(F50&lt;&gt;"",VLOOKUP(F50,联合产品页!$B$2:$C$25540,2,FALSE),0)*G50)</f>
        <v/>
      </c>
      <c r="I50" s="4"/>
      <c r="J50" s="4"/>
      <c r="K50" s="7" t="str">
        <f>IF(OR(J50=0,J50=""),"",IF(I50&lt;&gt;"",VLOOKUP(I50,联合产品页!$B$2:$C$25540,2,FALSE),0)*J50)</f>
        <v/>
      </c>
      <c r="L50" s="4"/>
      <c r="M50" s="4"/>
      <c r="N50" s="7" t="str">
        <f>IF(OR(M50=0,M50=""),"",IF(L50&lt;&gt;"",VLOOKUP(L50,联合产品页!$B$2:$C$25540,2,FALSE),0)*M50)</f>
        <v/>
      </c>
      <c r="O50" s="4"/>
      <c r="P50" s="4"/>
      <c r="Q50" s="7" t="str">
        <f>IF(OR(P50=0,P50=""),"",IF(O50&lt;&gt;"",VLOOKUP(O50,联合产品页!$B$2:$C$25540,2,FALSE),0)*P50)</f>
        <v/>
      </c>
      <c r="R50" s="4"/>
      <c r="S50" s="4"/>
      <c r="T50" s="7" t="str">
        <f>IF(OR(S50=0,S50=""),"",IF(R50&lt;&gt;"",VLOOKUP(R50,联合产品页!$B$2:$C$25540,2,FALSE),0)*S50)</f>
        <v/>
      </c>
      <c r="U50" s="4"/>
      <c r="V50" s="4"/>
      <c r="W50" s="7" t="str">
        <f>IF(OR(V50=0,V50=""),"",IF(U50&lt;&gt;"",VLOOKUP(U50,联合产品页!$B$2:$C$25540,2,FALSE),0)*V50)</f>
        <v/>
      </c>
      <c r="X50" s="4"/>
      <c r="Y50" s="4"/>
      <c r="Z50" s="7" t="str">
        <f>IF(OR(Y50=0,Y50=""),"",IF(X50&lt;&gt;"",VLOOKUP(X50,联合产品页!$B$2:$C$25540,2,FALSE),0)*Y50)</f>
        <v/>
      </c>
      <c r="AA50" s="4"/>
      <c r="AB50" s="4"/>
      <c r="AC50" s="7" t="str">
        <f>IF(OR(AB50=0,AB50=""),"",IF(AA50&lt;&gt;"",VLOOKUP(AA50,联合产品页!$B$2:$C$25540,2,FALSE),0)*AB50)</f>
        <v/>
      </c>
      <c r="AD50" s="4"/>
      <c r="AE50" s="4"/>
      <c r="AF50" s="7" t="str">
        <f>IF(OR(AE50=0,AE50=""),"",IF(AD50&lt;&gt;"",VLOOKUP(AD50,联合产品页!$B$2:$C$25540,2,FALSE),0)*AE50)</f>
        <v/>
      </c>
    </row>
  </sheetData>
  <phoneticPr fontId="1" type="noConversion"/>
  <pageMargins left="0.69930555555555596" right="0.69930555555555596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原材料!$A$2:$A$25535</xm:f>
          </x14:formula1>
          <xm:sqref>C2:C50 F2:F50 I2:I50 L2:L50 O2:O50 R2:R50 U2:U50 X2:X50 AA2:AA50 AD2:AD50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"/>
  <sheetViews>
    <sheetView workbookViewId="0">
      <selection activeCell="A6" sqref="A6"/>
    </sheetView>
  </sheetViews>
  <sheetFormatPr defaultColWidth="9" defaultRowHeight="13.8" x14ac:dyDescent="0.25"/>
  <cols>
    <col min="1" max="1" width="25.44140625" style="1" customWidth="1"/>
    <col min="3" max="3" width="18.33203125" style="1" customWidth="1"/>
    <col min="4" max="4" width="8.88671875" style="1"/>
    <col min="5" max="5" width="11" style="1" customWidth="1"/>
    <col min="6" max="6" width="17.21875" style="1" customWidth="1"/>
    <col min="7" max="8" width="8.88671875" style="1"/>
    <col min="9" max="9" width="17.109375" style="1" customWidth="1"/>
    <col min="10" max="11" width="8.88671875" style="1"/>
    <col min="12" max="12" width="11" style="1" customWidth="1"/>
    <col min="13" max="32" width="8.88671875" style="1" customWidth="1"/>
    <col min="33" max="33" width="12.88671875"/>
  </cols>
  <sheetData>
    <row r="1" spans="1:32" x14ac:dyDescent="0.25">
      <c r="A1" s="3" t="s">
        <v>71</v>
      </c>
      <c r="B1" s="4" t="s">
        <v>72</v>
      </c>
      <c r="C1" s="3" t="s">
        <v>73</v>
      </c>
      <c r="D1" s="3" t="s">
        <v>74</v>
      </c>
      <c r="E1" s="3" t="s">
        <v>75</v>
      </c>
      <c r="F1" s="3" t="s">
        <v>76</v>
      </c>
      <c r="G1" s="3" t="s">
        <v>74</v>
      </c>
      <c r="H1" s="3" t="s">
        <v>75</v>
      </c>
      <c r="I1" s="3" t="s">
        <v>77</v>
      </c>
      <c r="J1" s="3" t="s">
        <v>74</v>
      </c>
      <c r="K1" s="3" t="s">
        <v>75</v>
      </c>
      <c r="L1" s="3" t="s">
        <v>78</v>
      </c>
      <c r="M1" s="3" t="s">
        <v>74</v>
      </c>
      <c r="N1" s="3" t="s">
        <v>75</v>
      </c>
      <c r="O1" s="3" t="s">
        <v>79</v>
      </c>
      <c r="P1" s="3" t="s">
        <v>74</v>
      </c>
      <c r="Q1" s="3" t="s">
        <v>75</v>
      </c>
      <c r="R1" s="3" t="s">
        <v>80</v>
      </c>
      <c r="S1" s="3" t="s">
        <v>74</v>
      </c>
      <c r="T1" s="3" t="s">
        <v>75</v>
      </c>
      <c r="U1" s="3" t="s">
        <v>81</v>
      </c>
      <c r="V1" s="3" t="s">
        <v>74</v>
      </c>
      <c r="W1" s="3" t="s">
        <v>75</v>
      </c>
      <c r="X1" s="3" t="s">
        <v>82</v>
      </c>
      <c r="Y1" s="3" t="s">
        <v>74</v>
      </c>
      <c r="Z1" s="3" t="s">
        <v>75</v>
      </c>
      <c r="AA1" s="3" t="s">
        <v>83</v>
      </c>
      <c r="AB1" s="3" t="s">
        <v>74</v>
      </c>
      <c r="AC1" s="3" t="s">
        <v>75</v>
      </c>
      <c r="AD1" s="3" t="s">
        <v>84</v>
      </c>
      <c r="AE1" s="3" t="s">
        <v>74</v>
      </c>
      <c r="AF1" s="3" t="s">
        <v>75</v>
      </c>
    </row>
    <row r="2" spans="1:32" x14ac:dyDescent="0.25">
      <c r="A2" s="3" t="s">
        <v>115</v>
      </c>
      <c r="B2" s="5">
        <f>IF(IF(E2&lt;&gt;"",E2,0)+IF(H2&lt;&gt;"",H2,0)+IF(K2&lt;&gt;"",K2,0)+IF(N2&lt;&gt;"",N2,0)+IF(Q2&lt;&gt;"",Q2,0)+IF(T2&lt;&gt;"",T2,0)+IF(W2&lt;&gt;"",W2,0)+IF(Z2&lt;&gt;"",Z2,0)+IF(AC2&lt;&gt;"",AC2,0)+IF(AF2&lt;&gt;"",AF2,0)&lt;&gt;0,IF(E2&lt;&gt;"",E2,0)+IF(H2&lt;&gt;"",H2,0)+IF(K2&lt;&gt;"",K2,0)+IF(N2&lt;&gt;"",N2,0)+IF(Q2&lt;&gt;"",Q2,0)+IF(T2&lt;&gt;"",T2,0)+IF(W2&lt;&gt;"",W2,0)+IF(Z2&lt;&gt;"",Z2,0)+IF(AC2&lt;&gt;"",AC2,0)+IF(AF2&lt;&gt;"",AF2,0),"")</f>
        <v>28.545356681350956</v>
      </c>
      <c r="C2" s="3" t="s">
        <v>86</v>
      </c>
      <c r="D2" s="3">
        <v>1</v>
      </c>
      <c r="E2" s="6">
        <f>IF(OR(D2=0,D2=""),"",IF(C2&lt;&gt;"",VLOOKUP(C2,联合产品页!$B$2:$C$25540,2,FALSE),0)*D2)</f>
        <v>4.4069566813509553</v>
      </c>
      <c r="F2" s="3" t="s">
        <v>8</v>
      </c>
      <c r="G2" s="3">
        <v>500</v>
      </c>
      <c r="H2" s="6">
        <f>IF(OR(G2=0,G2=""),"",IF(F2&lt;&gt;"",VLOOKUP(F2,联合产品页!$B$2:$C$25540,2,FALSE),0)*G2)</f>
        <v>24</v>
      </c>
      <c r="I2" s="3" t="s">
        <v>4</v>
      </c>
      <c r="J2" s="3">
        <v>1</v>
      </c>
      <c r="K2" s="6">
        <f>IF(OR(J2=0,J2=""),"",IF(I2&lt;&gt;"",VLOOKUP(I2,联合产品页!$B$2:$C$25540,2,FALSE),0)*J2)</f>
        <v>0.1384</v>
      </c>
      <c r="L2" s="3"/>
      <c r="M2" s="3"/>
      <c r="N2" s="6" t="str">
        <f>IF(OR(M2=0,M2=""),"",IF(L2&lt;&gt;"",VLOOKUP(L2,联合产品页!$B$2:$C$25540,2,FALSE),0)*M2)</f>
        <v/>
      </c>
      <c r="O2" s="3"/>
      <c r="P2" s="3"/>
      <c r="Q2" s="6" t="str">
        <f>IF(OR(P2=0,P2=""),"",IF(O2&lt;&gt;"",VLOOKUP(O2,联合产品页!$B$2:$C$25540,2,FALSE),0)*P2)</f>
        <v/>
      </c>
      <c r="R2" s="3"/>
      <c r="S2" s="3"/>
      <c r="T2" s="6" t="str">
        <f>IF(OR(S2=0,S2=""),"",IF(R2&lt;&gt;"",VLOOKUP(R2,联合产品页!$B$2:$C$25540,2,FALSE),0)*S2)</f>
        <v/>
      </c>
      <c r="U2" s="3"/>
      <c r="V2" s="3"/>
      <c r="W2" s="6" t="str">
        <f>IF(OR(V2=0,V2=""),"",IF(U2&lt;&gt;"",VLOOKUP(U2,联合产品页!$B$2:$C$25540,2,FALSE),0)*V2)</f>
        <v/>
      </c>
      <c r="X2" s="3"/>
      <c r="Y2" s="3"/>
      <c r="Z2" s="6" t="str">
        <f>IF(OR(Y2=0,Y2=""),"",IF(X2&lt;&gt;"",VLOOKUP(X2,联合产品页!$B$2:$C$25540,2,FALSE),0)*Y2)</f>
        <v/>
      </c>
      <c r="AA2" s="3"/>
      <c r="AB2" s="3"/>
      <c r="AC2" s="6" t="str">
        <f>IF(OR(AB2=0,AB2=""),"",IF(AA2&lt;&gt;"",VLOOKUP(AA2,联合产品页!$B$2:$C$25540,2,FALSE),0)*AB2)</f>
        <v/>
      </c>
      <c r="AD2" s="3"/>
      <c r="AE2" s="3"/>
      <c r="AF2" s="6" t="str">
        <f>IF(OR(AE2=0,AE2=""),"",IF(AD2&lt;&gt;"",VLOOKUP(AD2,联合产品页!$B$2:$C$25540,2,FALSE),0)*AE2)</f>
        <v/>
      </c>
    </row>
    <row r="3" spans="1:32" x14ac:dyDescent="0.25">
      <c r="A3" s="3" t="s">
        <v>116</v>
      </c>
      <c r="B3" s="5">
        <f t="shared" ref="B3:B44" si="0">IF(IF(E3&lt;&gt;"",E3,0)+IF(H3&lt;&gt;"",H3,0)+IF(K3&lt;&gt;"",K3,0)+IF(N3&lt;&gt;"",N3,0)+IF(Q3&lt;&gt;"",Q3,0)+IF(T3&lt;&gt;"",T3,0)+IF(W3&lt;&gt;"",W3,0)+IF(Z3&lt;&gt;"",Z3,0)+IF(AC3&lt;&gt;"",AC3,0)+IF(AF3&lt;&gt;"",AF3,0)&lt;&gt;0,IF(E3&lt;&gt;"",E3,0)+IF(H3&lt;&gt;"",H3,0)+IF(K3&lt;&gt;"",K3,0)+IF(N3&lt;&gt;"",N3,0)+IF(Q3&lt;&gt;"",Q3,0)+IF(T3&lt;&gt;"",T3,0)+IF(W3&lt;&gt;"",W3,0)+IF(Z3&lt;&gt;"",Z3,0)+IF(AC3&lt;&gt;"",AC3,0)+IF(AF3&lt;&gt;"",AF3,0),"")</f>
        <v>4.9024669603524238</v>
      </c>
      <c r="C3" s="3" t="s">
        <v>91</v>
      </c>
      <c r="D3" s="3">
        <v>1</v>
      </c>
      <c r="E3" s="6">
        <f>IF(OR(D3=0,D3=""),"",IF(C3&lt;&gt;"",VLOOKUP(C3,联合产品页!$B$2:$C$25540,2,FALSE),0)*D3)</f>
        <v>4.9024669603524238</v>
      </c>
      <c r="F3" s="3"/>
      <c r="G3" s="3"/>
      <c r="H3" s="6" t="str">
        <f>IF(OR(G3=0,G3=""),"",IF(F3&lt;&gt;"",VLOOKUP(F3,联合产品页!$B$2:$C$25540,2,FALSE),0)*G3)</f>
        <v/>
      </c>
      <c r="I3" s="3"/>
      <c r="J3" s="3"/>
      <c r="K3" s="6" t="str">
        <f>IF(OR(J3=0,J3=""),"",IF(I3&lt;&gt;"",VLOOKUP(I3,联合产品页!$B$2:$C$25540,2,FALSE),0)*J3)</f>
        <v/>
      </c>
      <c r="L3" s="3"/>
      <c r="M3" s="3"/>
      <c r="N3" s="6" t="str">
        <f>IF(OR(M3=0,M3=""),"",IF(L3&lt;&gt;"",VLOOKUP(L3,联合产品页!$B$2:$C$25540,2,FALSE),0)*M3)</f>
        <v/>
      </c>
      <c r="O3" s="3"/>
      <c r="P3" s="3"/>
      <c r="Q3" s="6" t="str">
        <f>IF(OR(P3=0,P3=""),"",IF(O3&lt;&gt;"",VLOOKUP(O3,联合产品页!$B$2:$C$25540,2,FALSE),0)*P3)</f>
        <v/>
      </c>
      <c r="R3" s="3"/>
      <c r="S3" s="3"/>
      <c r="T3" s="6" t="str">
        <f>IF(OR(S3=0,S3=""),"",IF(R3&lt;&gt;"",VLOOKUP(R3,联合产品页!$B$2:$C$25540,2,FALSE),0)*S3)</f>
        <v/>
      </c>
      <c r="U3" s="3"/>
      <c r="V3" s="3"/>
      <c r="W3" s="6" t="str">
        <f>IF(OR(V3=0,V3=""),"",IF(U3&lt;&gt;"",VLOOKUP(U3,联合产品页!$B$2:$C$25540,2,FALSE),0)*V3)</f>
        <v/>
      </c>
      <c r="X3" s="3"/>
      <c r="Y3" s="3"/>
      <c r="Z3" s="6" t="str">
        <f>IF(OR(Y3=0,Y3=""),"",IF(X3&lt;&gt;"",VLOOKUP(X3,联合产品页!$B$2:$C$25540,2,FALSE),0)*Y3)</f>
        <v/>
      </c>
      <c r="AA3" s="3"/>
      <c r="AB3" s="3"/>
      <c r="AC3" s="6" t="str">
        <f>IF(OR(AB3=0,AB3=""),"",IF(AA3&lt;&gt;"",VLOOKUP(AA3,联合产品页!$B$2:$C$25540,2,FALSE),0)*AB3)</f>
        <v/>
      </c>
      <c r="AD3" s="3"/>
      <c r="AE3" s="3"/>
      <c r="AF3" s="6" t="str">
        <f>IF(OR(AE3=0,AE3=""),"",IF(AD3&lt;&gt;"",VLOOKUP(AD3,联合产品页!$B$2:$C$25540,2,FALSE),0)*AE3)</f>
        <v/>
      </c>
    </row>
    <row r="4" spans="1:32" x14ac:dyDescent="0.25">
      <c r="A4" s="3" t="s">
        <v>117</v>
      </c>
      <c r="B4" s="5">
        <f t="shared" si="0"/>
        <v>44.22785609397944</v>
      </c>
      <c r="C4" s="3" t="s">
        <v>106</v>
      </c>
      <c r="D4" s="3">
        <v>1</v>
      </c>
      <c r="E4" s="6">
        <f>IF(OR(D4=0,D4=""),"",IF(C4&lt;&gt;"",VLOOKUP(C4,联合产品页!$B$2:$C$25540,2,FALSE),0)*D4)</f>
        <v>30.408193832599117</v>
      </c>
      <c r="F4" s="3" t="s">
        <v>107</v>
      </c>
      <c r="G4" s="3">
        <v>1</v>
      </c>
      <c r="H4" s="6">
        <f>IF(OR(G4=0,G4=""),"",IF(F4&lt;&gt;"",VLOOKUP(F4,联合产品页!$B$2:$C$25540,2,FALSE),0)*G4)</f>
        <v>13.819662261380323</v>
      </c>
      <c r="I4" s="3"/>
      <c r="J4" s="3"/>
      <c r="K4" s="6" t="str">
        <f>IF(OR(J4=0,J4=""),"",IF(I4&lt;&gt;"",VLOOKUP(I4,联合产品页!$B$2:$C$25540,2,FALSE),0)*J4)</f>
        <v/>
      </c>
      <c r="L4" s="3"/>
      <c r="M4" s="3"/>
      <c r="N4" s="6" t="str">
        <f>IF(OR(M4=0,M4=""),"",IF(L4&lt;&gt;"",VLOOKUP(L4,联合产品页!$B$2:$C$25540,2,FALSE),0)*M4)</f>
        <v/>
      </c>
      <c r="O4" s="3"/>
      <c r="P4" s="3"/>
      <c r="Q4" s="6" t="str">
        <f>IF(OR(P4=0,P4=""),"",IF(O4&lt;&gt;"",VLOOKUP(O4,联合产品页!$B$2:$C$25540,2,FALSE),0)*P4)</f>
        <v/>
      </c>
      <c r="R4" s="3"/>
      <c r="S4" s="3"/>
      <c r="T4" s="6" t="str">
        <f>IF(OR(S4=0,S4=""),"",IF(R4&lt;&gt;"",VLOOKUP(R4,联合产品页!$B$2:$C$25540,2,FALSE),0)*S4)</f>
        <v/>
      </c>
      <c r="U4" s="3"/>
      <c r="V4" s="3"/>
      <c r="W4" s="6" t="str">
        <f>IF(OR(V4=0,V4=""),"",IF(U4&lt;&gt;"",VLOOKUP(U4,联合产品页!$B$2:$C$25540,2,FALSE),0)*V4)</f>
        <v/>
      </c>
      <c r="X4" s="3"/>
      <c r="Y4" s="3"/>
      <c r="Z4" s="6" t="str">
        <f>IF(OR(Y4=0,Y4=""),"",IF(X4&lt;&gt;"",VLOOKUP(X4,联合产品页!$B$2:$C$25540,2,FALSE),0)*Y4)</f>
        <v/>
      </c>
      <c r="AA4" s="3"/>
      <c r="AB4" s="3"/>
      <c r="AC4" s="6" t="str">
        <f>IF(OR(AB4=0,AB4=""),"",IF(AA4&lt;&gt;"",VLOOKUP(AA4,联合产品页!$B$2:$C$25540,2,FALSE),0)*AB4)</f>
        <v/>
      </c>
      <c r="AD4" s="3"/>
      <c r="AE4" s="3"/>
      <c r="AF4" s="6" t="str">
        <f>IF(OR(AE4=0,AE4=""),"",IF(AD4&lt;&gt;"",VLOOKUP(AD4,联合产品页!$B$2:$C$25540,2,FALSE),0)*AE4)</f>
        <v/>
      </c>
    </row>
    <row r="5" spans="1:32" x14ac:dyDescent="0.25">
      <c r="A5" s="3" t="s">
        <v>118</v>
      </c>
      <c r="B5" s="5">
        <f t="shared" si="0"/>
        <v>11.913333333333334</v>
      </c>
      <c r="C5" s="3" t="s">
        <v>95</v>
      </c>
      <c r="D5" s="3">
        <v>1</v>
      </c>
      <c r="E5" s="6">
        <f>IF(OR(D5=0,D5=""),"",IF(C5&lt;&gt;"",VLOOKUP(C5,联合产品页!$B$2:$C$25540,2,FALSE),0)*D5)</f>
        <v>6.6333333333333337</v>
      </c>
      <c r="F5" s="3" t="s">
        <v>7</v>
      </c>
      <c r="G5" s="3">
        <v>120</v>
      </c>
      <c r="H5" s="6">
        <f>IF(OR(G5=0,G5=""),"",IF(F5&lt;&gt;"",VLOOKUP(F5,联合产品页!$B$2:$C$25540,2,FALSE),0)*G5)</f>
        <v>5.2799999999999994</v>
      </c>
      <c r="I5" s="3"/>
      <c r="J5" s="3"/>
      <c r="K5" s="6" t="str">
        <f>IF(OR(J5=0,J5=""),"",IF(I5&lt;&gt;"",VLOOKUP(I5,联合产品页!$B$2:$C$25540,2,FALSE),0)*J5)</f>
        <v/>
      </c>
      <c r="L5" s="3"/>
      <c r="M5" s="3"/>
      <c r="N5" s="6" t="str">
        <f>IF(OR(M5=0,M5=""),"",IF(L5&lt;&gt;"",VLOOKUP(L5,联合产品页!$B$2:$C$25540,2,FALSE),0)*M5)</f>
        <v/>
      </c>
      <c r="O5" s="3"/>
      <c r="P5" s="3"/>
      <c r="Q5" s="6" t="str">
        <f>IF(OR(P5=0,P5=""),"",IF(O5&lt;&gt;"",VLOOKUP(O5,联合产品页!$B$2:$C$25540,2,FALSE),0)*P5)</f>
        <v/>
      </c>
      <c r="R5" s="3"/>
      <c r="S5" s="3"/>
      <c r="T5" s="6" t="str">
        <f>IF(OR(S5=0,S5=""),"",IF(R5&lt;&gt;"",VLOOKUP(R5,联合产品页!$B$2:$C$25540,2,FALSE),0)*S5)</f>
        <v/>
      </c>
      <c r="U5" s="3"/>
      <c r="V5" s="3"/>
      <c r="W5" s="6" t="str">
        <f>IF(OR(V5=0,V5=""),"",IF(U5&lt;&gt;"",VLOOKUP(U5,联合产品页!$B$2:$C$25540,2,FALSE),0)*V5)</f>
        <v/>
      </c>
      <c r="X5" s="3"/>
      <c r="Y5" s="3"/>
      <c r="Z5" s="6" t="str">
        <f>IF(OR(Y5=0,Y5=""),"",IF(X5&lt;&gt;"",VLOOKUP(X5,联合产品页!$B$2:$C$25540,2,FALSE),0)*Y5)</f>
        <v/>
      </c>
      <c r="AA5" s="3"/>
      <c r="AB5" s="3"/>
      <c r="AC5" s="6" t="str">
        <f>IF(OR(AB5=0,AB5=""),"",IF(AA5&lt;&gt;"",VLOOKUP(AA5,联合产品页!$B$2:$C$25540,2,FALSE),0)*AB5)</f>
        <v/>
      </c>
      <c r="AD5" s="3"/>
      <c r="AE5" s="3"/>
      <c r="AF5" s="6" t="str">
        <f>IF(OR(AE5=0,AE5=""),"",IF(AD5&lt;&gt;"",VLOOKUP(AD5,联合产品页!$B$2:$C$25540,2,FALSE),0)*AE5)</f>
        <v/>
      </c>
    </row>
    <row r="6" spans="1:32" x14ac:dyDescent="0.25">
      <c r="A6" s="3" t="s">
        <v>113</v>
      </c>
      <c r="B6" s="5">
        <f t="shared" si="0"/>
        <v>21.983913362701912</v>
      </c>
      <c r="C6" s="3" t="s">
        <v>113</v>
      </c>
      <c r="D6" s="3">
        <v>1</v>
      </c>
      <c r="E6" s="6">
        <f>IF(OR(D6=0,D6=""),"",IF(C6&lt;&gt;"",VLOOKUP(C6,联合产品页!$B$2:$C$25540,2,FALSE),0)*D6)</f>
        <v>7.5715800293685769</v>
      </c>
      <c r="F6" s="3" t="s">
        <v>114</v>
      </c>
      <c r="G6" s="3">
        <v>1</v>
      </c>
      <c r="H6" s="6">
        <f>IF(OR(G6=0,G6=""),"",IF(F6&lt;&gt;"",VLOOKUP(F6,联合产品页!$B$2:$C$25540,2,FALSE),0)*G6)</f>
        <v>5.2873333333333337</v>
      </c>
      <c r="I6" s="3" t="s">
        <v>27</v>
      </c>
      <c r="J6" s="3">
        <v>250</v>
      </c>
      <c r="K6" s="6">
        <f>IF(OR(J6=0,J6=""),"",IF(I6&lt;&gt;"",VLOOKUP(I6,联合产品页!$B$2:$C$25540,2,FALSE),0)*J6)</f>
        <v>9.125</v>
      </c>
      <c r="L6" s="3"/>
      <c r="M6" s="3"/>
      <c r="N6" s="6" t="str">
        <f>IF(OR(M6=0,M6=""),"",IF(L6&lt;&gt;"",VLOOKUP(L6,联合产品页!$B$2:$C$25540,2,FALSE),0)*M6)</f>
        <v/>
      </c>
      <c r="O6" s="3"/>
      <c r="P6" s="3"/>
      <c r="Q6" s="6" t="str">
        <f>IF(OR(P6=0,P6=""),"",IF(O6&lt;&gt;"",VLOOKUP(O6,联合产品页!$B$2:$C$25540,2,FALSE),0)*P6)</f>
        <v/>
      </c>
      <c r="R6" s="3"/>
      <c r="S6" s="3"/>
      <c r="T6" s="6" t="str">
        <f>IF(OR(S6=0,S6=""),"",IF(R6&lt;&gt;"",VLOOKUP(R6,联合产品页!$B$2:$C$25540,2,FALSE),0)*S6)</f>
        <v/>
      </c>
      <c r="U6" s="3"/>
      <c r="V6" s="3"/>
      <c r="W6" s="6" t="str">
        <f>IF(OR(V6=0,V6=""),"",IF(U6&lt;&gt;"",VLOOKUP(U6,联合产品页!$B$2:$C$25540,2,FALSE),0)*V6)</f>
        <v/>
      </c>
      <c r="X6" s="3"/>
      <c r="Y6" s="3"/>
      <c r="Z6" s="6" t="str">
        <f>IF(OR(Y6=0,Y6=""),"",IF(X6&lt;&gt;"",VLOOKUP(X6,联合产品页!$B$2:$C$25540,2,FALSE),0)*Y6)</f>
        <v/>
      </c>
      <c r="AA6" s="3"/>
      <c r="AB6" s="3"/>
      <c r="AC6" s="6" t="str">
        <f>IF(OR(AB6=0,AB6=""),"",IF(AA6&lt;&gt;"",VLOOKUP(AA6,联合产品页!$B$2:$C$25540,2,FALSE),0)*AB6)</f>
        <v/>
      </c>
      <c r="AD6" s="3"/>
      <c r="AE6" s="3"/>
      <c r="AF6" s="6" t="str">
        <f>IF(OR(AE6=0,AE6=""),"",IF(AD6&lt;&gt;"",VLOOKUP(AD6,联合产品页!$B$2:$C$25540,2,FALSE),0)*AE6)</f>
        <v/>
      </c>
    </row>
    <row r="7" spans="1:32" x14ac:dyDescent="0.25">
      <c r="A7" s="3" t="s">
        <v>119</v>
      </c>
      <c r="B7" s="5">
        <f t="shared" si="0"/>
        <v>42.381582232011745</v>
      </c>
      <c r="C7" s="3" t="s">
        <v>89</v>
      </c>
      <c r="D7" s="3">
        <v>1</v>
      </c>
      <c r="E7" s="6">
        <f>IF(OR(D7=0,D7=""),"",IF(C7&lt;&gt;"",VLOOKUP(C7,联合产品页!$B$2:$C$25540,2,FALSE),0)*D7)</f>
        <v>4.2082488986784146</v>
      </c>
      <c r="F7" s="3" t="s">
        <v>7</v>
      </c>
      <c r="G7" s="3">
        <v>450</v>
      </c>
      <c r="H7" s="6">
        <f>IF(OR(G7=0,G7=""),"",IF(F7&lt;&gt;"",VLOOKUP(F7,联合产品页!$B$2:$C$25540,2,FALSE),0)*G7)</f>
        <v>19.799999999999997</v>
      </c>
      <c r="I7" s="3" t="s">
        <v>10</v>
      </c>
      <c r="J7" s="3">
        <v>40</v>
      </c>
      <c r="K7" s="6">
        <f>IF(OR(J7=0,J7=""),"",IF(I7&lt;&gt;"",VLOOKUP(I7,联合产品页!$B$2:$C$25540,2,FALSE),0)*J7)</f>
        <v>0.37333333333333335</v>
      </c>
      <c r="L7" s="3" t="s">
        <v>70</v>
      </c>
      <c r="M7" s="3">
        <v>750</v>
      </c>
      <c r="N7" s="6">
        <f>IF(OR(M7=0,M7=""),"",IF(L7&lt;&gt;"",VLOOKUP(L7,联合产品页!$B$2:$C$25540,2,FALSE),0)*M7)</f>
        <v>18</v>
      </c>
      <c r="O7" s="3"/>
      <c r="P7" s="3"/>
      <c r="Q7" s="6" t="str">
        <f>IF(OR(P7=0,P7=""),"",IF(O7&lt;&gt;"",VLOOKUP(O7,联合产品页!$B$2:$C$25540,2,FALSE),0)*P7)</f>
        <v/>
      </c>
      <c r="R7" s="3"/>
      <c r="S7" s="3"/>
      <c r="T7" s="6" t="str">
        <f>IF(OR(S7=0,S7=""),"",IF(R7&lt;&gt;"",VLOOKUP(R7,联合产品页!$B$2:$C$25540,2,FALSE),0)*S7)</f>
        <v/>
      </c>
      <c r="U7" s="3"/>
      <c r="V7" s="3"/>
      <c r="W7" s="6" t="str">
        <f>IF(OR(V7=0,V7=""),"",IF(U7&lt;&gt;"",VLOOKUP(U7,联合产品页!$B$2:$C$25540,2,FALSE),0)*V7)</f>
        <v/>
      </c>
      <c r="X7" s="3"/>
      <c r="Y7" s="3"/>
      <c r="Z7" s="6" t="str">
        <f>IF(OR(Y7=0,Y7=""),"",IF(X7&lt;&gt;"",VLOOKUP(X7,联合产品页!$B$2:$C$25540,2,FALSE),0)*Y7)</f>
        <v/>
      </c>
      <c r="AA7" s="3"/>
      <c r="AB7" s="3"/>
      <c r="AC7" s="6" t="str">
        <f>IF(OR(AB7=0,AB7=""),"",IF(AA7&lt;&gt;"",VLOOKUP(AA7,联合产品页!$B$2:$C$25540,2,FALSE),0)*AB7)</f>
        <v/>
      </c>
      <c r="AD7" s="3"/>
      <c r="AE7" s="3"/>
      <c r="AF7" s="6" t="str">
        <f>IF(OR(AE7=0,AE7=""),"",IF(AD7&lt;&gt;"",VLOOKUP(AD7,联合产品页!$B$2:$C$25540,2,FALSE),0)*AE7)</f>
        <v/>
      </c>
    </row>
    <row r="8" spans="1:32" x14ac:dyDescent="0.25">
      <c r="A8" s="3"/>
      <c r="B8" s="5" t="str">
        <f t="shared" si="0"/>
        <v/>
      </c>
      <c r="C8" s="3"/>
      <c r="D8" s="3"/>
      <c r="E8" s="6"/>
      <c r="F8" s="3"/>
      <c r="G8" s="3"/>
      <c r="H8" s="6"/>
      <c r="I8" s="3"/>
      <c r="J8" s="3"/>
      <c r="K8" s="6" t="str">
        <f>IF(OR(J8=0,J8=""),"",IF(I8&lt;&gt;"",VLOOKUP(I8,联合产品页!$B$2:$C$25540,2,FALSE),0)*J8)</f>
        <v/>
      </c>
      <c r="L8" s="3"/>
      <c r="M8" s="3"/>
      <c r="N8" s="6" t="str">
        <f>IF(OR(M8=0,M8=""),"",IF(L8&lt;&gt;"",VLOOKUP(L8,联合产品页!$B$2:$C$25540,2,FALSE),0)*M8)</f>
        <v/>
      </c>
      <c r="O8" s="3"/>
      <c r="P8" s="3"/>
      <c r="Q8" s="6" t="str">
        <f>IF(OR(P8=0,P8=""),"",IF(O8&lt;&gt;"",VLOOKUP(O8,联合产品页!$B$2:$C$25540,2,FALSE),0)*P8)</f>
        <v/>
      </c>
      <c r="R8" s="3"/>
      <c r="S8" s="3"/>
      <c r="T8" s="6" t="str">
        <f>IF(OR(S8=0,S8=""),"",IF(R8&lt;&gt;"",VLOOKUP(R8,联合产品页!$B$2:$C$25540,2,FALSE),0)*S8)</f>
        <v/>
      </c>
      <c r="U8" s="3"/>
      <c r="V8" s="3"/>
      <c r="W8" s="6" t="str">
        <f>IF(OR(V8=0,V8=""),"",IF(U8&lt;&gt;"",VLOOKUP(U8,联合产品页!$B$2:$C$25540,2,FALSE),0)*V8)</f>
        <v/>
      </c>
      <c r="X8" s="3"/>
      <c r="Y8" s="3"/>
      <c r="Z8" s="6" t="str">
        <f>IF(OR(Y8=0,Y8=""),"",IF(X8&lt;&gt;"",VLOOKUP(X8,联合产品页!$B$2:$C$25540,2,FALSE),0)*Y8)</f>
        <v/>
      </c>
      <c r="AA8" s="3"/>
      <c r="AB8" s="3"/>
      <c r="AC8" s="6" t="str">
        <f>IF(OR(AB8=0,AB8=""),"",IF(AA8&lt;&gt;"",VLOOKUP(AA8,联合产品页!$B$2:$C$25540,2,FALSE),0)*AB8)</f>
        <v/>
      </c>
      <c r="AD8" s="3"/>
      <c r="AE8" s="3"/>
      <c r="AF8" s="6" t="str">
        <f>IF(OR(AE8=0,AE8=""),"",IF(AD8&lt;&gt;"",VLOOKUP(AD8,联合产品页!$B$2:$C$25540,2,FALSE),0)*AE8)</f>
        <v/>
      </c>
    </row>
    <row r="9" spans="1:32" x14ac:dyDescent="0.25">
      <c r="A9" s="3"/>
      <c r="B9" s="5" t="str">
        <f t="shared" si="0"/>
        <v/>
      </c>
      <c r="C9" s="3"/>
      <c r="D9" s="3"/>
      <c r="E9" s="6" t="str">
        <f>IF(OR(D9=0,D9=""),"",IF(C9&lt;&gt;"",VLOOKUP(C9,联合产品页!$B$2:$C$25540,2,FALSE),0)*D9)</f>
        <v/>
      </c>
      <c r="F9" s="3"/>
      <c r="G9" s="3"/>
      <c r="H9" s="6" t="str">
        <f>IF(OR(G9=0,G9=""),"",IF(F9&lt;&gt;"",VLOOKUP(F9,联合产品页!$B$2:$C$25540,2,FALSE),0)*G9)</f>
        <v/>
      </c>
      <c r="I9" s="3"/>
      <c r="J9" s="3"/>
      <c r="K9" s="6" t="str">
        <f>IF(OR(J9=0,J9=""),"",IF(I9&lt;&gt;"",VLOOKUP(I9,联合产品页!$B$2:$C$25540,2,FALSE),0)*J9)</f>
        <v/>
      </c>
      <c r="L9" s="3"/>
      <c r="M9" s="3"/>
      <c r="N9" s="6" t="str">
        <f>IF(OR(M9=0,M9=""),"",IF(L9&lt;&gt;"",VLOOKUP(L9,联合产品页!$B$2:$C$25540,2,FALSE),0)*M9)</f>
        <v/>
      </c>
      <c r="O9" s="3"/>
      <c r="P9" s="3"/>
      <c r="Q9" s="6" t="str">
        <f>IF(OR(P9=0,P9=""),"",IF(O9&lt;&gt;"",VLOOKUP(O9,联合产品页!$B$2:$C$25540,2,FALSE),0)*P9)</f>
        <v/>
      </c>
      <c r="R9" s="3"/>
      <c r="S9" s="3"/>
      <c r="T9" s="6" t="str">
        <f>IF(OR(S9=0,S9=""),"",IF(R9&lt;&gt;"",VLOOKUP(R9,联合产品页!$B$2:$C$25540,2,FALSE),0)*S9)</f>
        <v/>
      </c>
      <c r="U9" s="3"/>
      <c r="V9" s="3"/>
      <c r="W9" s="6" t="str">
        <f>IF(OR(V9=0,V9=""),"",IF(U9&lt;&gt;"",VLOOKUP(U9,联合产品页!$B$2:$C$25540,2,FALSE),0)*V9)</f>
        <v/>
      </c>
      <c r="X9" s="3"/>
      <c r="Y9" s="3"/>
      <c r="Z9" s="6" t="str">
        <f>IF(OR(Y9=0,Y9=""),"",IF(X9&lt;&gt;"",VLOOKUP(X9,联合产品页!$B$2:$C$25540,2,FALSE),0)*Y9)</f>
        <v/>
      </c>
      <c r="AA9" s="3"/>
      <c r="AB9" s="3"/>
      <c r="AC9" s="6" t="str">
        <f>IF(OR(AB9=0,AB9=""),"",IF(AA9&lt;&gt;"",VLOOKUP(AA9,联合产品页!$B$2:$C$25540,2,FALSE),0)*AB9)</f>
        <v/>
      </c>
      <c r="AD9" s="3"/>
      <c r="AE9" s="3"/>
      <c r="AF9" s="6" t="str">
        <f>IF(OR(AE9=0,AE9=""),"",IF(AD9&lt;&gt;"",VLOOKUP(AD9,联合产品页!$B$2:$C$25540,2,FALSE),0)*AE9)</f>
        <v/>
      </c>
    </row>
    <row r="10" spans="1:32" x14ac:dyDescent="0.25">
      <c r="A10" s="3"/>
      <c r="B10" s="5" t="str">
        <f t="shared" si="0"/>
        <v/>
      </c>
      <c r="C10" s="3"/>
      <c r="D10" s="3"/>
      <c r="E10" s="6" t="str">
        <f>IF(OR(D10=0,D10=""),"",IF(C10&lt;&gt;"",VLOOKUP(C10,联合产品页!$B$2:$C$25540,2,FALSE),0)*D10)</f>
        <v/>
      </c>
      <c r="F10" s="3"/>
      <c r="G10" s="3"/>
      <c r="H10" s="6" t="str">
        <f>IF(OR(G10=0,G10=""),"",IF(F10&lt;&gt;"",VLOOKUP(F10,联合产品页!$B$2:$C$25540,2,FALSE),0)*G10)</f>
        <v/>
      </c>
      <c r="I10" s="3"/>
      <c r="J10" s="3"/>
      <c r="K10" s="6" t="str">
        <f>IF(OR(J10=0,J10=""),"",IF(I10&lt;&gt;"",VLOOKUP(I10,联合产品页!$B$2:$C$25540,2,FALSE),0)*J10)</f>
        <v/>
      </c>
      <c r="L10" s="3"/>
      <c r="M10" s="3"/>
      <c r="N10" s="6" t="str">
        <f>IF(OR(M10=0,M10=""),"",IF(L10&lt;&gt;"",VLOOKUP(L10,联合产品页!$B$2:$C$25540,2,FALSE),0)*M10)</f>
        <v/>
      </c>
      <c r="O10" s="3"/>
      <c r="P10" s="3"/>
      <c r="Q10" s="6" t="str">
        <f>IF(OR(P10=0,P10=""),"",IF(O10&lt;&gt;"",VLOOKUP(O10,联合产品页!$B$2:$C$25540,2,FALSE),0)*P10)</f>
        <v/>
      </c>
      <c r="R10" s="3"/>
      <c r="S10" s="3"/>
      <c r="T10" s="6" t="str">
        <f>IF(OR(S10=0,S10=""),"",IF(R10&lt;&gt;"",VLOOKUP(R10,联合产品页!$B$2:$C$25540,2,FALSE),0)*S10)</f>
        <v/>
      </c>
      <c r="U10" s="3"/>
      <c r="V10" s="3"/>
      <c r="W10" s="6" t="str">
        <f>IF(OR(V10=0,V10=""),"",IF(U10&lt;&gt;"",VLOOKUP(U10,联合产品页!$B$2:$C$25540,2,FALSE),0)*V10)</f>
        <v/>
      </c>
      <c r="X10" s="3"/>
      <c r="Y10" s="3"/>
      <c r="Z10" s="6" t="str">
        <f>IF(OR(Y10=0,Y10=""),"",IF(X10&lt;&gt;"",VLOOKUP(X10,联合产品页!$B$2:$C$25540,2,FALSE),0)*Y10)</f>
        <v/>
      </c>
      <c r="AA10" s="3"/>
      <c r="AB10" s="3"/>
      <c r="AC10" s="6" t="str">
        <f>IF(OR(AB10=0,AB10=""),"",IF(AA10&lt;&gt;"",VLOOKUP(AA10,联合产品页!$B$2:$C$25540,2,FALSE),0)*AB10)</f>
        <v/>
      </c>
      <c r="AD10" s="3"/>
      <c r="AE10" s="3"/>
      <c r="AF10" s="6" t="str">
        <f>IF(OR(AE10=0,AE10=""),"",IF(AD10&lt;&gt;"",VLOOKUP(AD10,联合产品页!$B$2:$C$25540,2,FALSE),0)*AE10)</f>
        <v/>
      </c>
    </row>
    <row r="11" spans="1:32" x14ac:dyDescent="0.25">
      <c r="A11" s="3"/>
      <c r="B11" s="5" t="str">
        <f t="shared" si="0"/>
        <v/>
      </c>
      <c r="C11" s="3"/>
      <c r="D11" s="3"/>
      <c r="E11" s="6" t="str">
        <f>IF(OR(D11=0,D11=""),"",IF(C11&lt;&gt;"",VLOOKUP(C11,联合产品页!$B$2:$C$25540,2,FALSE),0)*D11)</f>
        <v/>
      </c>
      <c r="F11" s="3"/>
      <c r="G11" s="3"/>
      <c r="H11" s="6" t="str">
        <f>IF(OR(G11=0,G11=""),"",IF(F11&lt;&gt;"",VLOOKUP(F11,联合产品页!$B$2:$C$25540,2,FALSE),0)*G11)</f>
        <v/>
      </c>
      <c r="I11" s="3"/>
      <c r="J11" s="3"/>
      <c r="K11" s="6" t="str">
        <f>IF(OR(J11=0,J11=""),"",IF(I11&lt;&gt;"",VLOOKUP(I11,联合产品页!$B$2:$C$25540,2,FALSE),0)*J11)</f>
        <v/>
      </c>
      <c r="L11" s="3"/>
      <c r="M11" s="3"/>
      <c r="N11" s="6" t="str">
        <f>IF(OR(M11=0,M11=""),"",IF(L11&lt;&gt;"",VLOOKUP(L11,联合产品页!$B$2:$C$25540,2,FALSE),0)*M11)</f>
        <v/>
      </c>
      <c r="O11" s="3"/>
      <c r="P11" s="3"/>
      <c r="Q11" s="6" t="str">
        <f>IF(OR(P11=0,P11=""),"",IF(O11&lt;&gt;"",VLOOKUP(O11,联合产品页!$B$2:$C$25540,2,FALSE),0)*P11)</f>
        <v/>
      </c>
      <c r="R11" s="3"/>
      <c r="S11" s="3"/>
      <c r="T11" s="6" t="str">
        <f>IF(OR(S11=0,S11=""),"",IF(R11&lt;&gt;"",VLOOKUP(R11,联合产品页!$B$2:$C$25540,2,FALSE),0)*S11)</f>
        <v/>
      </c>
      <c r="U11" s="3"/>
      <c r="V11" s="3"/>
      <c r="W11" s="6" t="str">
        <f>IF(OR(V11=0,V11=""),"",IF(U11&lt;&gt;"",VLOOKUP(U11,联合产品页!$B$2:$C$25540,2,FALSE),0)*V11)</f>
        <v/>
      </c>
      <c r="X11" s="3"/>
      <c r="Y11" s="3"/>
      <c r="Z11" s="6" t="str">
        <f>IF(OR(Y11=0,Y11=""),"",IF(X11&lt;&gt;"",VLOOKUP(X11,联合产品页!$B$2:$C$25540,2,FALSE),0)*Y11)</f>
        <v/>
      </c>
      <c r="AA11" s="3"/>
      <c r="AB11" s="3"/>
      <c r="AC11" s="6" t="str">
        <f>IF(OR(AB11=0,AB11=""),"",IF(AA11&lt;&gt;"",VLOOKUP(AA11,联合产品页!$B$2:$C$25540,2,FALSE),0)*AB11)</f>
        <v/>
      </c>
      <c r="AD11" s="3"/>
      <c r="AE11" s="3"/>
      <c r="AF11" s="6" t="str">
        <f>IF(OR(AE11=0,AE11=""),"",IF(AD11&lt;&gt;"",VLOOKUP(AD11,联合产品页!$B$2:$C$25540,2,FALSE),0)*AE11)</f>
        <v/>
      </c>
    </row>
    <row r="12" spans="1:32" x14ac:dyDescent="0.25">
      <c r="A12" s="3"/>
      <c r="B12" s="5" t="str">
        <f t="shared" si="0"/>
        <v/>
      </c>
      <c r="C12" s="3"/>
      <c r="D12" s="3"/>
      <c r="E12" s="6" t="str">
        <f>IF(OR(D12=0,D12=""),"",IF(C12&lt;&gt;"",VLOOKUP(C12,联合产品页!$B$2:$C$25540,2,FALSE),0)*D12)</f>
        <v/>
      </c>
      <c r="F12" s="3"/>
      <c r="G12" s="3"/>
      <c r="H12" s="6" t="str">
        <f>IF(OR(G12=0,G12=""),"",IF(F12&lt;&gt;"",VLOOKUP(F12,联合产品页!$B$2:$C$25540,2,FALSE),0)*G12)</f>
        <v/>
      </c>
      <c r="I12" s="3"/>
      <c r="J12" s="3"/>
      <c r="K12" s="6" t="str">
        <f>IF(OR(J12=0,J12=""),"",IF(I12&lt;&gt;"",VLOOKUP(I12,联合产品页!$B$2:$C$25540,2,FALSE),0)*J12)</f>
        <v/>
      </c>
      <c r="L12" s="3"/>
      <c r="M12" s="3"/>
      <c r="N12" s="6" t="str">
        <f>IF(OR(M12=0,M12=""),"",IF(L12&lt;&gt;"",VLOOKUP(L12,联合产品页!$B$2:$C$25540,2,FALSE),0)*M12)</f>
        <v/>
      </c>
      <c r="O12" s="3"/>
      <c r="P12" s="3"/>
      <c r="Q12" s="6" t="str">
        <f>IF(OR(P12=0,P12=""),"",IF(O12&lt;&gt;"",VLOOKUP(O12,联合产品页!$B$2:$C$25540,2,FALSE),0)*P12)</f>
        <v/>
      </c>
      <c r="R12" s="3"/>
      <c r="S12" s="3"/>
      <c r="T12" s="6" t="str">
        <f>IF(OR(S12=0,S12=""),"",IF(R12&lt;&gt;"",VLOOKUP(R12,联合产品页!$B$2:$C$25540,2,FALSE),0)*S12)</f>
        <v/>
      </c>
      <c r="U12" s="3"/>
      <c r="V12" s="3"/>
      <c r="W12" s="6" t="str">
        <f>IF(OR(V12=0,V12=""),"",IF(U12&lt;&gt;"",VLOOKUP(U12,联合产品页!$B$2:$C$25540,2,FALSE),0)*V12)</f>
        <v/>
      </c>
      <c r="X12" s="3"/>
      <c r="Y12" s="3"/>
      <c r="Z12" s="6" t="str">
        <f>IF(OR(Y12=0,Y12=""),"",IF(X12&lt;&gt;"",VLOOKUP(X12,联合产品页!$B$2:$C$25540,2,FALSE),0)*Y12)</f>
        <v/>
      </c>
      <c r="AA12" s="3"/>
      <c r="AB12" s="3"/>
      <c r="AC12" s="6" t="str">
        <f>IF(OR(AB12=0,AB12=""),"",IF(AA12&lt;&gt;"",VLOOKUP(AA12,联合产品页!$B$2:$C$25540,2,FALSE),0)*AB12)</f>
        <v/>
      </c>
      <c r="AD12" s="3"/>
      <c r="AE12" s="3"/>
      <c r="AF12" s="6" t="str">
        <f>IF(OR(AE12=0,AE12=""),"",IF(AD12&lt;&gt;"",VLOOKUP(AD12,联合产品页!$B$2:$C$25540,2,FALSE),0)*AE12)</f>
        <v/>
      </c>
    </row>
    <row r="13" spans="1:32" x14ac:dyDescent="0.25">
      <c r="A13" s="3"/>
      <c r="B13" s="5" t="str">
        <f t="shared" si="0"/>
        <v/>
      </c>
      <c r="C13" s="3"/>
      <c r="D13" s="3"/>
      <c r="E13" s="6" t="str">
        <f>IF(OR(D13=0,D13=""),"",IF(C13&lt;&gt;"",VLOOKUP(C13,联合产品页!$B$2:$C$25540,2,FALSE),0)*D13)</f>
        <v/>
      </c>
      <c r="F13" s="3"/>
      <c r="G13" s="3"/>
      <c r="H13" s="6" t="str">
        <f>IF(OR(G13=0,G13=""),"",IF(F13&lt;&gt;"",VLOOKUP(F13,联合产品页!$B$2:$C$25540,2,FALSE),0)*G13)</f>
        <v/>
      </c>
      <c r="I13" s="3"/>
      <c r="J13" s="3"/>
      <c r="K13" s="6" t="str">
        <f>IF(OR(J13=0,J13=""),"",IF(I13&lt;&gt;"",VLOOKUP(I13,联合产品页!$B$2:$C$25540,2,FALSE),0)*J13)</f>
        <v/>
      </c>
      <c r="L13" s="3"/>
      <c r="M13" s="3"/>
      <c r="N13" s="6" t="str">
        <f>IF(OR(M13=0,M13=""),"",IF(L13&lt;&gt;"",VLOOKUP(L13,联合产品页!$B$2:$C$25540,2,FALSE),0)*M13)</f>
        <v/>
      </c>
      <c r="O13" s="3"/>
      <c r="P13" s="3"/>
      <c r="Q13" s="6" t="str">
        <f>IF(OR(P13=0,P13=""),"",IF(O13&lt;&gt;"",VLOOKUP(O13,联合产品页!$B$2:$C$25540,2,FALSE),0)*P13)</f>
        <v/>
      </c>
      <c r="R13" s="3"/>
      <c r="S13" s="3"/>
      <c r="T13" s="6" t="str">
        <f>IF(OR(S13=0,S13=""),"",IF(R13&lt;&gt;"",VLOOKUP(R13,联合产品页!$B$2:$C$25540,2,FALSE),0)*S13)</f>
        <v/>
      </c>
      <c r="U13" s="3"/>
      <c r="V13" s="3"/>
      <c r="W13" s="6" t="str">
        <f>IF(OR(V13=0,V13=""),"",IF(U13&lt;&gt;"",VLOOKUP(U13,联合产品页!$B$2:$C$25540,2,FALSE),0)*V13)</f>
        <v/>
      </c>
      <c r="X13" s="3"/>
      <c r="Y13" s="3"/>
      <c r="Z13" s="6" t="str">
        <f>IF(OR(Y13=0,Y13=""),"",IF(X13&lt;&gt;"",VLOOKUP(X13,联合产品页!$B$2:$C$25540,2,FALSE),0)*Y13)</f>
        <v/>
      </c>
      <c r="AA13" s="3"/>
      <c r="AB13" s="3"/>
      <c r="AC13" s="6" t="str">
        <f>IF(OR(AB13=0,AB13=""),"",IF(AA13&lt;&gt;"",VLOOKUP(AA13,联合产品页!$B$2:$C$25540,2,FALSE),0)*AB13)</f>
        <v/>
      </c>
      <c r="AD13" s="3"/>
      <c r="AE13" s="3"/>
      <c r="AF13" s="6" t="str">
        <f>IF(OR(AE13=0,AE13=""),"",IF(AD13&lt;&gt;"",VLOOKUP(AD13,联合产品页!$B$2:$C$25540,2,FALSE),0)*AE13)</f>
        <v/>
      </c>
    </row>
    <row r="14" spans="1:32" x14ac:dyDescent="0.25">
      <c r="A14" s="3"/>
      <c r="B14" s="5" t="str">
        <f t="shared" si="0"/>
        <v/>
      </c>
      <c r="C14" s="3"/>
      <c r="D14" s="3"/>
      <c r="E14" s="6" t="str">
        <f>IF(OR(D14=0,D14=""),"",IF(C14&lt;&gt;"",VLOOKUP(C14,联合产品页!$B$2:$C$25540,2,FALSE),0)*D14)</f>
        <v/>
      </c>
      <c r="F14" s="3"/>
      <c r="G14" s="3"/>
      <c r="H14" s="6" t="str">
        <f>IF(OR(G14=0,G14=""),"",IF(F14&lt;&gt;"",VLOOKUP(F14,联合产品页!$B$2:$C$25540,2,FALSE),0)*G14)</f>
        <v/>
      </c>
      <c r="I14" s="3"/>
      <c r="J14" s="3"/>
      <c r="K14" s="6" t="str">
        <f>IF(OR(J14=0,J14=""),"",IF(I14&lt;&gt;"",VLOOKUP(I14,联合产品页!$B$2:$C$25540,2,FALSE),0)*J14)</f>
        <v/>
      </c>
      <c r="L14" s="3"/>
      <c r="M14" s="3"/>
      <c r="N14" s="6" t="str">
        <f>IF(OR(M14=0,M14=""),"",IF(L14&lt;&gt;"",VLOOKUP(L14,联合产品页!$B$2:$C$25540,2,FALSE),0)*M14)</f>
        <v/>
      </c>
      <c r="O14" s="3"/>
      <c r="P14" s="3"/>
      <c r="Q14" s="6" t="str">
        <f>IF(OR(P14=0,P14=""),"",IF(O14&lt;&gt;"",VLOOKUP(O14,联合产品页!$B$2:$C$25540,2,FALSE),0)*P14)</f>
        <v/>
      </c>
      <c r="R14" s="3"/>
      <c r="S14" s="3"/>
      <c r="T14" s="6" t="str">
        <f>IF(OR(S14=0,S14=""),"",IF(R14&lt;&gt;"",VLOOKUP(R14,联合产品页!$B$2:$C$25540,2,FALSE),0)*S14)</f>
        <v/>
      </c>
      <c r="U14" s="3"/>
      <c r="V14" s="3"/>
      <c r="W14" s="6" t="str">
        <f>IF(OR(V14=0,V14=""),"",IF(U14&lt;&gt;"",VLOOKUP(U14,联合产品页!$B$2:$C$25540,2,FALSE),0)*V14)</f>
        <v/>
      </c>
      <c r="X14" s="3"/>
      <c r="Y14" s="3"/>
      <c r="Z14" s="6" t="str">
        <f>IF(OR(Y14=0,Y14=""),"",IF(X14&lt;&gt;"",VLOOKUP(X14,联合产品页!$B$2:$C$25540,2,FALSE),0)*Y14)</f>
        <v/>
      </c>
      <c r="AA14" s="3"/>
      <c r="AB14" s="3"/>
      <c r="AC14" s="6" t="str">
        <f>IF(OR(AB14=0,AB14=""),"",IF(AA14&lt;&gt;"",VLOOKUP(AA14,联合产品页!$B$2:$C$25540,2,FALSE),0)*AB14)</f>
        <v/>
      </c>
      <c r="AD14" s="3"/>
      <c r="AE14" s="3"/>
      <c r="AF14" s="6" t="str">
        <f>IF(OR(AE14=0,AE14=""),"",IF(AD14&lt;&gt;"",VLOOKUP(AD14,联合产品页!$B$2:$C$25540,2,FALSE),0)*AE14)</f>
        <v/>
      </c>
    </row>
    <row r="15" spans="1:32" x14ac:dyDescent="0.25">
      <c r="A15" s="3"/>
      <c r="B15" s="5" t="str">
        <f t="shared" si="0"/>
        <v/>
      </c>
      <c r="C15" s="3"/>
      <c r="D15" s="3"/>
      <c r="E15" s="6" t="str">
        <f>IF(OR(D15=0,D15=""),"",IF(C15&lt;&gt;"",VLOOKUP(C15,联合产品页!$B$2:$C$25540,2,FALSE),0)*D15)</f>
        <v/>
      </c>
      <c r="F15" s="3"/>
      <c r="G15" s="3"/>
      <c r="H15" s="6" t="str">
        <f>IF(OR(G15=0,G15=""),"",IF(F15&lt;&gt;"",VLOOKUP(F15,联合产品页!$B$2:$C$25540,2,FALSE),0)*G15)</f>
        <v/>
      </c>
      <c r="I15" s="3"/>
      <c r="J15" s="3"/>
      <c r="K15" s="6" t="str">
        <f>IF(OR(J15=0,J15=""),"",IF(I15&lt;&gt;"",VLOOKUP(I15,联合产品页!$B$2:$C$25540,2,FALSE),0)*J15)</f>
        <v/>
      </c>
      <c r="L15" s="3"/>
      <c r="M15" s="3"/>
      <c r="N15" s="6" t="str">
        <f>IF(OR(M15=0,M15=""),"",IF(L15&lt;&gt;"",VLOOKUP(L15,联合产品页!$B$2:$C$25540,2,FALSE),0)*M15)</f>
        <v/>
      </c>
      <c r="O15" s="3"/>
      <c r="P15" s="3"/>
      <c r="Q15" s="6" t="str">
        <f>IF(OR(P15=0,P15=""),"",IF(O15&lt;&gt;"",VLOOKUP(O15,联合产品页!$B$2:$C$25540,2,FALSE),0)*P15)</f>
        <v/>
      </c>
      <c r="R15" s="3"/>
      <c r="S15" s="3"/>
      <c r="T15" s="6" t="str">
        <f>IF(OR(S15=0,S15=""),"",IF(R15&lt;&gt;"",VLOOKUP(R15,联合产品页!$B$2:$C$25540,2,FALSE),0)*S15)</f>
        <v/>
      </c>
      <c r="U15" s="3"/>
      <c r="V15" s="3"/>
      <c r="W15" s="6" t="str">
        <f>IF(OR(V15=0,V15=""),"",IF(U15&lt;&gt;"",VLOOKUP(U15,联合产品页!$B$2:$C$25540,2,FALSE),0)*V15)</f>
        <v/>
      </c>
      <c r="X15" s="3"/>
      <c r="Y15" s="3"/>
      <c r="Z15" s="6" t="str">
        <f>IF(OR(Y15=0,Y15=""),"",IF(X15&lt;&gt;"",VLOOKUP(X15,联合产品页!$B$2:$C$25540,2,FALSE),0)*Y15)</f>
        <v/>
      </c>
      <c r="AA15" s="3"/>
      <c r="AB15" s="3"/>
      <c r="AC15" s="6" t="str">
        <f>IF(OR(AB15=0,AB15=""),"",IF(AA15&lt;&gt;"",VLOOKUP(AA15,联合产品页!$B$2:$C$25540,2,FALSE),0)*AB15)</f>
        <v/>
      </c>
      <c r="AD15" s="3"/>
      <c r="AE15" s="3"/>
      <c r="AF15" s="6" t="str">
        <f>IF(OR(AE15=0,AE15=""),"",IF(AD15&lt;&gt;"",VLOOKUP(AD15,联合产品页!$B$2:$C$25540,2,FALSE),0)*AE15)</f>
        <v/>
      </c>
    </row>
    <row r="16" spans="1:32" x14ac:dyDescent="0.25">
      <c r="A16" s="3"/>
      <c r="B16" s="5" t="str">
        <f t="shared" si="0"/>
        <v/>
      </c>
      <c r="C16" s="3"/>
      <c r="D16" s="3"/>
      <c r="E16" s="6" t="str">
        <f>IF(OR(D16=0,D16=""),"",IF(C16&lt;&gt;"",VLOOKUP(C16,联合产品页!$B$2:$C$25540,2,FALSE),0)*D16)</f>
        <v/>
      </c>
      <c r="F16" s="3"/>
      <c r="G16" s="3"/>
      <c r="H16" s="6" t="str">
        <f>IF(OR(G16=0,G16=""),"",IF(F16&lt;&gt;"",VLOOKUP(F16,联合产品页!$B$2:$C$25540,2,FALSE),0)*G16)</f>
        <v/>
      </c>
      <c r="I16" s="3"/>
      <c r="J16" s="3"/>
      <c r="K16" s="6" t="str">
        <f>IF(OR(J16=0,J16=""),"",IF(I16&lt;&gt;"",VLOOKUP(I16,联合产品页!$B$2:$C$25540,2,FALSE),0)*J16)</f>
        <v/>
      </c>
      <c r="L16" s="3"/>
      <c r="M16" s="3"/>
      <c r="N16" s="6" t="str">
        <f>IF(OR(M16=0,M16=""),"",IF(L16&lt;&gt;"",VLOOKUP(L16,联合产品页!$B$2:$C$25540,2,FALSE),0)*M16)</f>
        <v/>
      </c>
      <c r="O16" s="3"/>
      <c r="P16" s="3"/>
      <c r="Q16" s="6" t="str">
        <f>IF(OR(P16=0,P16=""),"",IF(O16&lt;&gt;"",VLOOKUP(O16,联合产品页!$B$2:$C$25540,2,FALSE),0)*P16)</f>
        <v/>
      </c>
      <c r="R16" s="3"/>
      <c r="S16" s="3"/>
      <c r="T16" s="6" t="str">
        <f>IF(OR(S16=0,S16=""),"",IF(R16&lt;&gt;"",VLOOKUP(R16,联合产品页!$B$2:$C$25540,2,FALSE),0)*S16)</f>
        <v/>
      </c>
      <c r="U16" s="3"/>
      <c r="V16" s="3"/>
      <c r="W16" s="6" t="str">
        <f>IF(OR(V16=0,V16=""),"",IF(U16&lt;&gt;"",VLOOKUP(U16,联合产品页!$B$2:$C$25540,2,FALSE),0)*V16)</f>
        <v/>
      </c>
      <c r="X16" s="3"/>
      <c r="Y16" s="3"/>
      <c r="Z16" s="6" t="str">
        <f>IF(OR(Y16=0,Y16=""),"",IF(X16&lt;&gt;"",VLOOKUP(X16,联合产品页!$B$2:$C$25540,2,FALSE),0)*Y16)</f>
        <v/>
      </c>
      <c r="AA16" s="3"/>
      <c r="AB16" s="3"/>
      <c r="AC16" s="6" t="str">
        <f>IF(OR(AB16=0,AB16=""),"",IF(AA16&lt;&gt;"",VLOOKUP(AA16,联合产品页!$B$2:$C$25540,2,FALSE),0)*AB16)</f>
        <v/>
      </c>
      <c r="AD16" s="3"/>
      <c r="AE16" s="3"/>
      <c r="AF16" s="6" t="str">
        <f>IF(OR(AE16=0,AE16=""),"",IF(AD16&lt;&gt;"",VLOOKUP(AD16,联合产品页!$B$2:$C$25540,2,FALSE),0)*AE16)</f>
        <v/>
      </c>
    </row>
    <row r="17" spans="1:32" x14ac:dyDescent="0.25">
      <c r="A17" s="3"/>
      <c r="B17" s="5" t="str">
        <f t="shared" si="0"/>
        <v/>
      </c>
      <c r="C17" s="3"/>
      <c r="D17" s="3"/>
      <c r="E17" s="6" t="str">
        <f>IF(OR(D17=0,D17=""),"",IF(C17&lt;&gt;"",VLOOKUP(C17,联合产品页!$B$2:$C$25540,2,FALSE),0)*D17)</f>
        <v/>
      </c>
      <c r="F17" s="3"/>
      <c r="G17" s="3"/>
      <c r="H17" s="6" t="str">
        <f>IF(OR(G17=0,G17=""),"",IF(F17&lt;&gt;"",VLOOKUP(F17,联合产品页!$B$2:$C$25540,2,FALSE),0)*G17)</f>
        <v/>
      </c>
      <c r="I17" s="3"/>
      <c r="J17" s="3"/>
      <c r="K17" s="6" t="str">
        <f>IF(OR(J17=0,J17=""),"",IF(I17&lt;&gt;"",VLOOKUP(I17,联合产品页!$B$2:$C$25540,2,FALSE),0)*J17)</f>
        <v/>
      </c>
      <c r="L17" s="3"/>
      <c r="M17" s="3"/>
      <c r="N17" s="6" t="str">
        <f>IF(OR(M17=0,M17=""),"",IF(L17&lt;&gt;"",VLOOKUP(L17,联合产品页!$B$2:$C$25540,2,FALSE),0)*M17)</f>
        <v/>
      </c>
      <c r="O17" s="3"/>
      <c r="P17" s="3"/>
      <c r="Q17" s="6" t="str">
        <f>IF(OR(P17=0,P17=""),"",IF(O17&lt;&gt;"",VLOOKUP(O17,联合产品页!$B$2:$C$25540,2,FALSE),0)*P17)</f>
        <v/>
      </c>
      <c r="R17" s="3"/>
      <c r="S17" s="3"/>
      <c r="T17" s="6" t="str">
        <f>IF(OR(S17=0,S17=""),"",IF(R17&lt;&gt;"",VLOOKUP(R17,联合产品页!$B$2:$C$25540,2,FALSE),0)*S17)</f>
        <v/>
      </c>
      <c r="U17" s="3"/>
      <c r="V17" s="3"/>
      <c r="W17" s="6" t="str">
        <f>IF(OR(V17=0,V17=""),"",IF(U17&lt;&gt;"",VLOOKUP(U17,联合产品页!$B$2:$C$25540,2,FALSE),0)*V17)</f>
        <v/>
      </c>
      <c r="X17" s="3"/>
      <c r="Y17" s="3"/>
      <c r="Z17" s="6" t="str">
        <f>IF(OR(Y17=0,Y17=""),"",IF(X17&lt;&gt;"",VLOOKUP(X17,联合产品页!$B$2:$C$25540,2,FALSE),0)*Y17)</f>
        <v/>
      </c>
      <c r="AA17" s="3"/>
      <c r="AB17" s="3"/>
      <c r="AC17" s="6" t="str">
        <f>IF(OR(AB17=0,AB17=""),"",IF(AA17&lt;&gt;"",VLOOKUP(AA17,联合产品页!$B$2:$C$25540,2,FALSE),0)*AB17)</f>
        <v/>
      </c>
      <c r="AD17" s="3"/>
      <c r="AE17" s="3"/>
      <c r="AF17" s="6" t="str">
        <f>IF(OR(AE17=0,AE17=""),"",IF(AD17&lt;&gt;"",VLOOKUP(AD17,联合产品页!$B$2:$C$25540,2,FALSE),0)*AE17)</f>
        <v/>
      </c>
    </row>
    <row r="18" spans="1:32" x14ac:dyDescent="0.25">
      <c r="A18" s="3"/>
      <c r="B18" s="5" t="str">
        <f t="shared" si="0"/>
        <v/>
      </c>
      <c r="C18" s="3"/>
      <c r="D18" s="3"/>
      <c r="E18" s="6" t="str">
        <f>IF(OR(D18=0,D18=""),"",IF(C18&lt;&gt;"",VLOOKUP(C18,联合产品页!$B$2:$C$25540,2,FALSE),0)*D18)</f>
        <v/>
      </c>
      <c r="F18" s="3"/>
      <c r="G18" s="3"/>
      <c r="H18" s="6" t="str">
        <f>IF(OR(G18=0,G18=""),"",IF(F18&lt;&gt;"",VLOOKUP(F18,联合产品页!$B$2:$C$25540,2,FALSE),0)*G18)</f>
        <v/>
      </c>
      <c r="I18" s="3"/>
      <c r="J18" s="3"/>
      <c r="K18" s="6" t="str">
        <f>IF(OR(J18=0,J18=""),"",IF(I18&lt;&gt;"",VLOOKUP(I18,联合产品页!$B$2:$C$25540,2,FALSE),0)*J18)</f>
        <v/>
      </c>
      <c r="L18" s="3"/>
      <c r="M18" s="3"/>
      <c r="N18" s="6" t="str">
        <f>IF(OR(M18=0,M18=""),"",IF(L18&lt;&gt;"",VLOOKUP(L18,联合产品页!$B$2:$C$25540,2,FALSE),0)*M18)</f>
        <v/>
      </c>
      <c r="O18" s="3"/>
      <c r="P18" s="3"/>
      <c r="Q18" s="6" t="str">
        <f>IF(OR(P18=0,P18=""),"",IF(O18&lt;&gt;"",VLOOKUP(O18,联合产品页!$B$2:$C$25540,2,FALSE),0)*P18)</f>
        <v/>
      </c>
      <c r="R18" s="3"/>
      <c r="S18" s="3"/>
      <c r="T18" s="6" t="str">
        <f>IF(OR(S18=0,S18=""),"",IF(R18&lt;&gt;"",VLOOKUP(R18,联合产品页!$B$2:$C$25540,2,FALSE),0)*S18)</f>
        <v/>
      </c>
      <c r="U18" s="3"/>
      <c r="V18" s="3"/>
      <c r="W18" s="6" t="str">
        <f>IF(OR(V18=0,V18=""),"",IF(U18&lt;&gt;"",VLOOKUP(U18,联合产品页!$B$2:$C$25540,2,FALSE),0)*V18)</f>
        <v/>
      </c>
      <c r="X18" s="3"/>
      <c r="Y18" s="3"/>
      <c r="Z18" s="6" t="str">
        <f>IF(OR(Y18=0,Y18=""),"",IF(X18&lt;&gt;"",VLOOKUP(X18,联合产品页!$B$2:$C$25540,2,FALSE),0)*Y18)</f>
        <v/>
      </c>
      <c r="AA18" s="3"/>
      <c r="AB18" s="3"/>
      <c r="AC18" s="6" t="str">
        <f>IF(OR(AB18=0,AB18=""),"",IF(AA18&lt;&gt;"",VLOOKUP(AA18,联合产品页!$B$2:$C$25540,2,FALSE),0)*AB18)</f>
        <v/>
      </c>
      <c r="AD18" s="3"/>
      <c r="AE18" s="3"/>
      <c r="AF18" s="6" t="str">
        <f>IF(OR(AE18=0,AE18=""),"",IF(AD18&lt;&gt;"",VLOOKUP(AD18,联合产品页!$B$2:$C$25540,2,FALSE),0)*AE18)</f>
        <v/>
      </c>
    </row>
    <row r="19" spans="1:32" x14ac:dyDescent="0.25">
      <c r="A19" s="3"/>
      <c r="B19" s="5" t="str">
        <f t="shared" si="0"/>
        <v/>
      </c>
      <c r="C19" s="3"/>
      <c r="D19" s="3"/>
      <c r="E19" s="6" t="str">
        <f>IF(OR(D19=0,D19=""),"",IF(C19&lt;&gt;"",VLOOKUP(C19,联合产品页!$B$2:$C$25540,2,FALSE),0)*D19)</f>
        <v/>
      </c>
      <c r="F19" s="3"/>
      <c r="G19" s="3"/>
      <c r="H19" s="6" t="str">
        <f>IF(OR(G19=0,G19=""),"",IF(F19&lt;&gt;"",VLOOKUP(F19,联合产品页!$B$2:$C$25540,2,FALSE),0)*G19)</f>
        <v/>
      </c>
      <c r="I19" s="3"/>
      <c r="J19" s="3"/>
      <c r="K19" s="6" t="str">
        <f>IF(OR(J19=0,J19=""),"",IF(I19&lt;&gt;"",VLOOKUP(I19,联合产品页!$B$2:$C$25540,2,FALSE),0)*J19)</f>
        <v/>
      </c>
      <c r="L19" s="3"/>
      <c r="M19" s="3"/>
      <c r="N19" s="6" t="str">
        <f>IF(OR(M19=0,M19=""),"",IF(L19&lt;&gt;"",VLOOKUP(L19,联合产品页!$B$2:$C$25540,2,FALSE),0)*M19)</f>
        <v/>
      </c>
      <c r="O19" s="3"/>
      <c r="P19" s="3"/>
      <c r="Q19" s="6" t="str">
        <f>IF(OR(P19=0,P19=""),"",IF(O19&lt;&gt;"",VLOOKUP(O19,联合产品页!$B$2:$C$25540,2,FALSE),0)*P19)</f>
        <v/>
      </c>
      <c r="R19" s="3"/>
      <c r="S19" s="3"/>
      <c r="T19" s="6" t="str">
        <f>IF(OR(S19=0,S19=""),"",IF(R19&lt;&gt;"",VLOOKUP(R19,联合产品页!$B$2:$C$25540,2,FALSE),0)*S19)</f>
        <v/>
      </c>
      <c r="U19" s="3"/>
      <c r="V19" s="3"/>
      <c r="W19" s="6" t="str">
        <f>IF(OR(V19=0,V19=""),"",IF(U19&lt;&gt;"",VLOOKUP(U19,联合产品页!$B$2:$C$25540,2,FALSE),0)*V19)</f>
        <v/>
      </c>
      <c r="X19" s="3"/>
      <c r="Y19" s="3"/>
      <c r="Z19" s="6" t="str">
        <f>IF(OR(Y19=0,Y19=""),"",IF(X19&lt;&gt;"",VLOOKUP(X19,联合产品页!$B$2:$C$25540,2,FALSE),0)*Y19)</f>
        <v/>
      </c>
      <c r="AA19" s="3"/>
      <c r="AB19" s="3"/>
      <c r="AC19" s="6" t="str">
        <f>IF(OR(AB19=0,AB19=""),"",IF(AA19&lt;&gt;"",VLOOKUP(AA19,联合产品页!$B$2:$C$25540,2,FALSE),0)*AB19)</f>
        <v/>
      </c>
      <c r="AD19" s="3"/>
      <c r="AE19" s="3"/>
      <c r="AF19" s="6" t="str">
        <f>IF(OR(AE19=0,AE19=""),"",IF(AD19&lt;&gt;"",VLOOKUP(AD19,联合产品页!$B$2:$C$25540,2,FALSE),0)*AE19)</f>
        <v/>
      </c>
    </row>
    <row r="20" spans="1:32" x14ac:dyDescent="0.25">
      <c r="A20" s="3"/>
      <c r="B20" s="5" t="str">
        <f t="shared" si="0"/>
        <v/>
      </c>
      <c r="C20" s="3"/>
      <c r="D20" s="3"/>
      <c r="E20" s="6" t="str">
        <f>IF(OR(D20=0,D20=""),"",IF(C20&lt;&gt;"",VLOOKUP(C20,联合产品页!$B$2:$C$25540,2,FALSE),0)*D20)</f>
        <v/>
      </c>
      <c r="F20" s="3"/>
      <c r="G20" s="3"/>
      <c r="H20" s="6" t="str">
        <f>IF(OR(G20=0,G20=""),"",IF(F20&lt;&gt;"",VLOOKUP(F20,联合产品页!$B$2:$C$25540,2,FALSE),0)*G20)</f>
        <v/>
      </c>
      <c r="I20" s="3"/>
      <c r="J20" s="3"/>
      <c r="K20" s="6" t="str">
        <f>IF(OR(J20=0,J20=""),"",IF(I20&lt;&gt;"",VLOOKUP(I20,联合产品页!$B$2:$C$25540,2,FALSE),0)*J20)</f>
        <v/>
      </c>
      <c r="L20" s="3"/>
      <c r="M20" s="3"/>
      <c r="N20" s="6" t="str">
        <f>IF(OR(M20=0,M20=""),"",IF(L20&lt;&gt;"",VLOOKUP(L20,联合产品页!$B$2:$C$25540,2,FALSE),0)*M20)</f>
        <v/>
      </c>
      <c r="O20" s="3"/>
      <c r="P20" s="3"/>
      <c r="Q20" s="6" t="str">
        <f>IF(OR(P20=0,P20=""),"",IF(O20&lt;&gt;"",VLOOKUP(O20,联合产品页!$B$2:$C$25540,2,FALSE),0)*P20)</f>
        <v/>
      </c>
      <c r="R20" s="3"/>
      <c r="S20" s="3"/>
      <c r="T20" s="6" t="str">
        <f>IF(OR(S20=0,S20=""),"",IF(R20&lt;&gt;"",VLOOKUP(R20,联合产品页!$B$2:$C$25540,2,FALSE),0)*S20)</f>
        <v/>
      </c>
      <c r="U20" s="3"/>
      <c r="V20" s="3"/>
      <c r="W20" s="6" t="str">
        <f>IF(OR(V20=0,V20=""),"",IF(U20&lt;&gt;"",VLOOKUP(U20,联合产品页!$B$2:$C$25540,2,FALSE),0)*V20)</f>
        <v/>
      </c>
      <c r="X20" s="3"/>
      <c r="Y20" s="3"/>
      <c r="Z20" s="6" t="str">
        <f>IF(OR(Y20=0,Y20=""),"",IF(X20&lt;&gt;"",VLOOKUP(X20,联合产品页!$B$2:$C$25540,2,FALSE),0)*Y20)</f>
        <v/>
      </c>
      <c r="AA20" s="3"/>
      <c r="AB20" s="3"/>
      <c r="AC20" s="6" t="str">
        <f>IF(OR(AB20=0,AB20=""),"",IF(AA20&lt;&gt;"",VLOOKUP(AA20,联合产品页!$B$2:$C$25540,2,FALSE),0)*AB20)</f>
        <v/>
      </c>
      <c r="AD20" s="3"/>
      <c r="AE20" s="3"/>
      <c r="AF20" s="6" t="str">
        <f>IF(OR(AE20=0,AE20=""),"",IF(AD20&lt;&gt;"",VLOOKUP(AD20,联合产品页!$B$2:$C$25540,2,FALSE),0)*AE20)</f>
        <v/>
      </c>
    </row>
    <row r="21" spans="1:32" x14ac:dyDescent="0.25">
      <c r="A21" s="3"/>
      <c r="B21" s="5" t="str">
        <f t="shared" si="0"/>
        <v/>
      </c>
      <c r="C21" s="3"/>
      <c r="D21" s="3"/>
      <c r="E21" s="6" t="str">
        <f>IF(OR(D21=0,D21=""),"",IF(C21&lt;&gt;"",VLOOKUP(C21,联合产品页!$B$2:$C$25540,2,FALSE),0)*D21)</f>
        <v/>
      </c>
      <c r="F21" s="3"/>
      <c r="G21" s="3"/>
      <c r="H21" s="6" t="str">
        <f>IF(OR(G21=0,G21=""),"",IF(F21&lt;&gt;"",VLOOKUP(F21,联合产品页!$B$2:$C$25540,2,FALSE),0)*G21)</f>
        <v/>
      </c>
      <c r="I21" s="3"/>
      <c r="J21" s="3"/>
      <c r="K21" s="6" t="str">
        <f>IF(OR(J21=0,J21=""),"",IF(I21&lt;&gt;"",VLOOKUP(I21,联合产品页!$B$2:$C$25540,2,FALSE),0)*J21)</f>
        <v/>
      </c>
      <c r="L21" s="3"/>
      <c r="M21" s="3"/>
      <c r="N21" s="6" t="str">
        <f>IF(OR(M21=0,M21=""),"",IF(L21&lt;&gt;"",VLOOKUP(L21,联合产品页!$B$2:$C$25540,2,FALSE),0)*M21)</f>
        <v/>
      </c>
      <c r="O21" s="3"/>
      <c r="P21" s="3"/>
      <c r="Q21" s="6" t="str">
        <f>IF(OR(P21=0,P21=""),"",IF(O21&lt;&gt;"",VLOOKUP(O21,联合产品页!$B$2:$C$25540,2,FALSE),0)*P21)</f>
        <v/>
      </c>
      <c r="R21" s="3"/>
      <c r="S21" s="3"/>
      <c r="T21" s="6" t="str">
        <f>IF(OR(S21=0,S21=""),"",IF(R21&lt;&gt;"",VLOOKUP(R21,联合产品页!$B$2:$C$25540,2,FALSE),0)*S21)</f>
        <v/>
      </c>
      <c r="U21" s="3"/>
      <c r="V21" s="3"/>
      <c r="W21" s="6" t="str">
        <f>IF(OR(V21=0,V21=""),"",IF(U21&lt;&gt;"",VLOOKUP(U21,联合产品页!$B$2:$C$25540,2,FALSE),0)*V21)</f>
        <v/>
      </c>
      <c r="X21" s="3"/>
      <c r="Y21" s="3"/>
      <c r="Z21" s="6" t="str">
        <f>IF(OR(Y21=0,Y21=""),"",IF(X21&lt;&gt;"",VLOOKUP(X21,联合产品页!$B$2:$C$25540,2,FALSE),0)*Y21)</f>
        <v/>
      </c>
      <c r="AA21" s="3"/>
      <c r="AB21" s="3"/>
      <c r="AC21" s="6" t="str">
        <f>IF(OR(AB21=0,AB21=""),"",IF(AA21&lt;&gt;"",VLOOKUP(AA21,联合产品页!$B$2:$C$25540,2,FALSE),0)*AB21)</f>
        <v/>
      </c>
      <c r="AD21" s="3"/>
      <c r="AE21" s="3"/>
      <c r="AF21" s="6" t="str">
        <f>IF(OR(AE21=0,AE21=""),"",IF(AD21&lt;&gt;"",VLOOKUP(AD21,联合产品页!$B$2:$C$25540,2,FALSE),0)*AE21)</f>
        <v/>
      </c>
    </row>
    <row r="22" spans="1:32" x14ac:dyDescent="0.25">
      <c r="A22" s="3"/>
      <c r="B22" s="5" t="str">
        <f t="shared" si="0"/>
        <v/>
      </c>
      <c r="C22" s="3"/>
      <c r="D22" s="3"/>
      <c r="E22" s="6" t="str">
        <f>IF(OR(D22=0,D22=""),"",IF(C22&lt;&gt;"",VLOOKUP(C22,联合产品页!$B$2:$C$25540,2,FALSE),0)*D22)</f>
        <v/>
      </c>
      <c r="F22" s="3"/>
      <c r="G22" s="3"/>
      <c r="H22" s="6" t="str">
        <f>IF(OR(G22=0,G22=""),"",IF(F22&lt;&gt;"",VLOOKUP(F22,联合产品页!$B$2:$C$25540,2,FALSE),0)*G22)</f>
        <v/>
      </c>
      <c r="I22" s="3"/>
      <c r="J22" s="3"/>
      <c r="K22" s="6" t="str">
        <f>IF(OR(J22=0,J22=""),"",IF(I22&lt;&gt;"",VLOOKUP(I22,联合产品页!$B$2:$C$25540,2,FALSE),0)*J22)</f>
        <v/>
      </c>
      <c r="L22" s="3"/>
      <c r="M22" s="3"/>
      <c r="N22" s="6" t="str">
        <f>IF(OR(M22=0,M22=""),"",IF(L22&lt;&gt;"",VLOOKUP(L22,联合产品页!$B$2:$C$25540,2,FALSE),0)*M22)</f>
        <v/>
      </c>
      <c r="O22" s="3"/>
      <c r="P22" s="3"/>
      <c r="Q22" s="6" t="str">
        <f>IF(OR(P22=0,P22=""),"",IF(O22&lt;&gt;"",VLOOKUP(O22,联合产品页!$B$2:$C$25540,2,FALSE),0)*P22)</f>
        <v/>
      </c>
      <c r="R22" s="3"/>
      <c r="S22" s="3"/>
      <c r="T22" s="6" t="str">
        <f>IF(OR(S22=0,S22=""),"",IF(R22&lt;&gt;"",VLOOKUP(R22,联合产品页!$B$2:$C$25540,2,FALSE),0)*S22)</f>
        <v/>
      </c>
      <c r="U22" s="3"/>
      <c r="V22" s="3"/>
      <c r="W22" s="6" t="str">
        <f>IF(OR(V22=0,V22=""),"",IF(U22&lt;&gt;"",VLOOKUP(U22,联合产品页!$B$2:$C$25540,2,FALSE),0)*V22)</f>
        <v/>
      </c>
      <c r="X22" s="3"/>
      <c r="Y22" s="3"/>
      <c r="Z22" s="6" t="str">
        <f>IF(OR(Y22=0,Y22=""),"",IF(X22&lt;&gt;"",VLOOKUP(X22,联合产品页!$B$2:$C$25540,2,FALSE),0)*Y22)</f>
        <v/>
      </c>
      <c r="AA22" s="3"/>
      <c r="AB22" s="3"/>
      <c r="AC22" s="6" t="str">
        <f>IF(OR(AB22=0,AB22=""),"",IF(AA22&lt;&gt;"",VLOOKUP(AA22,联合产品页!$B$2:$C$25540,2,FALSE),0)*AB22)</f>
        <v/>
      </c>
      <c r="AD22" s="3"/>
      <c r="AE22" s="3"/>
      <c r="AF22" s="6" t="str">
        <f>IF(OR(AE22=0,AE22=""),"",IF(AD22&lt;&gt;"",VLOOKUP(AD22,联合产品页!$B$2:$C$25540,2,FALSE),0)*AE22)</f>
        <v/>
      </c>
    </row>
    <row r="23" spans="1:32" x14ac:dyDescent="0.25">
      <c r="A23" s="3"/>
      <c r="B23" s="5" t="str">
        <f t="shared" si="0"/>
        <v/>
      </c>
      <c r="C23" s="3"/>
      <c r="D23" s="3"/>
      <c r="E23" s="6" t="str">
        <f>IF(OR(D23=0,D23=""),"",IF(C23&lt;&gt;"",VLOOKUP(C23,联合产品页!$B$2:$C$25540,2,FALSE),0)*D23)</f>
        <v/>
      </c>
      <c r="F23" s="3"/>
      <c r="G23" s="3"/>
      <c r="H23" s="6" t="str">
        <f>IF(OR(G23=0,G23=""),"",IF(F23&lt;&gt;"",VLOOKUP(F23,联合产品页!$B$2:$C$25540,2,FALSE),0)*G23)</f>
        <v/>
      </c>
      <c r="I23" s="3"/>
      <c r="J23" s="3"/>
      <c r="K23" s="6" t="str">
        <f>IF(OR(J23=0,J23=""),"",IF(I23&lt;&gt;"",VLOOKUP(I23,联合产品页!$B$2:$C$25540,2,FALSE),0)*J23)</f>
        <v/>
      </c>
      <c r="L23" s="3"/>
      <c r="M23" s="3"/>
      <c r="N23" s="6" t="str">
        <f>IF(OR(M23=0,M23=""),"",IF(L23&lt;&gt;"",VLOOKUP(L23,联合产品页!$B$2:$C$25540,2,FALSE),0)*M23)</f>
        <v/>
      </c>
      <c r="O23" s="3"/>
      <c r="P23" s="3"/>
      <c r="Q23" s="6" t="str">
        <f>IF(OR(P23=0,P23=""),"",IF(O23&lt;&gt;"",VLOOKUP(O23,联合产品页!$B$2:$C$25540,2,FALSE),0)*P23)</f>
        <v/>
      </c>
      <c r="R23" s="3"/>
      <c r="S23" s="3"/>
      <c r="T23" s="6" t="str">
        <f>IF(OR(S23=0,S23=""),"",IF(R23&lt;&gt;"",VLOOKUP(R23,联合产品页!$B$2:$C$25540,2,FALSE),0)*S23)</f>
        <v/>
      </c>
      <c r="U23" s="3"/>
      <c r="V23" s="3"/>
      <c r="W23" s="6" t="str">
        <f>IF(OR(V23=0,V23=""),"",IF(U23&lt;&gt;"",VLOOKUP(U23,联合产品页!$B$2:$C$25540,2,FALSE),0)*V23)</f>
        <v/>
      </c>
      <c r="X23" s="3"/>
      <c r="Y23" s="3"/>
      <c r="Z23" s="6" t="str">
        <f>IF(OR(Y23=0,Y23=""),"",IF(X23&lt;&gt;"",VLOOKUP(X23,联合产品页!$B$2:$C$25540,2,FALSE),0)*Y23)</f>
        <v/>
      </c>
      <c r="AA23" s="3"/>
      <c r="AB23" s="3"/>
      <c r="AC23" s="6" t="str">
        <f>IF(OR(AB23=0,AB23=""),"",IF(AA23&lt;&gt;"",VLOOKUP(AA23,联合产品页!$B$2:$C$25540,2,FALSE),0)*AB23)</f>
        <v/>
      </c>
      <c r="AD23" s="3"/>
      <c r="AE23" s="3"/>
      <c r="AF23" s="6" t="str">
        <f>IF(OR(AE23=0,AE23=""),"",IF(AD23&lt;&gt;"",VLOOKUP(AD23,联合产品页!$B$2:$C$25540,2,FALSE),0)*AE23)</f>
        <v/>
      </c>
    </row>
    <row r="24" spans="1:32" x14ac:dyDescent="0.25">
      <c r="A24" s="3"/>
      <c r="B24" s="5" t="str">
        <f t="shared" si="0"/>
        <v/>
      </c>
      <c r="C24" s="3"/>
      <c r="D24" s="3"/>
      <c r="E24" s="6" t="str">
        <f>IF(OR(D24=0,D24=""),"",IF(C24&lt;&gt;"",VLOOKUP(C24,联合产品页!$B$2:$C$25540,2,FALSE),0)*D24)</f>
        <v/>
      </c>
      <c r="F24" s="3"/>
      <c r="G24" s="3"/>
      <c r="H24" s="6" t="str">
        <f>IF(OR(G24=0,G24=""),"",IF(F24&lt;&gt;"",VLOOKUP(F24,联合产品页!$B$2:$C$25540,2,FALSE),0)*G24)</f>
        <v/>
      </c>
      <c r="I24" s="3"/>
      <c r="J24" s="3"/>
      <c r="K24" s="6" t="str">
        <f>IF(OR(J24=0,J24=""),"",IF(I24&lt;&gt;"",VLOOKUP(I24,联合产品页!$B$2:$C$25540,2,FALSE),0)*J24)</f>
        <v/>
      </c>
      <c r="L24" s="3"/>
      <c r="M24" s="3"/>
      <c r="N24" s="6" t="str">
        <f>IF(OR(M24=0,M24=""),"",IF(L24&lt;&gt;"",VLOOKUP(L24,联合产品页!$B$2:$C$25540,2,FALSE),0)*M24)</f>
        <v/>
      </c>
      <c r="O24" s="3"/>
      <c r="P24" s="3"/>
      <c r="Q24" s="6" t="str">
        <f>IF(OR(P24=0,P24=""),"",IF(O24&lt;&gt;"",VLOOKUP(O24,联合产品页!$B$2:$C$25540,2,FALSE),0)*P24)</f>
        <v/>
      </c>
      <c r="R24" s="3"/>
      <c r="S24" s="3"/>
      <c r="T24" s="6" t="str">
        <f>IF(OR(S24=0,S24=""),"",IF(R24&lt;&gt;"",VLOOKUP(R24,联合产品页!$B$2:$C$25540,2,FALSE),0)*S24)</f>
        <v/>
      </c>
      <c r="U24" s="3"/>
      <c r="V24" s="3"/>
      <c r="W24" s="6" t="str">
        <f>IF(OR(V24=0,V24=""),"",IF(U24&lt;&gt;"",VLOOKUP(U24,联合产品页!$B$2:$C$25540,2,FALSE),0)*V24)</f>
        <v/>
      </c>
      <c r="X24" s="3"/>
      <c r="Y24" s="3"/>
      <c r="Z24" s="6" t="str">
        <f>IF(OR(Y24=0,Y24=""),"",IF(X24&lt;&gt;"",VLOOKUP(X24,联合产品页!$B$2:$C$25540,2,FALSE),0)*Y24)</f>
        <v/>
      </c>
      <c r="AA24" s="3"/>
      <c r="AB24" s="3"/>
      <c r="AC24" s="6" t="str">
        <f>IF(OR(AB24=0,AB24=""),"",IF(AA24&lt;&gt;"",VLOOKUP(AA24,联合产品页!$B$2:$C$25540,2,FALSE),0)*AB24)</f>
        <v/>
      </c>
      <c r="AD24" s="3"/>
      <c r="AE24" s="3"/>
      <c r="AF24" s="6" t="str">
        <f>IF(OR(AE24=0,AE24=""),"",IF(AD24&lt;&gt;"",VLOOKUP(AD24,联合产品页!$B$2:$C$25540,2,FALSE),0)*AE24)</f>
        <v/>
      </c>
    </row>
    <row r="25" spans="1:32" x14ac:dyDescent="0.25">
      <c r="A25" s="3"/>
      <c r="B25" s="5" t="str">
        <f t="shared" si="0"/>
        <v/>
      </c>
      <c r="C25" s="3"/>
      <c r="D25" s="3"/>
      <c r="E25" s="6" t="str">
        <f>IF(OR(D25=0,D25=""),"",IF(C25&lt;&gt;"",VLOOKUP(C25,联合产品页!$B$2:$C$25540,2,FALSE),0)*D25)</f>
        <v/>
      </c>
      <c r="F25" s="3"/>
      <c r="G25" s="3"/>
      <c r="H25" s="6" t="str">
        <f>IF(OR(G25=0,G25=""),"",IF(F25&lt;&gt;"",VLOOKUP(F25,联合产品页!$B$2:$C$25540,2,FALSE),0)*G25)</f>
        <v/>
      </c>
      <c r="I25" s="3"/>
      <c r="J25" s="3"/>
      <c r="K25" s="6" t="str">
        <f>IF(OR(J25=0,J25=""),"",IF(I25&lt;&gt;"",VLOOKUP(I25,联合产品页!$B$2:$C$25540,2,FALSE),0)*J25)</f>
        <v/>
      </c>
      <c r="L25" s="3"/>
      <c r="M25" s="3"/>
      <c r="N25" s="6" t="str">
        <f>IF(OR(M25=0,M25=""),"",IF(L25&lt;&gt;"",VLOOKUP(L25,联合产品页!$B$2:$C$25540,2,FALSE),0)*M25)</f>
        <v/>
      </c>
      <c r="O25" s="3"/>
      <c r="P25" s="3"/>
      <c r="Q25" s="6" t="str">
        <f>IF(OR(P25=0,P25=""),"",IF(O25&lt;&gt;"",VLOOKUP(O25,联合产品页!$B$2:$C$25540,2,FALSE),0)*P25)</f>
        <v/>
      </c>
      <c r="R25" s="3"/>
      <c r="S25" s="3"/>
      <c r="T25" s="6" t="str">
        <f>IF(OR(S25=0,S25=""),"",IF(R25&lt;&gt;"",VLOOKUP(R25,联合产品页!$B$2:$C$25540,2,FALSE),0)*S25)</f>
        <v/>
      </c>
      <c r="U25" s="3"/>
      <c r="V25" s="3"/>
      <c r="W25" s="6" t="str">
        <f>IF(OR(V25=0,V25=""),"",IF(U25&lt;&gt;"",VLOOKUP(U25,联合产品页!$B$2:$C$25540,2,FALSE),0)*V25)</f>
        <v/>
      </c>
      <c r="X25" s="3"/>
      <c r="Y25" s="3"/>
      <c r="Z25" s="6" t="str">
        <f>IF(OR(Y25=0,Y25=""),"",IF(X25&lt;&gt;"",VLOOKUP(X25,联合产品页!$B$2:$C$25540,2,FALSE),0)*Y25)</f>
        <v/>
      </c>
      <c r="AA25" s="3"/>
      <c r="AB25" s="3"/>
      <c r="AC25" s="6" t="str">
        <f>IF(OR(AB25=0,AB25=""),"",IF(AA25&lt;&gt;"",VLOOKUP(AA25,联合产品页!$B$2:$C$25540,2,FALSE),0)*AB25)</f>
        <v/>
      </c>
      <c r="AD25" s="3"/>
      <c r="AE25" s="3"/>
      <c r="AF25" s="6" t="str">
        <f>IF(OR(AE25=0,AE25=""),"",IF(AD25&lt;&gt;"",VLOOKUP(AD25,联合产品页!$B$2:$C$25540,2,FALSE),0)*AE25)</f>
        <v/>
      </c>
    </row>
    <row r="26" spans="1:32" x14ac:dyDescent="0.25">
      <c r="A26" s="3"/>
      <c r="B26" s="5" t="str">
        <f t="shared" si="0"/>
        <v/>
      </c>
      <c r="C26" s="3"/>
      <c r="D26" s="3"/>
      <c r="E26" s="6" t="str">
        <f>IF(OR(D26=0,D26=""),"",IF(C26&lt;&gt;"",VLOOKUP(C26,联合产品页!$B$2:$C$25540,2,FALSE),0)*D26)</f>
        <v/>
      </c>
      <c r="F26" s="3"/>
      <c r="G26" s="3"/>
      <c r="H26" s="6" t="str">
        <f>IF(OR(G26=0,G26=""),"",IF(F26&lt;&gt;"",VLOOKUP(F26,联合产品页!$B$2:$C$25540,2,FALSE),0)*G26)</f>
        <v/>
      </c>
      <c r="I26" s="3"/>
      <c r="J26" s="3"/>
      <c r="K26" s="6" t="str">
        <f>IF(OR(J26=0,J26=""),"",IF(I26&lt;&gt;"",VLOOKUP(I26,联合产品页!$B$2:$C$25540,2,FALSE),0)*J26)</f>
        <v/>
      </c>
      <c r="L26" s="3"/>
      <c r="M26" s="3"/>
      <c r="N26" s="6" t="str">
        <f>IF(OR(M26=0,M26=""),"",IF(L26&lt;&gt;"",VLOOKUP(L26,联合产品页!$B$2:$C$25540,2,FALSE),0)*M26)</f>
        <v/>
      </c>
      <c r="O26" s="3"/>
      <c r="P26" s="3"/>
      <c r="Q26" s="6" t="str">
        <f>IF(OR(P26=0,P26=""),"",IF(O26&lt;&gt;"",VLOOKUP(O26,联合产品页!$B$2:$C$25540,2,FALSE),0)*P26)</f>
        <v/>
      </c>
      <c r="R26" s="3"/>
      <c r="S26" s="3"/>
      <c r="T26" s="6" t="str">
        <f>IF(OR(S26=0,S26=""),"",IF(R26&lt;&gt;"",VLOOKUP(R26,联合产品页!$B$2:$C$25540,2,FALSE),0)*S26)</f>
        <v/>
      </c>
      <c r="U26" s="3"/>
      <c r="V26" s="3"/>
      <c r="W26" s="6" t="str">
        <f>IF(OR(V26=0,V26=""),"",IF(U26&lt;&gt;"",VLOOKUP(U26,联合产品页!$B$2:$C$25540,2,FALSE),0)*V26)</f>
        <v/>
      </c>
      <c r="X26" s="3"/>
      <c r="Y26" s="3"/>
      <c r="Z26" s="6" t="str">
        <f>IF(OR(Y26=0,Y26=""),"",IF(X26&lt;&gt;"",VLOOKUP(X26,联合产品页!$B$2:$C$25540,2,FALSE),0)*Y26)</f>
        <v/>
      </c>
      <c r="AA26" s="3"/>
      <c r="AB26" s="3"/>
      <c r="AC26" s="6" t="str">
        <f>IF(OR(AB26=0,AB26=""),"",IF(AA26&lt;&gt;"",VLOOKUP(AA26,联合产品页!$B$2:$C$25540,2,FALSE),0)*AB26)</f>
        <v/>
      </c>
      <c r="AD26" s="3"/>
      <c r="AE26" s="3"/>
      <c r="AF26" s="6" t="str">
        <f>IF(OR(AE26=0,AE26=""),"",IF(AD26&lt;&gt;"",VLOOKUP(AD26,联合产品页!$B$2:$C$25540,2,FALSE),0)*AE26)</f>
        <v/>
      </c>
    </row>
    <row r="27" spans="1:32" x14ac:dyDescent="0.25">
      <c r="A27" s="3"/>
      <c r="B27" s="5" t="str">
        <f t="shared" si="0"/>
        <v/>
      </c>
      <c r="C27" s="3"/>
      <c r="D27" s="3"/>
      <c r="E27" s="6" t="str">
        <f>IF(OR(D27=0,D27=""),"",IF(C27&lt;&gt;"",VLOOKUP(C27,联合产品页!$B$2:$C$25540,2,FALSE),0)*D27)</f>
        <v/>
      </c>
      <c r="F27" s="3"/>
      <c r="G27" s="3"/>
      <c r="H27" s="6" t="str">
        <f>IF(OR(G27=0,G27=""),"",IF(F27&lt;&gt;"",VLOOKUP(F27,联合产品页!$B$2:$C$25540,2,FALSE),0)*G27)</f>
        <v/>
      </c>
      <c r="I27" s="3"/>
      <c r="J27" s="3"/>
      <c r="K27" s="6" t="str">
        <f>IF(OR(J27=0,J27=""),"",IF(I27&lt;&gt;"",VLOOKUP(I27,联合产品页!$B$2:$C$25540,2,FALSE),0)*J27)</f>
        <v/>
      </c>
      <c r="L27" s="3"/>
      <c r="M27" s="3"/>
      <c r="N27" s="6" t="str">
        <f>IF(OR(M27=0,M27=""),"",IF(L27&lt;&gt;"",VLOOKUP(L27,联合产品页!$B$2:$C$25540,2,FALSE),0)*M27)</f>
        <v/>
      </c>
      <c r="O27" s="3"/>
      <c r="P27" s="3"/>
      <c r="Q27" s="6" t="str">
        <f>IF(OR(P27=0,P27=""),"",IF(O27&lt;&gt;"",VLOOKUP(O27,联合产品页!$B$2:$C$25540,2,FALSE),0)*P27)</f>
        <v/>
      </c>
      <c r="R27" s="3"/>
      <c r="S27" s="3"/>
      <c r="T27" s="6" t="str">
        <f>IF(OR(S27=0,S27=""),"",IF(R27&lt;&gt;"",VLOOKUP(R27,联合产品页!$B$2:$C$25540,2,FALSE),0)*S27)</f>
        <v/>
      </c>
      <c r="U27" s="3"/>
      <c r="V27" s="3"/>
      <c r="W27" s="6" t="str">
        <f>IF(OR(V27=0,V27=""),"",IF(U27&lt;&gt;"",VLOOKUP(U27,联合产品页!$B$2:$C$25540,2,FALSE),0)*V27)</f>
        <v/>
      </c>
      <c r="X27" s="3"/>
      <c r="Y27" s="3"/>
      <c r="Z27" s="6" t="str">
        <f>IF(OR(Y27=0,Y27=""),"",IF(X27&lt;&gt;"",VLOOKUP(X27,联合产品页!$B$2:$C$25540,2,FALSE),0)*Y27)</f>
        <v/>
      </c>
      <c r="AA27" s="3"/>
      <c r="AB27" s="3"/>
      <c r="AC27" s="6" t="str">
        <f>IF(OR(AB27=0,AB27=""),"",IF(AA27&lt;&gt;"",VLOOKUP(AA27,联合产品页!$B$2:$C$25540,2,FALSE),0)*AB27)</f>
        <v/>
      </c>
      <c r="AD27" s="3"/>
      <c r="AE27" s="3"/>
      <c r="AF27" s="6" t="str">
        <f>IF(OR(AE27=0,AE27=""),"",IF(AD27&lt;&gt;"",VLOOKUP(AD27,联合产品页!$B$2:$C$25540,2,FALSE),0)*AE27)</f>
        <v/>
      </c>
    </row>
    <row r="28" spans="1:32" x14ac:dyDescent="0.25">
      <c r="A28" s="3"/>
      <c r="B28" s="5" t="str">
        <f t="shared" si="0"/>
        <v/>
      </c>
      <c r="C28" s="3"/>
      <c r="D28" s="3"/>
      <c r="E28" s="6" t="str">
        <f>IF(OR(D28=0,D28=""),"",IF(C28&lt;&gt;"",VLOOKUP(C28,联合产品页!$B$2:$C$25540,2,FALSE),0)*D28)</f>
        <v/>
      </c>
      <c r="F28" s="3"/>
      <c r="G28" s="3"/>
      <c r="H28" s="6" t="str">
        <f>IF(OR(G28=0,G28=""),"",IF(F28&lt;&gt;"",VLOOKUP(F28,联合产品页!$B$2:$C$25540,2,FALSE),0)*G28)</f>
        <v/>
      </c>
      <c r="I28" s="3"/>
      <c r="J28" s="3"/>
      <c r="K28" s="6" t="str">
        <f>IF(OR(J28=0,J28=""),"",IF(I28&lt;&gt;"",VLOOKUP(I28,联合产品页!$B$2:$C$25540,2,FALSE),0)*J28)</f>
        <v/>
      </c>
      <c r="L28" s="3"/>
      <c r="M28" s="3"/>
      <c r="N28" s="6" t="str">
        <f>IF(OR(M28=0,M28=""),"",IF(L28&lt;&gt;"",VLOOKUP(L28,联合产品页!$B$2:$C$25540,2,FALSE),0)*M28)</f>
        <v/>
      </c>
      <c r="O28" s="3"/>
      <c r="P28" s="3"/>
      <c r="Q28" s="6" t="str">
        <f>IF(OR(P28=0,P28=""),"",IF(O28&lt;&gt;"",VLOOKUP(O28,联合产品页!$B$2:$C$25540,2,FALSE),0)*P28)</f>
        <v/>
      </c>
      <c r="R28" s="3"/>
      <c r="S28" s="3"/>
      <c r="T28" s="6" t="str">
        <f>IF(OR(S28=0,S28=""),"",IF(R28&lt;&gt;"",VLOOKUP(R28,联合产品页!$B$2:$C$25540,2,FALSE),0)*S28)</f>
        <v/>
      </c>
      <c r="U28" s="3"/>
      <c r="V28" s="3"/>
      <c r="W28" s="6" t="str">
        <f>IF(OR(V28=0,V28=""),"",IF(U28&lt;&gt;"",VLOOKUP(U28,联合产品页!$B$2:$C$25540,2,FALSE),0)*V28)</f>
        <v/>
      </c>
      <c r="X28" s="3"/>
      <c r="Y28" s="3"/>
      <c r="Z28" s="6" t="str">
        <f>IF(OR(Y28=0,Y28=""),"",IF(X28&lt;&gt;"",VLOOKUP(X28,联合产品页!$B$2:$C$25540,2,FALSE),0)*Y28)</f>
        <v/>
      </c>
      <c r="AA28" s="3"/>
      <c r="AB28" s="3"/>
      <c r="AC28" s="6" t="str">
        <f>IF(OR(AB28=0,AB28=""),"",IF(AA28&lt;&gt;"",VLOOKUP(AA28,联合产品页!$B$2:$C$25540,2,FALSE),0)*AB28)</f>
        <v/>
      </c>
      <c r="AD28" s="3"/>
      <c r="AE28" s="3"/>
      <c r="AF28" s="6" t="str">
        <f>IF(OR(AE28=0,AE28=""),"",IF(AD28&lt;&gt;"",VLOOKUP(AD28,联合产品页!$B$2:$C$25540,2,FALSE),0)*AE28)</f>
        <v/>
      </c>
    </row>
    <row r="29" spans="1:32" x14ac:dyDescent="0.25">
      <c r="A29" s="3"/>
      <c r="B29" s="5" t="str">
        <f t="shared" si="0"/>
        <v/>
      </c>
      <c r="C29" s="3"/>
      <c r="D29" s="3"/>
      <c r="E29" s="6" t="str">
        <f>IF(OR(D29=0,D29=""),"",IF(C29&lt;&gt;"",VLOOKUP(C29,联合产品页!$B$2:$C$25540,2,FALSE),0)*D29)</f>
        <v/>
      </c>
      <c r="F29" s="3"/>
      <c r="G29" s="3"/>
      <c r="H29" s="6" t="str">
        <f>IF(OR(G29=0,G29=""),"",IF(F29&lt;&gt;"",VLOOKUP(F29,联合产品页!$B$2:$C$25540,2,FALSE),0)*G29)</f>
        <v/>
      </c>
      <c r="I29" s="3"/>
      <c r="J29" s="3"/>
      <c r="K29" s="6" t="str">
        <f>IF(OR(J29=0,J29=""),"",IF(I29&lt;&gt;"",VLOOKUP(I29,联合产品页!$B$2:$C$25540,2,FALSE),0)*J29)</f>
        <v/>
      </c>
      <c r="L29" s="3"/>
      <c r="M29" s="3"/>
      <c r="N29" s="6" t="str">
        <f>IF(OR(M29=0,M29=""),"",IF(L29&lt;&gt;"",VLOOKUP(L29,联合产品页!$B$2:$C$25540,2,FALSE),0)*M29)</f>
        <v/>
      </c>
      <c r="O29" s="3"/>
      <c r="P29" s="3"/>
      <c r="Q29" s="6" t="str">
        <f>IF(OR(P29=0,P29=""),"",IF(O29&lt;&gt;"",VLOOKUP(O29,联合产品页!$B$2:$C$25540,2,FALSE),0)*P29)</f>
        <v/>
      </c>
      <c r="R29" s="3"/>
      <c r="S29" s="3"/>
      <c r="T29" s="6" t="str">
        <f>IF(OR(S29=0,S29=""),"",IF(R29&lt;&gt;"",VLOOKUP(R29,联合产品页!$B$2:$C$25540,2,FALSE),0)*S29)</f>
        <v/>
      </c>
      <c r="U29" s="3"/>
      <c r="V29" s="3"/>
      <c r="W29" s="6" t="str">
        <f>IF(OR(V29=0,V29=""),"",IF(U29&lt;&gt;"",VLOOKUP(U29,联合产品页!$B$2:$C$25540,2,FALSE),0)*V29)</f>
        <v/>
      </c>
      <c r="X29" s="3"/>
      <c r="Y29" s="3"/>
      <c r="Z29" s="6" t="str">
        <f>IF(OR(Y29=0,Y29=""),"",IF(X29&lt;&gt;"",VLOOKUP(X29,联合产品页!$B$2:$C$25540,2,FALSE),0)*Y29)</f>
        <v/>
      </c>
      <c r="AA29" s="3"/>
      <c r="AB29" s="3"/>
      <c r="AC29" s="6" t="str">
        <f>IF(OR(AB29=0,AB29=""),"",IF(AA29&lt;&gt;"",VLOOKUP(AA29,联合产品页!$B$2:$C$25540,2,FALSE),0)*AB29)</f>
        <v/>
      </c>
      <c r="AD29" s="3"/>
      <c r="AE29" s="3"/>
      <c r="AF29" s="6" t="str">
        <f>IF(OR(AE29=0,AE29=""),"",IF(AD29&lt;&gt;"",VLOOKUP(AD29,联合产品页!$B$2:$C$25540,2,FALSE),0)*AE29)</f>
        <v/>
      </c>
    </row>
    <row r="30" spans="1:32" x14ac:dyDescent="0.25">
      <c r="A30" s="3"/>
      <c r="B30" s="5" t="str">
        <f t="shared" si="0"/>
        <v/>
      </c>
      <c r="C30" s="3"/>
      <c r="D30" s="3"/>
      <c r="E30" s="6" t="str">
        <f>IF(OR(D30=0,D30=""),"",IF(C30&lt;&gt;"",VLOOKUP(C30,联合产品页!$B$2:$C$25540,2,FALSE),0)*D30)</f>
        <v/>
      </c>
      <c r="F30" s="3"/>
      <c r="G30" s="3"/>
      <c r="H30" s="6" t="str">
        <f>IF(OR(G30=0,G30=""),"",IF(F30&lt;&gt;"",VLOOKUP(F30,联合产品页!$B$2:$C$25540,2,FALSE),0)*G30)</f>
        <v/>
      </c>
      <c r="I30" s="3"/>
      <c r="J30" s="3"/>
      <c r="K30" s="6" t="str">
        <f>IF(OR(J30=0,J30=""),"",IF(I30&lt;&gt;"",VLOOKUP(I30,联合产品页!$B$2:$C$25540,2,FALSE),0)*J30)</f>
        <v/>
      </c>
      <c r="L30" s="3"/>
      <c r="M30" s="3"/>
      <c r="N30" s="6" t="str">
        <f>IF(OR(M30=0,M30=""),"",IF(L30&lt;&gt;"",VLOOKUP(L30,联合产品页!$B$2:$C$25540,2,FALSE),0)*M30)</f>
        <v/>
      </c>
      <c r="O30" s="3"/>
      <c r="P30" s="3"/>
      <c r="Q30" s="6" t="str">
        <f>IF(OR(P30=0,P30=""),"",IF(O30&lt;&gt;"",VLOOKUP(O30,联合产品页!$B$2:$C$25540,2,FALSE),0)*P30)</f>
        <v/>
      </c>
      <c r="R30" s="3"/>
      <c r="S30" s="3"/>
      <c r="T30" s="6" t="str">
        <f>IF(OR(S30=0,S30=""),"",IF(R30&lt;&gt;"",VLOOKUP(R30,联合产品页!$B$2:$C$25540,2,FALSE),0)*S30)</f>
        <v/>
      </c>
      <c r="U30" s="3"/>
      <c r="V30" s="3"/>
      <c r="W30" s="6" t="str">
        <f>IF(OR(V30=0,V30=""),"",IF(U30&lt;&gt;"",VLOOKUP(U30,联合产品页!$B$2:$C$25540,2,FALSE),0)*V30)</f>
        <v/>
      </c>
      <c r="X30" s="3"/>
      <c r="Y30" s="3"/>
      <c r="Z30" s="6" t="str">
        <f>IF(OR(Y30=0,Y30=""),"",IF(X30&lt;&gt;"",VLOOKUP(X30,联合产品页!$B$2:$C$25540,2,FALSE),0)*Y30)</f>
        <v/>
      </c>
      <c r="AA30" s="3"/>
      <c r="AB30" s="3"/>
      <c r="AC30" s="6" t="str">
        <f>IF(OR(AB30=0,AB30=""),"",IF(AA30&lt;&gt;"",VLOOKUP(AA30,联合产品页!$B$2:$C$25540,2,FALSE),0)*AB30)</f>
        <v/>
      </c>
      <c r="AD30" s="3"/>
      <c r="AE30" s="3"/>
      <c r="AF30" s="6" t="str">
        <f>IF(OR(AE30=0,AE30=""),"",IF(AD30&lt;&gt;"",VLOOKUP(AD30,联合产品页!$B$2:$C$25540,2,FALSE),0)*AE30)</f>
        <v/>
      </c>
    </row>
    <row r="31" spans="1:32" x14ac:dyDescent="0.25">
      <c r="A31" s="3"/>
      <c r="B31" s="5" t="str">
        <f t="shared" si="0"/>
        <v/>
      </c>
      <c r="C31" s="3"/>
      <c r="D31" s="3"/>
      <c r="E31" s="6" t="str">
        <f>IF(OR(D31=0,D31=""),"",IF(C31&lt;&gt;"",VLOOKUP(C31,联合产品页!$B$2:$C$25540,2,FALSE),0)*D31)</f>
        <v/>
      </c>
      <c r="F31" s="3"/>
      <c r="G31" s="3"/>
      <c r="H31" s="6" t="str">
        <f>IF(OR(G31=0,G31=""),"",IF(F31&lt;&gt;"",VLOOKUP(F31,联合产品页!$B$2:$C$25540,2,FALSE),0)*G31)</f>
        <v/>
      </c>
      <c r="I31" s="3"/>
      <c r="J31" s="3"/>
      <c r="K31" s="6" t="str">
        <f>IF(OR(J31=0,J31=""),"",IF(I31&lt;&gt;"",VLOOKUP(I31,联合产品页!$B$2:$C$25540,2,FALSE),0)*J31)</f>
        <v/>
      </c>
      <c r="L31" s="3"/>
      <c r="M31" s="3"/>
      <c r="N31" s="6" t="str">
        <f>IF(OR(M31=0,M31=""),"",IF(L31&lt;&gt;"",VLOOKUP(L31,联合产品页!$B$2:$C$25540,2,FALSE),0)*M31)</f>
        <v/>
      </c>
      <c r="O31" s="3"/>
      <c r="P31" s="3"/>
      <c r="Q31" s="6" t="str">
        <f>IF(OR(P31=0,P31=""),"",IF(O31&lt;&gt;"",VLOOKUP(O31,联合产品页!$B$2:$C$25540,2,FALSE),0)*P31)</f>
        <v/>
      </c>
      <c r="R31" s="3"/>
      <c r="S31" s="3"/>
      <c r="T31" s="6" t="str">
        <f>IF(OR(S31=0,S31=""),"",IF(R31&lt;&gt;"",VLOOKUP(R31,联合产品页!$B$2:$C$25540,2,FALSE),0)*S31)</f>
        <v/>
      </c>
      <c r="U31" s="3"/>
      <c r="V31" s="3"/>
      <c r="W31" s="6" t="str">
        <f>IF(OR(V31=0,V31=""),"",IF(U31&lt;&gt;"",VLOOKUP(U31,联合产品页!$B$2:$C$25540,2,FALSE),0)*V31)</f>
        <v/>
      </c>
      <c r="X31" s="3"/>
      <c r="Y31" s="3"/>
      <c r="Z31" s="6" t="str">
        <f>IF(OR(Y31=0,Y31=""),"",IF(X31&lt;&gt;"",VLOOKUP(X31,联合产品页!$B$2:$C$25540,2,FALSE),0)*Y31)</f>
        <v/>
      </c>
      <c r="AA31" s="3"/>
      <c r="AB31" s="3"/>
      <c r="AC31" s="6" t="str">
        <f>IF(OR(AB31=0,AB31=""),"",IF(AA31&lt;&gt;"",VLOOKUP(AA31,联合产品页!$B$2:$C$25540,2,FALSE),0)*AB31)</f>
        <v/>
      </c>
      <c r="AD31" s="3"/>
      <c r="AE31" s="3"/>
      <c r="AF31" s="6" t="str">
        <f>IF(OR(AE31=0,AE31=""),"",IF(AD31&lt;&gt;"",VLOOKUP(AD31,联合产品页!$B$2:$C$25540,2,FALSE),0)*AE31)</f>
        <v/>
      </c>
    </row>
    <row r="32" spans="1:32" x14ac:dyDescent="0.25">
      <c r="A32" s="3"/>
      <c r="B32" s="5" t="str">
        <f t="shared" si="0"/>
        <v/>
      </c>
      <c r="C32" s="3"/>
      <c r="D32" s="3"/>
      <c r="E32" s="6" t="str">
        <f>IF(OR(D32=0,D32=""),"",IF(C32&lt;&gt;"",VLOOKUP(C32,联合产品页!$B$2:$C$25540,2,FALSE),0)*D32)</f>
        <v/>
      </c>
      <c r="F32" s="3"/>
      <c r="G32" s="3"/>
      <c r="H32" s="6" t="str">
        <f>IF(OR(G32=0,G32=""),"",IF(F32&lt;&gt;"",VLOOKUP(F32,联合产品页!$B$2:$C$25540,2,FALSE),0)*G32)</f>
        <v/>
      </c>
      <c r="I32" s="3"/>
      <c r="J32" s="3"/>
      <c r="K32" s="6" t="str">
        <f>IF(OR(J32=0,J32=""),"",IF(I32&lt;&gt;"",VLOOKUP(I32,联合产品页!$B$2:$C$25540,2,FALSE),0)*J32)</f>
        <v/>
      </c>
      <c r="L32" s="3"/>
      <c r="M32" s="3"/>
      <c r="N32" s="6" t="str">
        <f>IF(OR(M32=0,M32=""),"",IF(L32&lt;&gt;"",VLOOKUP(L32,联合产品页!$B$2:$C$25540,2,FALSE),0)*M32)</f>
        <v/>
      </c>
      <c r="O32" s="3"/>
      <c r="P32" s="3"/>
      <c r="Q32" s="6" t="str">
        <f>IF(OR(P32=0,P32=""),"",IF(O32&lt;&gt;"",VLOOKUP(O32,联合产品页!$B$2:$C$25540,2,FALSE),0)*P32)</f>
        <v/>
      </c>
      <c r="R32" s="3"/>
      <c r="S32" s="3"/>
      <c r="T32" s="6" t="str">
        <f>IF(OR(S32=0,S32=""),"",IF(R32&lt;&gt;"",VLOOKUP(R32,联合产品页!$B$2:$C$25540,2,FALSE),0)*S32)</f>
        <v/>
      </c>
      <c r="U32" s="3"/>
      <c r="V32" s="3"/>
      <c r="W32" s="6" t="str">
        <f>IF(OR(V32=0,V32=""),"",IF(U32&lt;&gt;"",VLOOKUP(U32,联合产品页!$B$2:$C$25540,2,FALSE),0)*V32)</f>
        <v/>
      </c>
      <c r="X32" s="3"/>
      <c r="Y32" s="3"/>
      <c r="Z32" s="6" t="str">
        <f>IF(OR(Y32=0,Y32=""),"",IF(X32&lt;&gt;"",VLOOKUP(X32,联合产品页!$B$2:$C$25540,2,FALSE),0)*Y32)</f>
        <v/>
      </c>
      <c r="AA32" s="3"/>
      <c r="AB32" s="3"/>
      <c r="AC32" s="6" t="str">
        <f>IF(OR(AB32=0,AB32=""),"",IF(AA32&lt;&gt;"",VLOOKUP(AA32,联合产品页!$B$2:$C$25540,2,FALSE),0)*AB32)</f>
        <v/>
      </c>
      <c r="AD32" s="3"/>
      <c r="AE32" s="3"/>
      <c r="AF32" s="6" t="str">
        <f>IF(OR(AE32=0,AE32=""),"",IF(AD32&lt;&gt;"",VLOOKUP(AD32,联合产品页!$B$2:$C$25540,2,FALSE),0)*AE32)</f>
        <v/>
      </c>
    </row>
    <row r="33" spans="1:32" x14ac:dyDescent="0.25">
      <c r="A33" s="3"/>
      <c r="B33" s="5" t="str">
        <f t="shared" si="0"/>
        <v/>
      </c>
      <c r="C33" s="3"/>
      <c r="D33" s="3"/>
      <c r="E33" s="6" t="str">
        <f>IF(OR(D33=0,D33=""),"",IF(C33&lt;&gt;"",VLOOKUP(C33,联合产品页!$B$2:$C$25540,2,FALSE),0)*D33)</f>
        <v/>
      </c>
      <c r="F33" s="3"/>
      <c r="G33" s="3"/>
      <c r="H33" s="6" t="str">
        <f>IF(OR(G33=0,G33=""),"",IF(F33&lt;&gt;"",VLOOKUP(F33,联合产品页!$B$2:$C$25540,2,FALSE),0)*G33)</f>
        <v/>
      </c>
      <c r="I33" s="3"/>
      <c r="J33" s="3"/>
      <c r="K33" s="6" t="str">
        <f>IF(OR(J33=0,J33=""),"",IF(I33&lt;&gt;"",VLOOKUP(I33,联合产品页!$B$2:$C$25540,2,FALSE),0)*J33)</f>
        <v/>
      </c>
      <c r="L33" s="3"/>
      <c r="M33" s="3"/>
      <c r="N33" s="6" t="str">
        <f>IF(OR(M33=0,M33=""),"",IF(L33&lt;&gt;"",VLOOKUP(L33,联合产品页!$B$2:$C$25540,2,FALSE),0)*M33)</f>
        <v/>
      </c>
      <c r="O33" s="3"/>
      <c r="P33" s="3"/>
      <c r="Q33" s="6" t="str">
        <f>IF(OR(P33=0,P33=""),"",IF(O33&lt;&gt;"",VLOOKUP(O33,联合产品页!$B$2:$C$25540,2,FALSE),0)*P33)</f>
        <v/>
      </c>
      <c r="R33" s="3"/>
      <c r="S33" s="3"/>
      <c r="T33" s="6" t="str">
        <f>IF(OR(S33=0,S33=""),"",IF(R33&lt;&gt;"",VLOOKUP(R33,联合产品页!$B$2:$C$25540,2,FALSE),0)*S33)</f>
        <v/>
      </c>
      <c r="U33" s="3"/>
      <c r="V33" s="3"/>
      <c r="W33" s="6" t="str">
        <f>IF(OR(V33=0,V33=""),"",IF(U33&lt;&gt;"",VLOOKUP(U33,联合产品页!$B$2:$C$25540,2,FALSE),0)*V33)</f>
        <v/>
      </c>
      <c r="X33" s="3"/>
      <c r="Y33" s="3"/>
      <c r="Z33" s="6" t="str">
        <f>IF(OR(Y33=0,Y33=""),"",IF(X33&lt;&gt;"",VLOOKUP(X33,联合产品页!$B$2:$C$25540,2,FALSE),0)*Y33)</f>
        <v/>
      </c>
      <c r="AA33" s="3"/>
      <c r="AB33" s="3"/>
      <c r="AC33" s="6" t="str">
        <f>IF(OR(AB33=0,AB33=""),"",IF(AA33&lt;&gt;"",VLOOKUP(AA33,联合产品页!$B$2:$C$25540,2,FALSE),0)*AB33)</f>
        <v/>
      </c>
      <c r="AD33" s="3"/>
      <c r="AE33" s="3"/>
      <c r="AF33" s="6" t="str">
        <f>IF(OR(AE33=0,AE33=""),"",IF(AD33&lt;&gt;"",VLOOKUP(AD33,联合产品页!$B$2:$C$25540,2,FALSE),0)*AE33)</f>
        <v/>
      </c>
    </row>
    <row r="34" spans="1:32" x14ac:dyDescent="0.25">
      <c r="A34" s="3"/>
      <c r="B34" s="5" t="str">
        <f t="shared" si="0"/>
        <v/>
      </c>
      <c r="C34" s="3"/>
      <c r="D34" s="3"/>
      <c r="E34" s="6" t="str">
        <f>IF(OR(D34=0,D34=""),"",IF(C34&lt;&gt;"",VLOOKUP(C34,联合产品页!$B$2:$C$25540,2,FALSE),0)*D34)</f>
        <v/>
      </c>
      <c r="F34" s="3"/>
      <c r="G34" s="3"/>
      <c r="H34" s="6" t="str">
        <f>IF(OR(G34=0,G34=""),"",IF(F34&lt;&gt;"",VLOOKUP(F34,联合产品页!$B$2:$C$25540,2,FALSE),0)*G34)</f>
        <v/>
      </c>
      <c r="I34" s="3"/>
      <c r="J34" s="3"/>
      <c r="K34" s="6" t="str">
        <f>IF(OR(J34=0,J34=""),"",IF(I34&lt;&gt;"",VLOOKUP(I34,联合产品页!$B$2:$C$25540,2,FALSE),0)*J34)</f>
        <v/>
      </c>
      <c r="L34" s="3"/>
      <c r="M34" s="3"/>
      <c r="N34" s="6" t="str">
        <f>IF(OR(M34=0,M34=""),"",IF(L34&lt;&gt;"",VLOOKUP(L34,联合产品页!$B$2:$C$25540,2,FALSE),0)*M34)</f>
        <v/>
      </c>
      <c r="O34" s="3"/>
      <c r="P34" s="3"/>
      <c r="Q34" s="6" t="str">
        <f>IF(OR(P34=0,P34=""),"",IF(O34&lt;&gt;"",VLOOKUP(O34,联合产品页!$B$2:$C$25540,2,FALSE),0)*P34)</f>
        <v/>
      </c>
      <c r="R34" s="3"/>
      <c r="S34" s="3"/>
      <c r="T34" s="6" t="str">
        <f>IF(OR(S34=0,S34=""),"",IF(R34&lt;&gt;"",VLOOKUP(R34,联合产品页!$B$2:$C$25540,2,FALSE),0)*S34)</f>
        <v/>
      </c>
      <c r="U34" s="3"/>
      <c r="V34" s="3"/>
      <c r="W34" s="6" t="str">
        <f>IF(OR(V34=0,V34=""),"",IF(U34&lt;&gt;"",VLOOKUP(U34,联合产品页!$B$2:$C$25540,2,FALSE),0)*V34)</f>
        <v/>
      </c>
      <c r="X34" s="3"/>
      <c r="Y34" s="3"/>
      <c r="Z34" s="6" t="str">
        <f>IF(OR(Y34=0,Y34=""),"",IF(X34&lt;&gt;"",VLOOKUP(X34,联合产品页!$B$2:$C$25540,2,FALSE),0)*Y34)</f>
        <v/>
      </c>
      <c r="AA34" s="3"/>
      <c r="AB34" s="3"/>
      <c r="AC34" s="6" t="str">
        <f>IF(OR(AB34=0,AB34=""),"",IF(AA34&lt;&gt;"",VLOOKUP(AA34,联合产品页!$B$2:$C$25540,2,FALSE),0)*AB34)</f>
        <v/>
      </c>
      <c r="AD34" s="3"/>
      <c r="AE34" s="3"/>
      <c r="AF34" s="6" t="str">
        <f>IF(OR(AE34=0,AE34=""),"",IF(AD34&lt;&gt;"",VLOOKUP(AD34,联合产品页!$B$2:$C$25540,2,FALSE),0)*AE34)</f>
        <v/>
      </c>
    </row>
    <row r="35" spans="1:32" x14ac:dyDescent="0.25">
      <c r="A35" s="3"/>
      <c r="B35" s="5" t="str">
        <f t="shared" si="0"/>
        <v/>
      </c>
      <c r="C35" s="3"/>
      <c r="D35" s="3"/>
      <c r="E35" s="6" t="str">
        <f>IF(OR(D35=0,D35=""),"",IF(C35&lt;&gt;"",VLOOKUP(C35,联合产品页!$B$2:$C$25540,2,FALSE),0)*D35)</f>
        <v/>
      </c>
      <c r="F35" s="3"/>
      <c r="G35" s="3"/>
      <c r="H35" s="6" t="str">
        <f>IF(OR(G35=0,G35=""),"",IF(F35&lt;&gt;"",VLOOKUP(F35,联合产品页!$B$2:$C$25540,2,FALSE),0)*G35)</f>
        <v/>
      </c>
      <c r="I35" s="3"/>
      <c r="J35" s="3"/>
      <c r="K35" s="6" t="str">
        <f>IF(OR(J35=0,J35=""),"",IF(I35&lt;&gt;"",VLOOKUP(I35,联合产品页!$B$2:$C$25540,2,FALSE),0)*J35)</f>
        <v/>
      </c>
      <c r="L35" s="3"/>
      <c r="M35" s="3"/>
      <c r="N35" s="6" t="str">
        <f>IF(OR(M35=0,M35=""),"",IF(L35&lt;&gt;"",VLOOKUP(L35,联合产品页!$B$2:$C$25540,2,FALSE),0)*M35)</f>
        <v/>
      </c>
      <c r="O35" s="3"/>
      <c r="P35" s="3"/>
      <c r="Q35" s="6" t="str">
        <f>IF(OR(P35=0,P35=""),"",IF(O35&lt;&gt;"",VLOOKUP(O35,联合产品页!$B$2:$C$25540,2,FALSE),0)*P35)</f>
        <v/>
      </c>
      <c r="R35" s="3"/>
      <c r="S35" s="3"/>
      <c r="T35" s="6" t="str">
        <f>IF(OR(S35=0,S35=""),"",IF(R35&lt;&gt;"",VLOOKUP(R35,联合产品页!$B$2:$C$25540,2,FALSE),0)*S35)</f>
        <v/>
      </c>
      <c r="U35" s="3"/>
      <c r="V35" s="3"/>
      <c r="W35" s="6" t="str">
        <f>IF(OR(V35=0,V35=""),"",IF(U35&lt;&gt;"",VLOOKUP(U35,联合产品页!$B$2:$C$25540,2,FALSE),0)*V35)</f>
        <v/>
      </c>
      <c r="X35" s="3"/>
      <c r="Y35" s="3"/>
      <c r="Z35" s="6" t="str">
        <f>IF(OR(Y35=0,Y35=""),"",IF(X35&lt;&gt;"",VLOOKUP(X35,联合产品页!$B$2:$C$25540,2,FALSE),0)*Y35)</f>
        <v/>
      </c>
      <c r="AA35" s="3"/>
      <c r="AB35" s="3"/>
      <c r="AC35" s="6" t="str">
        <f>IF(OR(AB35=0,AB35=""),"",IF(AA35&lt;&gt;"",VLOOKUP(AA35,联合产品页!$B$2:$C$25540,2,FALSE),0)*AB35)</f>
        <v/>
      </c>
      <c r="AD35" s="3"/>
      <c r="AE35" s="3"/>
      <c r="AF35" s="6" t="str">
        <f>IF(OR(AE35=0,AE35=""),"",IF(AD35&lt;&gt;"",VLOOKUP(AD35,联合产品页!$B$2:$C$25540,2,FALSE),0)*AE35)</f>
        <v/>
      </c>
    </row>
    <row r="36" spans="1:32" x14ac:dyDescent="0.25">
      <c r="A36" s="3"/>
      <c r="B36" s="5" t="str">
        <f t="shared" si="0"/>
        <v/>
      </c>
      <c r="C36" s="3"/>
      <c r="D36" s="3"/>
      <c r="E36" s="6" t="str">
        <f>IF(OR(D36=0,D36=""),"",IF(C36&lt;&gt;"",VLOOKUP(C36,联合产品页!$B$2:$C$25540,2,FALSE),0)*D36)</f>
        <v/>
      </c>
      <c r="F36" s="3"/>
      <c r="G36" s="3"/>
      <c r="H36" s="6" t="str">
        <f>IF(OR(G36=0,G36=""),"",IF(F36&lt;&gt;"",VLOOKUP(F36,联合产品页!$B$2:$C$25540,2,FALSE),0)*G36)</f>
        <v/>
      </c>
      <c r="I36" s="3"/>
      <c r="J36" s="3"/>
      <c r="K36" s="6" t="str">
        <f>IF(OR(J36=0,J36=""),"",IF(I36&lt;&gt;"",VLOOKUP(I36,联合产品页!$B$2:$C$25540,2,FALSE),0)*J36)</f>
        <v/>
      </c>
      <c r="L36" s="3"/>
      <c r="M36" s="3"/>
      <c r="N36" s="6" t="str">
        <f>IF(OR(M36=0,M36=""),"",IF(L36&lt;&gt;"",VLOOKUP(L36,联合产品页!$B$2:$C$25540,2,FALSE),0)*M36)</f>
        <v/>
      </c>
      <c r="O36" s="3"/>
      <c r="P36" s="3"/>
      <c r="Q36" s="6" t="str">
        <f>IF(OR(P36=0,P36=""),"",IF(O36&lt;&gt;"",VLOOKUP(O36,联合产品页!$B$2:$C$25540,2,FALSE),0)*P36)</f>
        <v/>
      </c>
      <c r="R36" s="3"/>
      <c r="S36" s="3"/>
      <c r="T36" s="6" t="str">
        <f>IF(OR(S36=0,S36=""),"",IF(R36&lt;&gt;"",VLOOKUP(R36,联合产品页!$B$2:$C$25540,2,FALSE),0)*S36)</f>
        <v/>
      </c>
      <c r="U36" s="3"/>
      <c r="V36" s="3"/>
      <c r="W36" s="6" t="str">
        <f>IF(OR(V36=0,V36=""),"",IF(U36&lt;&gt;"",VLOOKUP(U36,联合产品页!$B$2:$C$25540,2,FALSE),0)*V36)</f>
        <v/>
      </c>
      <c r="X36" s="3"/>
      <c r="Y36" s="3"/>
      <c r="Z36" s="6" t="str">
        <f>IF(OR(Y36=0,Y36=""),"",IF(X36&lt;&gt;"",VLOOKUP(X36,联合产品页!$B$2:$C$25540,2,FALSE),0)*Y36)</f>
        <v/>
      </c>
      <c r="AA36" s="3"/>
      <c r="AB36" s="3"/>
      <c r="AC36" s="6" t="str">
        <f>IF(OR(AB36=0,AB36=""),"",IF(AA36&lt;&gt;"",VLOOKUP(AA36,联合产品页!$B$2:$C$25540,2,FALSE),0)*AB36)</f>
        <v/>
      </c>
      <c r="AD36" s="3"/>
      <c r="AE36" s="3"/>
      <c r="AF36" s="6" t="str">
        <f>IF(OR(AE36=0,AE36=""),"",IF(AD36&lt;&gt;"",VLOOKUP(AD36,联合产品页!$B$2:$C$25540,2,FALSE),0)*AE36)</f>
        <v/>
      </c>
    </row>
    <row r="37" spans="1:32" x14ac:dyDescent="0.25">
      <c r="A37" s="3"/>
      <c r="B37" s="5" t="str">
        <f t="shared" si="0"/>
        <v/>
      </c>
      <c r="C37" s="3"/>
      <c r="D37" s="3"/>
      <c r="E37" s="6" t="str">
        <f>IF(OR(D37=0,D37=""),"",IF(C37&lt;&gt;"",VLOOKUP(C37,联合产品页!$B$2:$C$25540,2,FALSE),0)*D37)</f>
        <v/>
      </c>
      <c r="F37" s="3"/>
      <c r="G37" s="3"/>
      <c r="H37" s="6" t="str">
        <f>IF(OR(G37=0,G37=""),"",IF(F37&lt;&gt;"",VLOOKUP(F37,联合产品页!$B$2:$C$25540,2,FALSE),0)*G37)</f>
        <v/>
      </c>
      <c r="I37" s="3"/>
      <c r="J37" s="3"/>
      <c r="K37" s="6" t="str">
        <f>IF(OR(J37=0,J37=""),"",IF(I37&lt;&gt;"",VLOOKUP(I37,联合产品页!$B$2:$C$25540,2,FALSE),0)*J37)</f>
        <v/>
      </c>
      <c r="L37" s="3"/>
      <c r="M37" s="3"/>
      <c r="N37" s="6" t="str">
        <f>IF(OR(M37=0,M37=""),"",IF(L37&lt;&gt;"",VLOOKUP(L37,联合产品页!$B$2:$C$25540,2,FALSE),0)*M37)</f>
        <v/>
      </c>
      <c r="O37" s="3"/>
      <c r="P37" s="3"/>
      <c r="Q37" s="6" t="str">
        <f>IF(OR(P37=0,P37=""),"",IF(O37&lt;&gt;"",VLOOKUP(O37,联合产品页!$B$2:$C$25540,2,FALSE),0)*P37)</f>
        <v/>
      </c>
      <c r="R37" s="3"/>
      <c r="S37" s="3"/>
      <c r="T37" s="6" t="str">
        <f>IF(OR(S37=0,S37=""),"",IF(R37&lt;&gt;"",VLOOKUP(R37,联合产品页!$B$2:$C$25540,2,FALSE),0)*S37)</f>
        <v/>
      </c>
      <c r="U37" s="3"/>
      <c r="V37" s="3"/>
      <c r="W37" s="6" t="str">
        <f>IF(OR(V37=0,V37=""),"",IF(U37&lt;&gt;"",VLOOKUP(U37,联合产品页!$B$2:$C$25540,2,FALSE),0)*V37)</f>
        <v/>
      </c>
      <c r="X37" s="3"/>
      <c r="Y37" s="3"/>
      <c r="Z37" s="6" t="str">
        <f>IF(OR(Y37=0,Y37=""),"",IF(X37&lt;&gt;"",VLOOKUP(X37,联合产品页!$B$2:$C$25540,2,FALSE),0)*Y37)</f>
        <v/>
      </c>
      <c r="AA37" s="3"/>
      <c r="AB37" s="3"/>
      <c r="AC37" s="6" t="str">
        <f>IF(OR(AB37=0,AB37=""),"",IF(AA37&lt;&gt;"",VLOOKUP(AA37,联合产品页!$B$2:$C$25540,2,FALSE),0)*AB37)</f>
        <v/>
      </c>
      <c r="AD37" s="3"/>
      <c r="AE37" s="3"/>
      <c r="AF37" s="6" t="str">
        <f>IF(OR(AE37=0,AE37=""),"",IF(AD37&lt;&gt;"",VLOOKUP(AD37,联合产品页!$B$2:$C$25540,2,FALSE),0)*AE37)</f>
        <v/>
      </c>
    </row>
    <row r="38" spans="1:32" x14ac:dyDescent="0.25">
      <c r="A38" s="3"/>
      <c r="B38" s="5" t="str">
        <f t="shared" si="0"/>
        <v/>
      </c>
      <c r="C38" s="3"/>
      <c r="D38" s="3"/>
      <c r="E38" s="6" t="str">
        <f>IF(OR(D38=0,D38=""),"",IF(C38&lt;&gt;"",VLOOKUP(C38,联合产品页!$B$2:$C$25540,2,FALSE),0)*D38)</f>
        <v/>
      </c>
      <c r="F38" s="3"/>
      <c r="G38" s="3"/>
      <c r="H38" s="6" t="str">
        <f>IF(OR(G38=0,G38=""),"",IF(F38&lt;&gt;"",VLOOKUP(F38,联合产品页!$B$2:$C$25540,2,FALSE),0)*G38)</f>
        <v/>
      </c>
      <c r="I38" s="3"/>
      <c r="J38" s="3"/>
      <c r="K38" s="6" t="str">
        <f>IF(OR(J38=0,J38=""),"",IF(I38&lt;&gt;"",VLOOKUP(I38,联合产品页!$B$2:$C$25540,2,FALSE),0)*J38)</f>
        <v/>
      </c>
      <c r="L38" s="3"/>
      <c r="M38" s="3"/>
      <c r="N38" s="6" t="str">
        <f>IF(OR(M38=0,M38=""),"",IF(L38&lt;&gt;"",VLOOKUP(L38,联合产品页!$B$2:$C$25540,2,FALSE),0)*M38)</f>
        <v/>
      </c>
      <c r="O38" s="3"/>
      <c r="P38" s="3"/>
      <c r="Q38" s="6" t="str">
        <f>IF(OR(P38=0,P38=""),"",IF(O38&lt;&gt;"",VLOOKUP(O38,联合产品页!$B$2:$C$25540,2,FALSE),0)*P38)</f>
        <v/>
      </c>
      <c r="R38" s="3"/>
      <c r="S38" s="3"/>
      <c r="T38" s="6" t="str">
        <f>IF(OR(S38=0,S38=""),"",IF(R38&lt;&gt;"",VLOOKUP(R38,联合产品页!$B$2:$C$25540,2,FALSE),0)*S38)</f>
        <v/>
      </c>
      <c r="U38" s="3"/>
      <c r="V38" s="3"/>
      <c r="W38" s="6" t="str">
        <f>IF(OR(V38=0,V38=""),"",IF(U38&lt;&gt;"",VLOOKUP(U38,联合产品页!$B$2:$C$25540,2,FALSE),0)*V38)</f>
        <v/>
      </c>
      <c r="X38" s="3"/>
      <c r="Y38" s="3"/>
      <c r="Z38" s="6" t="str">
        <f>IF(OR(Y38=0,Y38=""),"",IF(X38&lt;&gt;"",VLOOKUP(X38,联合产品页!$B$2:$C$25540,2,FALSE),0)*Y38)</f>
        <v/>
      </c>
      <c r="AA38" s="3"/>
      <c r="AB38" s="3"/>
      <c r="AC38" s="6" t="str">
        <f>IF(OR(AB38=0,AB38=""),"",IF(AA38&lt;&gt;"",VLOOKUP(AA38,联合产品页!$B$2:$C$25540,2,FALSE),0)*AB38)</f>
        <v/>
      </c>
      <c r="AD38" s="3"/>
      <c r="AE38" s="3"/>
      <c r="AF38" s="6" t="str">
        <f>IF(OR(AE38=0,AE38=""),"",IF(AD38&lt;&gt;"",VLOOKUP(AD38,联合产品页!$B$2:$C$25540,2,FALSE),0)*AE38)</f>
        <v/>
      </c>
    </row>
    <row r="39" spans="1:32" x14ac:dyDescent="0.25">
      <c r="A39" s="3"/>
      <c r="B39" s="5" t="str">
        <f t="shared" si="0"/>
        <v/>
      </c>
      <c r="C39" s="3"/>
      <c r="D39" s="3"/>
      <c r="E39" s="6" t="str">
        <f>IF(OR(D39=0,D39=""),"",IF(C39&lt;&gt;"",VLOOKUP(C39,联合产品页!$B$2:$C$25540,2,FALSE),0)*D39)</f>
        <v/>
      </c>
      <c r="F39" s="3"/>
      <c r="G39" s="3"/>
      <c r="H39" s="6" t="str">
        <f>IF(OR(G39=0,G39=""),"",IF(F39&lt;&gt;"",VLOOKUP(F39,联合产品页!$B$2:$C$25540,2,FALSE),0)*G39)</f>
        <v/>
      </c>
      <c r="I39" s="3"/>
      <c r="J39" s="3"/>
      <c r="K39" s="6" t="str">
        <f>IF(OR(J39=0,J39=""),"",IF(I39&lt;&gt;"",VLOOKUP(I39,联合产品页!$B$2:$C$25540,2,FALSE),0)*J39)</f>
        <v/>
      </c>
      <c r="L39" s="3"/>
      <c r="M39" s="3"/>
      <c r="N39" s="6" t="str">
        <f>IF(OR(M39=0,M39=""),"",IF(L39&lt;&gt;"",VLOOKUP(L39,联合产品页!$B$2:$C$25540,2,FALSE),0)*M39)</f>
        <v/>
      </c>
      <c r="O39" s="3"/>
      <c r="P39" s="3"/>
      <c r="Q39" s="6" t="str">
        <f>IF(OR(P39=0,P39=""),"",IF(O39&lt;&gt;"",VLOOKUP(O39,联合产品页!$B$2:$C$25540,2,FALSE),0)*P39)</f>
        <v/>
      </c>
      <c r="R39" s="3"/>
      <c r="S39" s="3"/>
      <c r="T39" s="6" t="str">
        <f>IF(OR(S39=0,S39=""),"",IF(R39&lt;&gt;"",VLOOKUP(R39,联合产品页!$B$2:$C$25540,2,FALSE),0)*S39)</f>
        <v/>
      </c>
      <c r="U39" s="3"/>
      <c r="V39" s="3"/>
      <c r="W39" s="6" t="str">
        <f>IF(OR(V39=0,V39=""),"",IF(U39&lt;&gt;"",VLOOKUP(U39,联合产品页!$B$2:$C$25540,2,FALSE),0)*V39)</f>
        <v/>
      </c>
      <c r="X39" s="3"/>
      <c r="Y39" s="3"/>
      <c r="Z39" s="6" t="str">
        <f>IF(OR(Y39=0,Y39=""),"",IF(X39&lt;&gt;"",VLOOKUP(X39,联合产品页!$B$2:$C$25540,2,FALSE),0)*Y39)</f>
        <v/>
      </c>
      <c r="AA39" s="3"/>
      <c r="AB39" s="3"/>
      <c r="AC39" s="6" t="str">
        <f>IF(OR(AB39=0,AB39=""),"",IF(AA39&lt;&gt;"",VLOOKUP(AA39,联合产品页!$B$2:$C$25540,2,FALSE),0)*AB39)</f>
        <v/>
      </c>
      <c r="AD39" s="3"/>
      <c r="AE39" s="3"/>
      <c r="AF39" s="6" t="str">
        <f>IF(OR(AE39=0,AE39=""),"",IF(AD39&lt;&gt;"",VLOOKUP(AD39,联合产品页!$B$2:$C$25540,2,FALSE),0)*AE39)</f>
        <v/>
      </c>
    </row>
    <row r="40" spans="1:32" x14ac:dyDescent="0.25">
      <c r="A40" s="3"/>
      <c r="B40" s="5" t="str">
        <f t="shared" si="0"/>
        <v/>
      </c>
      <c r="C40" s="3"/>
      <c r="D40" s="3"/>
      <c r="E40" s="6" t="str">
        <f>IF(OR(D40=0,D40=""),"",IF(C40&lt;&gt;"",VLOOKUP(C40,联合产品页!$B$2:$C$25540,2,FALSE),0)*D40)</f>
        <v/>
      </c>
      <c r="F40" s="3"/>
      <c r="G40" s="3"/>
      <c r="H40" s="6" t="str">
        <f>IF(OR(G40=0,G40=""),"",IF(F40&lt;&gt;"",VLOOKUP(F40,联合产品页!$B$2:$C$25540,2,FALSE),0)*G40)</f>
        <v/>
      </c>
      <c r="I40" s="3"/>
      <c r="J40" s="3"/>
      <c r="K40" s="6" t="str">
        <f>IF(OR(J40=0,J40=""),"",IF(I40&lt;&gt;"",VLOOKUP(I40,联合产品页!$B$2:$C$25540,2,FALSE),0)*J40)</f>
        <v/>
      </c>
      <c r="L40" s="3"/>
      <c r="M40" s="3"/>
      <c r="N40" s="6" t="str">
        <f>IF(OR(M40=0,M40=""),"",IF(L40&lt;&gt;"",VLOOKUP(L40,联合产品页!$B$2:$C$25540,2,FALSE),0)*M40)</f>
        <v/>
      </c>
      <c r="O40" s="3"/>
      <c r="P40" s="3"/>
      <c r="Q40" s="6" t="str">
        <f>IF(OR(P40=0,P40=""),"",IF(O40&lt;&gt;"",VLOOKUP(O40,联合产品页!$B$2:$C$25540,2,FALSE),0)*P40)</f>
        <v/>
      </c>
      <c r="R40" s="3"/>
      <c r="S40" s="3"/>
      <c r="T40" s="6" t="str">
        <f>IF(OR(S40=0,S40=""),"",IF(R40&lt;&gt;"",VLOOKUP(R40,联合产品页!$B$2:$C$25540,2,FALSE),0)*S40)</f>
        <v/>
      </c>
      <c r="U40" s="3"/>
      <c r="V40" s="3"/>
      <c r="W40" s="6" t="str">
        <f>IF(OR(V40=0,V40=""),"",IF(U40&lt;&gt;"",VLOOKUP(U40,联合产品页!$B$2:$C$25540,2,FALSE),0)*V40)</f>
        <v/>
      </c>
      <c r="X40" s="3"/>
      <c r="Y40" s="3"/>
      <c r="Z40" s="6" t="str">
        <f>IF(OR(Y40=0,Y40=""),"",IF(X40&lt;&gt;"",VLOOKUP(X40,联合产品页!$B$2:$C$25540,2,FALSE),0)*Y40)</f>
        <v/>
      </c>
      <c r="AA40" s="3"/>
      <c r="AB40" s="3"/>
      <c r="AC40" s="6" t="str">
        <f>IF(OR(AB40=0,AB40=""),"",IF(AA40&lt;&gt;"",VLOOKUP(AA40,联合产品页!$B$2:$C$25540,2,FALSE),0)*AB40)</f>
        <v/>
      </c>
      <c r="AD40" s="3"/>
      <c r="AE40" s="3"/>
      <c r="AF40" s="6" t="str">
        <f>IF(OR(AE40=0,AE40=""),"",IF(AD40&lt;&gt;"",VLOOKUP(AD40,联合产品页!$B$2:$C$25540,2,FALSE),0)*AE40)</f>
        <v/>
      </c>
    </row>
    <row r="41" spans="1:32" x14ac:dyDescent="0.25">
      <c r="A41" s="3"/>
      <c r="B41" s="5" t="str">
        <f t="shared" si="0"/>
        <v/>
      </c>
      <c r="C41" s="3"/>
      <c r="D41" s="3"/>
      <c r="E41" s="6" t="str">
        <f>IF(OR(D41=0,D41=""),"",IF(C41&lt;&gt;"",VLOOKUP(C41,联合产品页!$B$2:$C$25540,2,FALSE),0)*D41)</f>
        <v/>
      </c>
      <c r="F41" s="3"/>
      <c r="G41" s="3"/>
      <c r="H41" s="6" t="str">
        <f>IF(OR(G41=0,G41=""),"",IF(F41&lt;&gt;"",VLOOKUP(F41,联合产品页!$B$2:$C$25540,2,FALSE),0)*G41)</f>
        <v/>
      </c>
      <c r="I41" s="3"/>
      <c r="J41" s="3"/>
      <c r="K41" s="6" t="str">
        <f>IF(OR(J41=0,J41=""),"",IF(I41&lt;&gt;"",VLOOKUP(I41,联合产品页!$B$2:$C$25540,2,FALSE),0)*J41)</f>
        <v/>
      </c>
      <c r="L41" s="3"/>
      <c r="M41" s="3"/>
      <c r="N41" s="6" t="str">
        <f>IF(OR(M41=0,M41=""),"",IF(L41&lt;&gt;"",VLOOKUP(L41,联合产品页!$B$2:$C$25540,2,FALSE),0)*M41)</f>
        <v/>
      </c>
      <c r="O41" s="3"/>
      <c r="P41" s="3"/>
      <c r="Q41" s="6" t="str">
        <f>IF(OR(P41=0,P41=""),"",IF(O41&lt;&gt;"",VLOOKUP(O41,联合产品页!$B$2:$C$25540,2,FALSE),0)*P41)</f>
        <v/>
      </c>
      <c r="R41" s="3"/>
      <c r="S41" s="3"/>
      <c r="T41" s="6" t="str">
        <f>IF(OR(S41=0,S41=""),"",IF(R41&lt;&gt;"",VLOOKUP(R41,联合产品页!$B$2:$C$25540,2,FALSE),0)*S41)</f>
        <v/>
      </c>
      <c r="U41" s="3"/>
      <c r="V41" s="3"/>
      <c r="W41" s="6" t="str">
        <f>IF(OR(V41=0,V41=""),"",IF(U41&lt;&gt;"",VLOOKUP(U41,联合产品页!$B$2:$C$25540,2,FALSE),0)*V41)</f>
        <v/>
      </c>
      <c r="X41" s="3"/>
      <c r="Y41" s="3"/>
      <c r="Z41" s="6" t="str">
        <f>IF(OR(Y41=0,Y41=""),"",IF(X41&lt;&gt;"",VLOOKUP(X41,联合产品页!$B$2:$C$25540,2,FALSE),0)*Y41)</f>
        <v/>
      </c>
      <c r="AA41" s="3"/>
      <c r="AB41" s="3"/>
      <c r="AC41" s="6" t="str">
        <f>IF(OR(AB41=0,AB41=""),"",IF(AA41&lt;&gt;"",VLOOKUP(AA41,联合产品页!$B$2:$C$25540,2,FALSE),0)*AB41)</f>
        <v/>
      </c>
      <c r="AD41" s="3"/>
      <c r="AE41" s="3"/>
      <c r="AF41" s="6" t="str">
        <f>IF(OR(AE41=0,AE41=""),"",IF(AD41&lt;&gt;"",VLOOKUP(AD41,联合产品页!$B$2:$C$25540,2,FALSE),0)*AE41)</f>
        <v/>
      </c>
    </row>
    <row r="42" spans="1:32" x14ac:dyDescent="0.25">
      <c r="A42" s="3"/>
      <c r="B42" s="5" t="str">
        <f t="shared" si="0"/>
        <v/>
      </c>
      <c r="C42" s="3"/>
      <c r="D42" s="3"/>
      <c r="E42" s="6" t="str">
        <f>IF(OR(D42=0,D42=""),"",IF(C42&lt;&gt;"",VLOOKUP(C42,联合产品页!$B$2:$C$25540,2,FALSE),0)*D42)</f>
        <v/>
      </c>
      <c r="F42" s="3"/>
      <c r="G42" s="3"/>
      <c r="H42" s="6" t="str">
        <f>IF(OR(G42=0,G42=""),"",IF(F42&lt;&gt;"",VLOOKUP(F42,联合产品页!$B$2:$C$25540,2,FALSE),0)*G42)</f>
        <v/>
      </c>
      <c r="I42" s="3"/>
      <c r="J42" s="3"/>
      <c r="K42" s="6" t="str">
        <f>IF(OR(J42=0,J42=""),"",IF(I42&lt;&gt;"",VLOOKUP(I42,联合产品页!$B$2:$C$25540,2,FALSE),0)*J42)</f>
        <v/>
      </c>
      <c r="L42" s="3"/>
      <c r="M42" s="3"/>
      <c r="N42" s="6" t="str">
        <f>IF(OR(M42=0,M42=""),"",IF(L42&lt;&gt;"",VLOOKUP(L42,联合产品页!$B$2:$C$25540,2,FALSE),0)*M42)</f>
        <v/>
      </c>
      <c r="O42" s="3"/>
      <c r="P42" s="3"/>
      <c r="Q42" s="6" t="str">
        <f>IF(OR(P42=0,P42=""),"",IF(O42&lt;&gt;"",VLOOKUP(O42,联合产品页!$B$2:$C$25540,2,FALSE),0)*P42)</f>
        <v/>
      </c>
      <c r="R42" s="3"/>
      <c r="S42" s="3"/>
      <c r="T42" s="6" t="str">
        <f>IF(OR(S42=0,S42=""),"",IF(R42&lt;&gt;"",VLOOKUP(R42,联合产品页!$B$2:$C$25540,2,FALSE),0)*S42)</f>
        <v/>
      </c>
      <c r="U42" s="3"/>
      <c r="V42" s="3"/>
      <c r="W42" s="6" t="str">
        <f>IF(OR(V42=0,V42=""),"",IF(U42&lt;&gt;"",VLOOKUP(U42,联合产品页!$B$2:$C$25540,2,FALSE),0)*V42)</f>
        <v/>
      </c>
      <c r="X42" s="3"/>
      <c r="Y42" s="3"/>
      <c r="Z42" s="6" t="str">
        <f>IF(OR(Y42=0,Y42=""),"",IF(X42&lt;&gt;"",VLOOKUP(X42,联合产品页!$B$2:$C$25540,2,FALSE),0)*Y42)</f>
        <v/>
      </c>
      <c r="AA42" s="3"/>
      <c r="AB42" s="3"/>
      <c r="AC42" s="6" t="str">
        <f>IF(OR(AB42=0,AB42=""),"",IF(AA42&lt;&gt;"",VLOOKUP(AA42,联合产品页!$B$2:$C$25540,2,FALSE),0)*AB42)</f>
        <v/>
      </c>
      <c r="AD42" s="3"/>
      <c r="AE42" s="3"/>
      <c r="AF42" s="6" t="str">
        <f>IF(OR(AE42=0,AE42=""),"",IF(AD42&lt;&gt;"",VLOOKUP(AD42,联合产品页!$B$2:$C$25540,2,FALSE),0)*AE42)</f>
        <v/>
      </c>
    </row>
    <row r="43" spans="1:32" x14ac:dyDescent="0.25">
      <c r="A43" s="3"/>
      <c r="B43" s="5" t="str">
        <f t="shared" si="0"/>
        <v/>
      </c>
      <c r="C43" s="3"/>
      <c r="D43" s="3"/>
      <c r="E43" s="6" t="str">
        <f>IF(OR(D43=0,D43=""),"",IF(C43&lt;&gt;"",VLOOKUP(C43,联合产品页!$B$2:$C$25540,2,FALSE),0)*D43)</f>
        <v/>
      </c>
      <c r="F43" s="3"/>
      <c r="G43" s="3"/>
      <c r="H43" s="6" t="str">
        <f>IF(OR(G43=0,G43=""),"",IF(F43&lt;&gt;"",VLOOKUP(F43,联合产品页!$B$2:$C$25540,2,FALSE),0)*G43)</f>
        <v/>
      </c>
      <c r="I43" s="3"/>
      <c r="J43" s="3"/>
      <c r="K43" s="6" t="str">
        <f>IF(OR(J43=0,J43=""),"",IF(I43&lt;&gt;"",VLOOKUP(I43,联合产品页!$B$2:$C$25540,2,FALSE),0)*J43)</f>
        <v/>
      </c>
      <c r="L43" s="3"/>
      <c r="M43" s="3"/>
      <c r="N43" s="6" t="str">
        <f>IF(OR(M43=0,M43=""),"",IF(L43&lt;&gt;"",VLOOKUP(L43,联合产品页!$B$2:$C$25540,2,FALSE),0)*M43)</f>
        <v/>
      </c>
      <c r="O43" s="3"/>
      <c r="P43" s="3"/>
      <c r="Q43" s="6" t="str">
        <f>IF(OR(P43=0,P43=""),"",IF(O43&lt;&gt;"",VLOOKUP(O43,联合产品页!$B$2:$C$25540,2,FALSE),0)*P43)</f>
        <v/>
      </c>
      <c r="R43" s="3"/>
      <c r="S43" s="3"/>
      <c r="T43" s="6" t="str">
        <f>IF(OR(S43=0,S43=""),"",IF(R43&lt;&gt;"",VLOOKUP(R43,联合产品页!$B$2:$C$25540,2,FALSE),0)*S43)</f>
        <v/>
      </c>
      <c r="U43" s="3"/>
      <c r="V43" s="3"/>
      <c r="W43" s="6" t="str">
        <f>IF(OR(V43=0,V43=""),"",IF(U43&lt;&gt;"",VLOOKUP(U43,联合产品页!$B$2:$C$25540,2,FALSE),0)*V43)</f>
        <v/>
      </c>
      <c r="X43" s="3"/>
      <c r="Y43" s="3"/>
      <c r="Z43" s="6" t="str">
        <f>IF(OR(Y43=0,Y43=""),"",IF(X43&lt;&gt;"",VLOOKUP(X43,联合产品页!$B$2:$C$25540,2,FALSE),0)*Y43)</f>
        <v/>
      </c>
      <c r="AA43" s="3"/>
      <c r="AB43" s="3"/>
      <c r="AC43" s="6" t="str">
        <f>IF(OR(AB43=0,AB43=""),"",IF(AA43&lt;&gt;"",VLOOKUP(AA43,联合产品页!$B$2:$C$25540,2,FALSE),0)*AB43)</f>
        <v/>
      </c>
      <c r="AD43" s="3"/>
      <c r="AE43" s="3"/>
      <c r="AF43" s="6" t="str">
        <f>IF(OR(AE43=0,AE43=""),"",IF(AD43&lt;&gt;"",VLOOKUP(AD43,联合产品页!$B$2:$C$25540,2,FALSE),0)*AE43)</f>
        <v/>
      </c>
    </row>
    <row r="44" spans="1:32" x14ac:dyDescent="0.25">
      <c r="A44" s="3"/>
      <c r="B44" s="5" t="str">
        <f t="shared" si="0"/>
        <v/>
      </c>
      <c r="C44" s="3"/>
      <c r="D44" s="3"/>
      <c r="E44" s="6" t="str">
        <f>IF(OR(D44=0,D44=""),"",IF(C44&lt;&gt;"",VLOOKUP(C44,联合产品页!$B$2:$C$25540,2,FALSE),0)*D44)</f>
        <v/>
      </c>
      <c r="F44" s="3"/>
      <c r="G44" s="3"/>
      <c r="H44" s="6" t="str">
        <f>IF(OR(G44=0,G44=""),"",IF(F44&lt;&gt;"",VLOOKUP(F44,联合产品页!$B$2:$C$25540,2,FALSE),0)*G44)</f>
        <v/>
      </c>
      <c r="I44" s="3"/>
      <c r="J44" s="3"/>
      <c r="K44" s="6" t="str">
        <f>IF(OR(J44=0,J44=""),"",IF(I44&lt;&gt;"",VLOOKUP(I44,联合产品页!$B$2:$C$25540,2,FALSE),0)*J44)</f>
        <v/>
      </c>
      <c r="L44" s="3"/>
      <c r="M44" s="3"/>
      <c r="N44" s="6" t="str">
        <f>IF(OR(M44=0,M44=""),"",IF(L44&lt;&gt;"",VLOOKUP(L44,联合产品页!$B$2:$C$25540,2,FALSE),0)*M44)</f>
        <v/>
      </c>
      <c r="O44" s="3"/>
      <c r="P44" s="3"/>
      <c r="Q44" s="6" t="str">
        <f>IF(OR(P44=0,P44=""),"",IF(O44&lt;&gt;"",VLOOKUP(O44,联合产品页!$B$2:$C$25540,2,FALSE),0)*P44)</f>
        <v/>
      </c>
      <c r="R44" s="3"/>
      <c r="S44" s="3"/>
      <c r="T44" s="6" t="str">
        <f>IF(OR(S44=0,S44=""),"",IF(R44&lt;&gt;"",VLOOKUP(R44,联合产品页!$B$2:$C$25540,2,FALSE),0)*S44)</f>
        <v/>
      </c>
      <c r="U44" s="3"/>
      <c r="V44" s="3"/>
      <c r="W44" s="6" t="str">
        <f>IF(OR(V44=0,V44=""),"",IF(U44&lt;&gt;"",VLOOKUP(U44,联合产品页!$B$2:$C$25540,2,FALSE),0)*V44)</f>
        <v/>
      </c>
      <c r="X44" s="3"/>
      <c r="Y44" s="3"/>
      <c r="Z44" s="6" t="str">
        <f>IF(OR(Y44=0,Y44=""),"",IF(X44&lt;&gt;"",VLOOKUP(X44,联合产品页!$B$2:$C$25540,2,FALSE),0)*Y44)</f>
        <v/>
      </c>
      <c r="AA44" s="3"/>
      <c r="AB44" s="3"/>
      <c r="AC44" s="6" t="str">
        <f>IF(OR(AB44=0,AB44=""),"",IF(AA44&lt;&gt;"",VLOOKUP(AA44,联合产品页!$B$2:$C$25540,2,FALSE),0)*AB44)</f>
        <v/>
      </c>
      <c r="AD44" s="3"/>
      <c r="AE44" s="3"/>
      <c r="AF44" s="6" t="str">
        <f>IF(OR(AE44=0,AE44=""),"",IF(AD44&lt;&gt;"",VLOOKUP(AD44,联合产品页!$B$2:$C$25540,2,FALSE),0)*AE44)</f>
        <v/>
      </c>
    </row>
    <row r="45" spans="1:32" x14ac:dyDescent="0.25">
      <c r="A45" s="3"/>
      <c r="B45" s="5" t="str">
        <f t="shared" ref="B45:B65" si="1">IF(IF(E45&lt;&gt;"",E45,0)+IF(H45&lt;&gt;"",E45,0)+IF(K45&lt;&gt;"",E45,0)+IF(N45&lt;&gt;"",E45,0)+IF(Q45&lt;&gt;"",E45,0)+IF(T45&lt;&gt;"",E45,0)+IF(W45&lt;&gt;"",E45,0)+IF(Z45&lt;&gt;"",E45,0)+IF(AC45&lt;&gt;"",E45,0)+IF(AF45&lt;&gt;"",E45,0)&lt;&gt;0,IF(E45&lt;&gt;"",E45,0)+IF(H45&lt;&gt;"",E45,0)+IF(K45&lt;&gt;"",E45,0)+IF(N45&lt;&gt;"",E45,0)+IF(Q45&lt;&gt;"",E45,0)+IF(T45&lt;&gt;"",E45,0)+IF(W45&lt;&gt;"",E45,0)+IF(Z45&lt;&gt;"",E45,0)+IF(AC45&lt;&gt;"",E45,0)+IF(AF45&lt;&gt;"",E45,0),"")</f>
        <v/>
      </c>
      <c r="C45" s="3"/>
      <c r="D45" s="3"/>
      <c r="E45" s="6" t="str">
        <f>IF(OR(D45=0,D45=""),"",IF(C45&lt;&gt;"",VLOOKUP(C45,联合产品页!$B$2:$C$25540,2,FALSE),0)*D45)</f>
        <v/>
      </c>
      <c r="F45" s="3"/>
      <c r="G45" s="3"/>
      <c r="H45" s="6" t="str">
        <f>IF(OR(G45=0,G45=""),"",IF(F45&lt;&gt;"",VLOOKUP(F45,联合产品页!$B$2:$C$25540,2,FALSE),0)*G45)</f>
        <v/>
      </c>
      <c r="I45" s="3"/>
      <c r="J45" s="3"/>
      <c r="K45" s="6" t="str">
        <f>IF(OR(J45=0,J45=""),"",IF(I45&lt;&gt;"",VLOOKUP(I45,联合产品页!$B$2:$C$25540,2,FALSE),0)*J45)</f>
        <v/>
      </c>
      <c r="L45" s="3"/>
      <c r="M45" s="3"/>
      <c r="N45" s="6" t="str">
        <f>IF(OR(M45=0,M45=""),"",IF(L45&lt;&gt;"",VLOOKUP(L45,联合产品页!$B$2:$C$25540,2,FALSE),0)*M45)</f>
        <v/>
      </c>
      <c r="O45" s="3"/>
      <c r="P45" s="3"/>
      <c r="Q45" s="6" t="str">
        <f>IF(OR(P45=0,P45=""),"",IF(O45&lt;&gt;"",VLOOKUP(O45,联合产品页!$B$2:$C$25540,2,FALSE),0)*P45)</f>
        <v/>
      </c>
      <c r="R45" s="3"/>
      <c r="S45" s="3"/>
      <c r="T45" s="6" t="str">
        <f>IF(OR(S45=0,S45=""),"",IF(R45&lt;&gt;"",VLOOKUP(R45,联合产品页!$B$2:$C$25540,2,FALSE),0)*S45)</f>
        <v/>
      </c>
      <c r="U45" s="3"/>
      <c r="V45" s="3"/>
      <c r="W45" s="6" t="str">
        <f>IF(OR(V45=0,V45=""),"",IF(U45&lt;&gt;"",VLOOKUP(U45,联合产品页!$B$2:$C$25540,2,FALSE),0)*V45)</f>
        <v/>
      </c>
      <c r="X45" s="3"/>
      <c r="Y45" s="3"/>
      <c r="Z45" s="6" t="str">
        <f>IF(OR(Y45=0,Y45=""),"",IF(X45&lt;&gt;"",VLOOKUP(X45,联合产品页!$B$2:$C$25540,2,FALSE),0)*Y45)</f>
        <v/>
      </c>
      <c r="AA45" s="3"/>
      <c r="AB45" s="3"/>
      <c r="AC45" s="6" t="str">
        <f>IF(OR(AB45=0,AB45=""),"",IF(AA45&lt;&gt;"",VLOOKUP(AA45,联合产品页!$B$2:$C$25540,2,FALSE),0)*AB45)</f>
        <v/>
      </c>
      <c r="AD45" s="3"/>
      <c r="AE45" s="3"/>
      <c r="AF45" s="6" t="str">
        <f>IF(OR(AE45=0,AE45=""),"",IF(AD45&lt;&gt;"",VLOOKUP(AD45,联合产品页!$B$2:$C$25540,2,FALSE),0)*AE45)</f>
        <v/>
      </c>
    </row>
    <row r="46" spans="1:32" x14ac:dyDescent="0.25">
      <c r="A46" s="3"/>
      <c r="B46" s="5" t="str">
        <f t="shared" si="1"/>
        <v/>
      </c>
      <c r="C46" s="3"/>
      <c r="D46" s="3"/>
      <c r="E46" s="6" t="str">
        <f>IF(OR(D46=0,D46=""),"",IF(C46&lt;&gt;"",VLOOKUP(C46,联合产品页!$B$2:$C$25540,2,FALSE),0)*D46)</f>
        <v/>
      </c>
      <c r="F46" s="3"/>
      <c r="G46" s="3"/>
      <c r="H46" s="6" t="str">
        <f>IF(OR(G46=0,G46=""),"",IF(F46&lt;&gt;"",VLOOKUP(F46,联合产品页!$B$2:$C$25540,2,FALSE),0)*G46)</f>
        <v/>
      </c>
      <c r="I46" s="3"/>
      <c r="J46" s="3"/>
      <c r="K46" s="6" t="str">
        <f>IF(OR(J46=0,J46=""),"",IF(I46&lt;&gt;"",VLOOKUP(I46,联合产品页!$B$2:$C$25540,2,FALSE),0)*J46)</f>
        <v/>
      </c>
      <c r="L46" s="3"/>
      <c r="M46" s="3"/>
      <c r="N46" s="6" t="str">
        <f>IF(OR(M46=0,M46=""),"",IF(L46&lt;&gt;"",VLOOKUP(L46,联合产品页!$B$2:$C$25540,2,FALSE),0)*M46)</f>
        <v/>
      </c>
      <c r="O46" s="3"/>
      <c r="P46" s="3"/>
      <c r="Q46" s="6" t="str">
        <f>IF(OR(P46=0,P46=""),"",IF(O46&lt;&gt;"",VLOOKUP(O46,联合产品页!$B$2:$C$25540,2,FALSE),0)*P46)</f>
        <v/>
      </c>
      <c r="R46" s="3"/>
      <c r="S46" s="3"/>
      <c r="T46" s="6" t="str">
        <f>IF(OR(S46=0,S46=""),"",IF(R46&lt;&gt;"",VLOOKUP(R46,联合产品页!$B$2:$C$25540,2,FALSE),0)*S46)</f>
        <v/>
      </c>
      <c r="U46" s="3"/>
      <c r="V46" s="3"/>
      <c r="W46" s="6" t="str">
        <f>IF(OR(V46=0,V46=""),"",IF(U46&lt;&gt;"",VLOOKUP(U46,联合产品页!$B$2:$C$25540,2,FALSE),0)*V46)</f>
        <v/>
      </c>
      <c r="X46" s="3"/>
      <c r="Y46" s="3"/>
      <c r="Z46" s="6" t="str">
        <f>IF(OR(Y46=0,Y46=""),"",IF(X46&lt;&gt;"",VLOOKUP(X46,联合产品页!$B$2:$C$25540,2,FALSE),0)*Y46)</f>
        <v/>
      </c>
      <c r="AA46" s="3"/>
      <c r="AB46" s="3"/>
      <c r="AC46" s="6" t="str">
        <f>IF(OR(AB46=0,AB46=""),"",IF(AA46&lt;&gt;"",VLOOKUP(AA46,联合产品页!$B$2:$C$25540,2,FALSE),0)*AB46)</f>
        <v/>
      </c>
      <c r="AD46" s="3"/>
      <c r="AE46" s="3"/>
      <c r="AF46" s="6" t="str">
        <f>IF(OR(AE46=0,AE46=""),"",IF(AD46&lt;&gt;"",VLOOKUP(AD46,联合产品页!$B$2:$C$25540,2,FALSE),0)*AE46)</f>
        <v/>
      </c>
    </row>
    <row r="47" spans="1:32" x14ac:dyDescent="0.25">
      <c r="A47" s="3"/>
      <c r="B47" s="5" t="str">
        <f t="shared" si="1"/>
        <v/>
      </c>
      <c r="C47" s="3"/>
      <c r="D47" s="3"/>
      <c r="E47" s="6" t="str">
        <f>IF(OR(D47=0,D47=""),"",IF(C47&lt;&gt;"",VLOOKUP(C47,联合产品页!$B$2:$C$25540,2,FALSE),0)*D47)</f>
        <v/>
      </c>
      <c r="F47" s="3"/>
      <c r="G47" s="3"/>
      <c r="H47" s="6" t="str">
        <f>IF(OR(G47=0,G47=""),"",IF(F47&lt;&gt;"",VLOOKUP(F47,联合产品页!$B$2:$C$25540,2,FALSE),0)*G47)</f>
        <v/>
      </c>
      <c r="I47" s="3"/>
      <c r="J47" s="3"/>
      <c r="K47" s="6" t="str">
        <f>IF(OR(J47=0,J47=""),"",IF(I47&lt;&gt;"",VLOOKUP(I47,联合产品页!$B$2:$C$25540,2,FALSE),0)*J47)</f>
        <v/>
      </c>
      <c r="L47" s="3"/>
      <c r="M47" s="3"/>
      <c r="N47" s="6" t="str">
        <f>IF(OR(M47=0,M47=""),"",IF(L47&lt;&gt;"",VLOOKUP(L47,联合产品页!$B$2:$C$25540,2,FALSE),0)*M47)</f>
        <v/>
      </c>
      <c r="O47" s="3"/>
      <c r="P47" s="3"/>
      <c r="Q47" s="6" t="str">
        <f>IF(OR(P47=0,P47=""),"",IF(O47&lt;&gt;"",VLOOKUP(O47,联合产品页!$B$2:$C$25540,2,FALSE),0)*P47)</f>
        <v/>
      </c>
      <c r="R47" s="3"/>
      <c r="S47" s="3"/>
      <c r="T47" s="6" t="str">
        <f>IF(OR(S47=0,S47=""),"",IF(R47&lt;&gt;"",VLOOKUP(R47,联合产品页!$B$2:$C$25540,2,FALSE),0)*S47)</f>
        <v/>
      </c>
      <c r="U47" s="3"/>
      <c r="V47" s="3"/>
      <c r="W47" s="6" t="str">
        <f>IF(OR(V47=0,V47=""),"",IF(U47&lt;&gt;"",VLOOKUP(U47,联合产品页!$B$2:$C$25540,2,FALSE),0)*V47)</f>
        <v/>
      </c>
      <c r="X47" s="3"/>
      <c r="Y47" s="3"/>
      <c r="Z47" s="6" t="str">
        <f>IF(OR(Y47=0,Y47=""),"",IF(X47&lt;&gt;"",VLOOKUP(X47,联合产品页!$B$2:$C$25540,2,FALSE),0)*Y47)</f>
        <v/>
      </c>
      <c r="AA47" s="3"/>
      <c r="AB47" s="3"/>
      <c r="AC47" s="6" t="str">
        <f>IF(OR(AB47=0,AB47=""),"",IF(AA47&lt;&gt;"",VLOOKUP(AA47,联合产品页!$B$2:$C$25540,2,FALSE),0)*AB47)</f>
        <v/>
      </c>
      <c r="AD47" s="3"/>
      <c r="AE47" s="3"/>
      <c r="AF47" s="6" t="str">
        <f>IF(OR(AE47=0,AE47=""),"",IF(AD47&lt;&gt;"",VLOOKUP(AD47,联合产品页!$B$2:$C$25540,2,FALSE),0)*AE47)</f>
        <v/>
      </c>
    </row>
    <row r="48" spans="1:32" x14ac:dyDescent="0.25">
      <c r="A48" s="3"/>
      <c r="B48" s="5" t="str">
        <f t="shared" si="1"/>
        <v/>
      </c>
      <c r="C48" s="3"/>
      <c r="D48" s="3"/>
      <c r="E48" s="6" t="str">
        <f>IF(OR(D48=0,D48=""),"",IF(C48&lt;&gt;"",VLOOKUP(C48,联合产品页!$B$2:$C$25540,2,FALSE),0)*D48)</f>
        <v/>
      </c>
      <c r="F48" s="3"/>
      <c r="G48" s="3"/>
      <c r="H48" s="6" t="str">
        <f>IF(OR(G48=0,G48=""),"",IF(F48&lt;&gt;"",VLOOKUP(F48,联合产品页!$B$2:$C$25540,2,FALSE),0)*G48)</f>
        <v/>
      </c>
      <c r="I48" s="3"/>
      <c r="J48" s="3"/>
      <c r="K48" s="6" t="str">
        <f>IF(OR(J48=0,J48=""),"",IF(I48&lt;&gt;"",VLOOKUP(I48,联合产品页!$B$2:$C$25540,2,FALSE),0)*J48)</f>
        <v/>
      </c>
      <c r="L48" s="3"/>
      <c r="M48" s="3"/>
      <c r="N48" s="6" t="str">
        <f>IF(OR(M48=0,M48=""),"",IF(L48&lt;&gt;"",VLOOKUP(L48,联合产品页!$B$2:$C$25540,2,FALSE),0)*M48)</f>
        <v/>
      </c>
      <c r="O48" s="3"/>
      <c r="P48" s="3"/>
      <c r="Q48" s="6" t="str">
        <f>IF(OR(P48=0,P48=""),"",IF(O48&lt;&gt;"",VLOOKUP(O48,联合产品页!$B$2:$C$25540,2,FALSE),0)*P48)</f>
        <v/>
      </c>
      <c r="R48" s="3"/>
      <c r="S48" s="3"/>
      <c r="T48" s="6" t="str">
        <f>IF(OR(S48=0,S48=""),"",IF(R48&lt;&gt;"",VLOOKUP(R48,联合产品页!$B$2:$C$25540,2,FALSE),0)*S48)</f>
        <v/>
      </c>
      <c r="U48" s="3"/>
      <c r="V48" s="3"/>
      <c r="W48" s="6" t="str">
        <f>IF(OR(V48=0,V48=""),"",IF(U48&lt;&gt;"",VLOOKUP(U48,联合产品页!$B$2:$C$25540,2,FALSE),0)*V48)</f>
        <v/>
      </c>
      <c r="X48" s="3"/>
      <c r="Y48" s="3"/>
      <c r="Z48" s="6" t="str">
        <f>IF(OR(Y48=0,Y48=""),"",IF(X48&lt;&gt;"",VLOOKUP(X48,联合产品页!$B$2:$C$25540,2,FALSE),0)*Y48)</f>
        <v/>
      </c>
      <c r="AA48" s="3"/>
      <c r="AB48" s="3"/>
      <c r="AC48" s="6" t="str">
        <f>IF(OR(AB48=0,AB48=""),"",IF(AA48&lt;&gt;"",VLOOKUP(AA48,联合产品页!$B$2:$C$25540,2,FALSE),0)*AB48)</f>
        <v/>
      </c>
      <c r="AD48" s="3"/>
      <c r="AE48" s="3"/>
      <c r="AF48" s="6" t="str">
        <f>IF(OR(AE48=0,AE48=""),"",IF(AD48&lt;&gt;"",VLOOKUP(AD48,联合产品页!$B$2:$C$25540,2,FALSE),0)*AE48)</f>
        <v/>
      </c>
    </row>
    <row r="49" spans="1:32" x14ac:dyDescent="0.25">
      <c r="A49" s="3"/>
      <c r="B49" s="5" t="str">
        <f t="shared" si="1"/>
        <v/>
      </c>
      <c r="C49" s="3"/>
      <c r="D49" s="3"/>
      <c r="E49" s="6" t="str">
        <f>IF(OR(D49=0,D49=""),"",IF(C49&lt;&gt;"",VLOOKUP(C49,联合产品页!$B$2:$C$25540,2,FALSE),0)*D49)</f>
        <v/>
      </c>
      <c r="F49" s="3"/>
      <c r="G49" s="3"/>
      <c r="H49" s="6" t="str">
        <f>IF(OR(G49=0,G49=""),"",IF(F49&lt;&gt;"",VLOOKUP(F49,联合产品页!$B$2:$C$25540,2,FALSE),0)*G49)</f>
        <v/>
      </c>
      <c r="I49" s="3"/>
      <c r="J49" s="3"/>
      <c r="K49" s="6" t="str">
        <f>IF(OR(J49=0,J49=""),"",IF(I49&lt;&gt;"",VLOOKUP(I49,联合产品页!$B$2:$C$25540,2,FALSE),0)*J49)</f>
        <v/>
      </c>
      <c r="L49" s="3"/>
      <c r="M49" s="3"/>
      <c r="N49" s="6" t="str">
        <f>IF(OR(M49=0,M49=""),"",IF(L49&lt;&gt;"",VLOOKUP(L49,联合产品页!$B$2:$C$25540,2,FALSE),0)*M49)</f>
        <v/>
      </c>
      <c r="O49" s="3"/>
      <c r="P49" s="3"/>
      <c r="Q49" s="6" t="str">
        <f>IF(OR(P49=0,P49=""),"",IF(O49&lt;&gt;"",VLOOKUP(O49,联合产品页!$B$2:$C$25540,2,FALSE),0)*P49)</f>
        <v/>
      </c>
      <c r="R49" s="3"/>
      <c r="S49" s="3"/>
      <c r="T49" s="6" t="str">
        <f>IF(OR(S49=0,S49=""),"",IF(R49&lt;&gt;"",VLOOKUP(R49,联合产品页!$B$2:$C$25540,2,FALSE),0)*S49)</f>
        <v/>
      </c>
      <c r="U49" s="3"/>
      <c r="V49" s="3"/>
      <c r="W49" s="6" t="str">
        <f>IF(OR(V49=0,V49=""),"",IF(U49&lt;&gt;"",VLOOKUP(U49,联合产品页!$B$2:$C$25540,2,FALSE),0)*V49)</f>
        <v/>
      </c>
      <c r="X49" s="3"/>
      <c r="Y49" s="3"/>
      <c r="Z49" s="6" t="str">
        <f>IF(OR(Y49=0,Y49=""),"",IF(X49&lt;&gt;"",VLOOKUP(X49,联合产品页!$B$2:$C$25540,2,FALSE),0)*Y49)</f>
        <v/>
      </c>
      <c r="AA49" s="3"/>
      <c r="AB49" s="3"/>
      <c r="AC49" s="6" t="str">
        <f>IF(OR(AB49=0,AB49=""),"",IF(AA49&lt;&gt;"",VLOOKUP(AA49,联合产品页!$B$2:$C$25540,2,FALSE),0)*AB49)</f>
        <v/>
      </c>
      <c r="AD49" s="3"/>
      <c r="AE49" s="3"/>
      <c r="AF49" s="6" t="str">
        <f>IF(OR(AE49=0,AE49=""),"",IF(AD49&lt;&gt;"",VLOOKUP(AD49,联合产品页!$B$2:$C$25540,2,FALSE),0)*AE49)</f>
        <v/>
      </c>
    </row>
    <row r="50" spans="1:32" x14ac:dyDescent="0.25">
      <c r="A50" s="3"/>
      <c r="B50" s="5" t="str">
        <f t="shared" si="1"/>
        <v/>
      </c>
      <c r="C50" s="3"/>
      <c r="D50" s="3"/>
      <c r="E50" s="6" t="str">
        <f>IF(OR(D50=0,D50=""),"",IF(C50&lt;&gt;"",VLOOKUP(C50,联合产品页!$B$2:$C$25540,2,FALSE),0)*D50)</f>
        <v/>
      </c>
      <c r="F50" s="3"/>
      <c r="G50" s="3"/>
      <c r="H50" s="6" t="str">
        <f>IF(OR(G50=0,G50=""),"",IF(F50&lt;&gt;"",VLOOKUP(F50,联合产品页!$B$2:$C$25540,2,FALSE),0)*G50)</f>
        <v/>
      </c>
      <c r="I50" s="3"/>
      <c r="J50" s="3"/>
      <c r="K50" s="6" t="str">
        <f>IF(OR(J50=0,J50=""),"",IF(I50&lt;&gt;"",VLOOKUP(I50,联合产品页!$B$2:$C$25540,2,FALSE),0)*J50)</f>
        <v/>
      </c>
      <c r="L50" s="3"/>
      <c r="M50" s="3"/>
      <c r="N50" s="6" t="str">
        <f>IF(OR(M50=0,M50=""),"",IF(L50&lt;&gt;"",VLOOKUP(L50,联合产品页!$B$2:$C$25540,2,FALSE),0)*M50)</f>
        <v/>
      </c>
      <c r="O50" s="3"/>
      <c r="P50" s="3"/>
      <c r="Q50" s="6" t="str">
        <f>IF(OR(P50=0,P50=""),"",IF(O50&lt;&gt;"",VLOOKUP(O50,联合产品页!$B$2:$C$25540,2,FALSE),0)*P50)</f>
        <v/>
      </c>
      <c r="R50" s="3"/>
      <c r="S50" s="3"/>
      <c r="T50" s="6" t="str">
        <f>IF(OR(S50=0,S50=""),"",IF(R50&lt;&gt;"",VLOOKUP(R50,联合产品页!$B$2:$C$25540,2,FALSE),0)*S50)</f>
        <v/>
      </c>
      <c r="U50" s="3"/>
      <c r="V50" s="3"/>
      <c r="W50" s="6" t="str">
        <f>IF(OR(V50=0,V50=""),"",IF(U50&lt;&gt;"",VLOOKUP(U50,联合产品页!$B$2:$C$25540,2,FALSE),0)*V50)</f>
        <v/>
      </c>
      <c r="X50" s="3"/>
      <c r="Y50" s="3"/>
      <c r="Z50" s="6" t="str">
        <f>IF(OR(Y50=0,Y50=""),"",IF(X50&lt;&gt;"",VLOOKUP(X50,联合产品页!$B$2:$C$25540,2,FALSE),0)*Y50)</f>
        <v/>
      </c>
      <c r="AA50" s="3"/>
      <c r="AB50" s="3"/>
      <c r="AC50" s="6" t="str">
        <f>IF(OR(AB50=0,AB50=""),"",IF(AA50&lt;&gt;"",VLOOKUP(AA50,联合产品页!$B$2:$C$25540,2,FALSE),0)*AB50)</f>
        <v/>
      </c>
      <c r="AD50" s="3"/>
      <c r="AE50" s="3"/>
      <c r="AF50" s="6" t="str">
        <f>IF(OR(AE50=0,AE50=""),"",IF(AD50&lt;&gt;"",VLOOKUP(AD50,联合产品页!$B$2:$C$25540,2,FALSE),0)*AE50)</f>
        <v/>
      </c>
    </row>
    <row r="51" spans="1:32" x14ac:dyDescent="0.25">
      <c r="A51" s="3"/>
      <c r="B51" s="5" t="str">
        <f t="shared" si="1"/>
        <v/>
      </c>
      <c r="C51" s="3"/>
      <c r="D51" s="3"/>
      <c r="E51" s="6" t="str">
        <f>IF(OR(D51=0,D51=""),"",IF(C51&lt;&gt;"",VLOOKUP(C51,联合产品页!$B$2:$C$25540,2,FALSE),0)*D51)</f>
        <v/>
      </c>
      <c r="F51" s="3"/>
      <c r="G51" s="3"/>
      <c r="H51" s="6" t="str">
        <f>IF(OR(G51=0,G51=""),"",IF(F51&lt;&gt;"",VLOOKUP(F51,联合产品页!$B$2:$C$25540,2,FALSE),0)*G51)</f>
        <v/>
      </c>
      <c r="I51" s="3"/>
      <c r="J51" s="3"/>
      <c r="K51" s="6" t="str">
        <f>IF(OR(J51=0,J51=""),"",IF(I51&lt;&gt;"",VLOOKUP(I51,联合产品页!$B$2:$C$25540,2,FALSE),0)*J51)</f>
        <v/>
      </c>
      <c r="L51" s="3"/>
      <c r="M51" s="3"/>
      <c r="N51" s="6" t="str">
        <f>IF(OR(M51=0,M51=""),"",IF(L51&lt;&gt;"",VLOOKUP(L51,联合产品页!$B$2:$C$25540,2,FALSE),0)*M51)</f>
        <v/>
      </c>
      <c r="O51" s="3"/>
      <c r="P51" s="3"/>
      <c r="Q51" s="6" t="str">
        <f>IF(OR(P51=0,P51=""),"",IF(O51&lt;&gt;"",VLOOKUP(O51,联合产品页!$B$2:$C$25540,2,FALSE),0)*P51)</f>
        <v/>
      </c>
      <c r="R51" s="3"/>
      <c r="S51" s="3"/>
      <c r="T51" s="6" t="str">
        <f>IF(OR(S51=0,S51=""),"",IF(R51&lt;&gt;"",VLOOKUP(R51,联合产品页!$B$2:$C$25540,2,FALSE),0)*S51)</f>
        <v/>
      </c>
      <c r="U51" s="3"/>
      <c r="V51" s="3"/>
      <c r="W51" s="6" t="str">
        <f>IF(OR(V51=0,V51=""),"",IF(U51&lt;&gt;"",VLOOKUP(U51,联合产品页!$B$2:$C$25540,2,FALSE),0)*V51)</f>
        <v/>
      </c>
      <c r="X51" s="3"/>
      <c r="Y51" s="3"/>
      <c r="Z51" s="6" t="str">
        <f>IF(OR(Y51=0,Y51=""),"",IF(X51&lt;&gt;"",VLOOKUP(X51,联合产品页!$B$2:$C$25540,2,FALSE),0)*Y51)</f>
        <v/>
      </c>
      <c r="AA51" s="3"/>
      <c r="AB51" s="3"/>
      <c r="AC51" s="6" t="str">
        <f>IF(OR(AB51=0,AB51=""),"",IF(AA51&lt;&gt;"",VLOOKUP(AA51,联合产品页!$B$2:$C$25540,2,FALSE),0)*AB51)</f>
        <v/>
      </c>
      <c r="AD51" s="3"/>
      <c r="AE51" s="3"/>
      <c r="AF51" s="6" t="str">
        <f>IF(OR(AE51=0,AE51=""),"",IF(AD51&lt;&gt;"",VLOOKUP(AD51,联合产品页!$B$2:$C$25540,2,FALSE),0)*AE51)</f>
        <v/>
      </c>
    </row>
    <row r="52" spans="1:32" x14ac:dyDescent="0.25">
      <c r="A52" s="3"/>
      <c r="B52" s="5" t="str">
        <f t="shared" si="1"/>
        <v/>
      </c>
      <c r="C52" s="3"/>
      <c r="D52" s="3"/>
      <c r="E52" s="6" t="str">
        <f>IF(OR(D52=0,D52=""),"",IF(C52&lt;&gt;"",VLOOKUP(C52,联合产品页!$B$2:$C$25540,2,FALSE),0)*D52)</f>
        <v/>
      </c>
      <c r="F52" s="3"/>
      <c r="G52" s="3"/>
      <c r="H52" s="6" t="str">
        <f>IF(OR(G52=0,G52=""),"",IF(F52&lt;&gt;"",VLOOKUP(F52,联合产品页!$B$2:$C$25540,2,FALSE),0)*G52)</f>
        <v/>
      </c>
      <c r="I52" s="3"/>
      <c r="J52" s="3"/>
      <c r="K52" s="6" t="str">
        <f>IF(OR(J52=0,J52=""),"",IF(I52&lt;&gt;"",VLOOKUP(I52,联合产品页!$B$2:$C$25540,2,FALSE),0)*J52)</f>
        <v/>
      </c>
      <c r="L52" s="3"/>
      <c r="M52" s="3"/>
      <c r="N52" s="6" t="str">
        <f>IF(OR(M52=0,M52=""),"",IF(L52&lt;&gt;"",VLOOKUP(L52,联合产品页!$B$2:$C$25540,2,FALSE),0)*M52)</f>
        <v/>
      </c>
      <c r="O52" s="3"/>
      <c r="P52" s="3"/>
      <c r="Q52" s="6" t="str">
        <f>IF(OR(P52=0,P52=""),"",IF(O52&lt;&gt;"",VLOOKUP(O52,联合产品页!$B$2:$C$25540,2,FALSE),0)*P52)</f>
        <v/>
      </c>
      <c r="R52" s="3"/>
      <c r="S52" s="3"/>
      <c r="T52" s="6" t="str">
        <f>IF(OR(S52=0,S52=""),"",IF(R52&lt;&gt;"",VLOOKUP(R52,联合产品页!$B$2:$C$25540,2,FALSE),0)*S52)</f>
        <v/>
      </c>
      <c r="U52" s="3"/>
      <c r="V52" s="3"/>
      <c r="W52" s="6" t="str">
        <f>IF(OR(V52=0,V52=""),"",IF(U52&lt;&gt;"",VLOOKUP(U52,联合产品页!$B$2:$C$25540,2,FALSE),0)*V52)</f>
        <v/>
      </c>
      <c r="X52" s="3"/>
      <c r="Y52" s="3"/>
      <c r="Z52" s="6" t="str">
        <f>IF(OR(Y52=0,Y52=""),"",IF(X52&lt;&gt;"",VLOOKUP(X52,联合产品页!$B$2:$C$25540,2,FALSE),0)*Y52)</f>
        <v/>
      </c>
      <c r="AA52" s="3"/>
      <c r="AB52" s="3"/>
      <c r="AC52" s="6" t="str">
        <f>IF(OR(AB52=0,AB52=""),"",IF(AA52&lt;&gt;"",VLOOKUP(AA52,联合产品页!$B$2:$C$25540,2,FALSE),0)*AB52)</f>
        <v/>
      </c>
      <c r="AD52" s="3"/>
      <c r="AE52" s="3"/>
      <c r="AF52" s="6" t="str">
        <f>IF(OR(AE52=0,AE52=""),"",IF(AD52&lt;&gt;"",VLOOKUP(AD52,联合产品页!$B$2:$C$25540,2,FALSE),0)*AE52)</f>
        <v/>
      </c>
    </row>
    <row r="53" spans="1:32" x14ac:dyDescent="0.25">
      <c r="A53" s="3"/>
      <c r="B53" s="5" t="str">
        <f t="shared" si="1"/>
        <v/>
      </c>
      <c r="C53" s="3"/>
      <c r="D53" s="3"/>
      <c r="E53" s="6" t="str">
        <f>IF(OR(D53=0,D53=""),"",IF(C53&lt;&gt;"",VLOOKUP(C53,联合产品页!$B$2:$C$25540,2,FALSE),0)*D53)</f>
        <v/>
      </c>
      <c r="F53" s="3"/>
      <c r="G53" s="3"/>
      <c r="H53" s="6" t="str">
        <f>IF(OR(G53=0,G53=""),"",IF(F53&lt;&gt;"",VLOOKUP(F53,联合产品页!$B$2:$C$25540,2,FALSE),0)*G53)</f>
        <v/>
      </c>
      <c r="I53" s="3"/>
      <c r="J53" s="3"/>
      <c r="K53" s="6" t="str">
        <f>IF(OR(J53=0,J53=""),"",IF(I53&lt;&gt;"",VLOOKUP(I53,联合产品页!$B$2:$C$25540,2,FALSE),0)*J53)</f>
        <v/>
      </c>
      <c r="L53" s="3"/>
      <c r="M53" s="3"/>
      <c r="N53" s="6" t="str">
        <f>IF(OR(M53=0,M53=""),"",IF(L53&lt;&gt;"",VLOOKUP(L53,联合产品页!$B$2:$C$25540,2,FALSE),0)*M53)</f>
        <v/>
      </c>
      <c r="O53" s="3"/>
      <c r="P53" s="3"/>
      <c r="Q53" s="6" t="str">
        <f>IF(OR(P53=0,P53=""),"",IF(O53&lt;&gt;"",VLOOKUP(O53,联合产品页!$B$2:$C$25540,2,FALSE),0)*P53)</f>
        <v/>
      </c>
      <c r="R53" s="3"/>
      <c r="S53" s="3"/>
      <c r="T53" s="6" t="str">
        <f>IF(OR(S53=0,S53=""),"",IF(R53&lt;&gt;"",VLOOKUP(R53,联合产品页!$B$2:$C$25540,2,FALSE),0)*S53)</f>
        <v/>
      </c>
      <c r="U53" s="3"/>
      <c r="V53" s="3"/>
      <c r="W53" s="6" t="str">
        <f>IF(OR(V53=0,V53=""),"",IF(U53&lt;&gt;"",VLOOKUP(U53,联合产品页!$B$2:$C$25540,2,FALSE),0)*V53)</f>
        <v/>
      </c>
      <c r="X53" s="3"/>
      <c r="Y53" s="3"/>
      <c r="Z53" s="6" t="str">
        <f>IF(OR(Y53=0,Y53=""),"",IF(X53&lt;&gt;"",VLOOKUP(X53,联合产品页!$B$2:$C$25540,2,FALSE),0)*Y53)</f>
        <v/>
      </c>
      <c r="AA53" s="3"/>
      <c r="AB53" s="3"/>
      <c r="AC53" s="6" t="str">
        <f>IF(OR(AB53=0,AB53=""),"",IF(AA53&lt;&gt;"",VLOOKUP(AA53,联合产品页!$B$2:$C$25540,2,FALSE),0)*AB53)</f>
        <v/>
      </c>
      <c r="AD53" s="3"/>
      <c r="AE53" s="3"/>
      <c r="AF53" s="6" t="str">
        <f>IF(OR(AE53=0,AE53=""),"",IF(AD53&lt;&gt;"",VLOOKUP(AD53,联合产品页!$B$2:$C$25540,2,FALSE),0)*AE53)</f>
        <v/>
      </c>
    </row>
    <row r="54" spans="1:32" x14ac:dyDescent="0.25">
      <c r="A54" s="3"/>
      <c r="B54" s="5" t="str">
        <f t="shared" si="1"/>
        <v/>
      </c>
      <c r="C54" s="3"/>
      <c r="D54" s="3"/>
      <c r="E54" s="6" t="str">
        <f>IF(OR(D54=0,D54=""),"",IF(C54&lt;&gt;"",VLOOKUP(C54,联合产品页!$B$2:$C$25540,2,FALSE),0)*D54)</f>
        <v/>
      </c>
      <c r="F54" s="3"/>
      <c r="G54" s="3"/>
      <c r="H54" s="6" t="str">
        <f>IF(OR(G54=0,G54=""),"",IF(F54&lt;&gt;"",VLOOKUP(F54,联合产品页!$B$2:$C$25540,2,FALSE),0)*G54)</f>
        <v/>
      </c>
      <c r="I54" s="3"/>
      <c r="J54" s="3"/>
      <c r="K54" s="6" t="str">
        <f>IF(OR(J54=0,J54=""),"",IF(I54&lt;&gt;"",VLOOKUP(I54,联合产品页!$B$2:$C$25540,2,FALSE),0)*J54)</f>
        <v/>
      </c>
      <c r="L54" s="3"/>
      <c r="M54" s="3"/>
      <c r="N54" s="6" t="str">
        <f>IF(OR(M54=0,M54=""),"",IF(L54&lt;&gt;"",VLOOKUP(L54,联合产品页!$B$2:$C$25540,2,FALSE),0)*M54)</f>
        <v/>
      </c>
      <c r="O54" s="3"/>
      <c r="P54" s="3"/>
      <c r="Q54" s="6" t="str">
        <f>IF(OR(P54=0,P54=""),"",IF(O54&lt;&gt;"",VLOOKUP(O54,联合产品页!$B$2:$C$25540,2,FALSE),0)*P54)</f>
        <v/>
      </c>
      <c r="R54" s="3"/>
      <c r="S54" s="3"/>
      <c r="T54" s="6" t="str">
        <f>IF(OR(S54=0,S54=""),"",IF(R54&lt;&gt;"",VLOOKUP(R54,联合产品页!$B$2:$C$25540,2,FALSE),0)*S54)</f>
        <v/>
      </c>
      <c r="U54" s="3"/>
      <c r="V54" s="3"/>
      <c r="W54" s="6" t="str">
        <f>IF(OR(V54=0,V54=""),"",IF(U54&lt;&gt;"",VLOOKUP(U54,联合产品页!$B$2:$C$25540,2,FALSE),0)*V54)</f>
        <v/>
      </c>
      <c r="X54" s="3"/>
      <c r="Y54" s="3"/>
      <c r="Z54" s="6" t="str">
        <f>IF(OR(Y54=0,Y54=""),"",IF(X54&lt;&gt;"",VLOOKUP(X54,联合产品页!$B$2:$C$25540,2,FALSE),0)*Y54)</f>
        <v/>
      </c>
      <c r="AA54" s="3"/>
      <c r="AB54" s="3"/>
      <c r="AC54" s="6" t="str">
        <f>IF(OR(AB54=0,AB54=""),"",IF(AA54&lt;&gt;"",VLOOKUP(AA54,联合产品页!$B$2:$C$25540,2,FALSE),0)*AB54)</f>
        <v/>
      </c>
      <c r="AD54" s="3"/>
      <c r="AE54" s="3"/>
      <c r="AF54" s="6" t="str">
        <f>IF(OR(AE54=0,AE54=""),"",IF(AD54&lt;&gt;"",VLOOKUP(AD54,联合产品页!$B$2:$C$25540,2,FALSE),0)*AE54)</f>
        <v/>
      </c>
    </row>
    <row r="55" spans="1:32" x14ac:dyDescent="0.25">
      <c r="A55" s="3"/>
      <c r="B55" s="5" t="str">
        <f t="shared" si="1"/>
        <v/>
      </c>
      <c r="C55" s="3"/>
      <c r="D55" s="3"/>
      <c r="E55" s="6" t="str">
        <f>IF(OR(D55=0,D55=""),"",IF(C55&lt;&gt;"",VLOOKUP(C55,联合产品页!$B$2:$C$25540,2,FALSE),0)*D55)</f>
        <v/>
      </c>
      <c r="F55" s="3"/>
      <c r="G55" s="3"/>
      <c r="H55" s="6" t="str">
        <f>IF(OR(G55=0,G55=""),"",IF(F55&lt;&gt;"",VLOOKUP(F55,联合产品页!$B$2:$C$25540,2,FALSE),0)*G55)</f>
        <v/>
      </c>
      <c r="I55" s="3"/>
      <c r="J55" s="3"/>
      <c r="K55" s="6" t="str">
        <f>IF(OR(J55=0,J55=""),"",IF(I55&lt;&gt;"",VLOOKUP(I55,联合产品页!$B$2:$C$25540,2,FALSE),0)*J55)</f>
        <v/>
      </c>
      <c r="L55" s="3"/>
      <c r="M55" s="3"/>
      <c r="N55" s="6" t="str">
        <f>IF(OR(M55=0,M55=""),"",IF(L55&lt;&gt;"",VLOOKUP(L55,联合产品页!$B$2:$C$25540,2,FALSE),0)*M55)</f>
        <v/>
      </c>
      <c r="O55" s="3"/>
      <c r="P55" s="3"/>
      <c r="Q55" s="6" t="str">
        <f>IF(OR(P55=0,P55=""),"",IF(O55&lt;&gt;"",VLOOKUP(O55,联合产品页!$B$2:$C$25540,2,FALSE),0)*P55)</f>
        <v/>
      </c>
      <c r="R55" s="3"/>
      <c r="S55" s="3"/>
      <c r="T55" s="6" t="str">
        <f>IF(OR(S55=0,S55=""),"",IF(R55&lt;&gt;"",VLOOKUP(R55,联合产品页!$B$2:$C$25540,2,FALSE),0)*S55)</f>
        <v/>
      </c>
      <c r="U55" s="3"/>
      <c r="V55" s="3"/>
      <c r="W55" s="6" t="str">
        <f>IF(OR(V55=0,V55=""),"",IF(U55&lt;&gt;"",VLOOKUP(U55,联合产品页!$B$2:$C$25540,2,FALSE),0)*V55)</f>
        <v/>
      </c>
      <c r="X55" s="3"/>
      <c r="Y55" s="3"/>
      <c r="Z55" s="6" t="str">
        <f>IF(OR(Y55=0,Y55=""),"",IF(X55&lt;&gt;"",VLOOKUP(X55,联合产品页!$B$2:$C$25540,2,FALSE),0)*Y55)</f>
        <v/>
      </c>
      <c r="AA55" s="3"/>
      <c r="AB55" s="3"/>
      <c r="AC55" s="6" t="str">
        <f>IF(OR(AB55=0,AB55=""),"",IF(AA55&lt;&gt;"",VLOOKUP(AA55,联合产品页!$B$2:$C$25540,2,FALSE),0)*AB55)</f>
        <v/>
      </c>
      <c r="AD55" s="3"/>
      <c r="AE55" s="3"/>
      <c r="AF55" s="6" t="str">
        <f>IF(OR(AE55=0,AE55=""),"",IF(AD55&lt;&gt;"",VLOOKUP(AD55,联合产品页!$B$2:$C$25540,2,FALSE),0)*AE55)</f>
        <v/>
      </c>
    </row>
    <row r="56" spans="1:32" x14ac:dyDescent="0.25">
      <c r="A56" s="3"/>
      <c r="B56" s="5" t="str">
        <f t="shared" si="1"/>
        <v/>
      </c>
      <c r="C56" s="3"/>
      <c r="D56" s="3"/>
      <c r="E56" s="6" t="str">
        <f>IF(OR(D56=0,D56=""),"",IF(C56&lt;&gt;"",VLOOKUP(C56,联合产品页!$B$2:$C$25540,2,FALSE),0)*D56)</f>
        <v/>
      </c>
      <c r="F56" s="3"/>
      <c r="G56" s="3"/>
      <c r="H56" s="6" t="str">
        <f>IF(OR(G56=0,G56=""),"",IF(F56&lt;&gt;"",VLOOKUP(F56,联合产品页!$B$2:$C$25540,2,FALSE),0)*G56)</f>
        <v/>
      </c>
      <c r="I56" s="3"/>
      <c r="J56" s="3"/>
      <c r="K56" s="6" t="str">
        <f>IF(OR(J56=0,J56=""),"",IF(I56&lt;&gt;"",VLOOKUP(I56,联合产品页!$B$2:$C$25540,2,FALSE),0)*J56)</f>
        <v/>
      </c>
      <c r="L56" s="3"/>
      <c r="M56" s="3"/>
      <c r="N56" s="6" t="str">
        <f>IF(OR(M56=0,M56=""),"",IF(L56&lt;&gt;"",VLOOKUP(L56,联合产品页!$B$2:$C$25540,2,FALSE),0)*M56)</f>
        <v/>
      </c>
      <c r="O56" s="3"/>
      <c r="P56" s="3"/>
      <c r="Q56" s="6" t="str">
        <f>IF(OR(P56=0,P56=""),"",IF(O56&lt;&gt;"",VLOOKUP(O56,联合产品页!$B$2:$C$25540,2,FALSE),0)*P56)</f>
        <v/>
      </c>
      <c r="R56" s="3"/>
      <c r="S56" s="3"/>
      <c r="T56" s="6" t="str">
        <f>IF(OR(S56=0,S56=""),"",IF(R56&lt;&gt;"",VLOOKUP(R56,联合产品页!$B$2:$C$25540,2,FALSE),0)*S56)</f>
        <v/>
      </c>
      <c r="U56" s="3"/>
      <c r="V56" s="3"/>
      <c r="W56" s="6" t="str">
        <f>IF(OR(V56=0,V56=""),"",IF(U56&lt;&gt;"",VLOOKUP(U56,联合产品页!$B$2:$C$25540,2,FALSE),0)*V56)</f>
        <v/>
      </c>
      <c r="X56" s="3"/>
      <c r="Y56" s="3"/>
      <c r="Z56" s="6" t="str">
        <f>IF(OR(Y56=0,Y56=""),"",IF(X56&lt;&gt;"",VLOOKUP(X56,联合产品页!$B$2:$C$25540,2,FALSE),0)*Y56)</f>
        <v/>
      </c>
      <c r="AA56" s="3"/>
      <c r="AB56" s="3"/>
      <c r="AC56" s="6" t="str">
        <f>IF(OR(AB56=0,AB56=""),"",IF(AA56&lt;&gt;"",VLOOKUP(AA56,联合产品页!$B$2:$C$25540,2,FALSE),0)*AB56)</f>
        <v/>
      </c>
      <c r="AD56" s="3"/>
      <c r="AE56" s="3"/>
      <c r="AF56" s="6" t="str">
        <f>IF(OR(AE56=0,AE56=""),"",IF(AD56&lt;&gt;"",VLOOKUP(AD56,联合产品页!$B$2:$C$25540,2,FALSE),0)*AE56)</f>
        <v/>
      </c>
    </row>
    <row r="57" spans="1:32" x14ac:dyDescent="0.25">
      <c r="A57" s="3"/>
      <c r="B57" s="5" t="str">
        <f t="shared" si="1"/>
        <v/>
      </c>
      <c r="C57" s="3"/>
      <c r="D57" s="3"/>
      <c r="E57" s="6" t="str">
        <f>IF(OR(D57=0,D57=""),"",IF(C57&lt;&gt;"",VLOOKUP(C57,联合产品页!$B$2:$C$25540,2,FALSE),0)*D57)</f>
        <v/>
      </c>
      <c r="F57" s="3"/>
      <c r="G57" s="3"/>
      <c r="H57" s="6" t="str">
        <f>IF(OR(G57=0,G57=""),"",IF(F57&lt;&gt;"",VLOOKUP(F57,联合产品页!$B$2:$C$25540,2,FALSE),0)*G57)</f>
        <v/>
      </c>
      <c r="I57" s="3"/>
      <c r="J57" s="3"/>
      <c r="K57" s="6" t="str">
        <f>IF(OR(J57=0,J57=""),"",IF(I57&lt;&gt;"",VLOOKUP(I57,联合产品页!$B$2:$C$25540,2,FALSE),0)*J57)</f>
        <v/>
      </c>
      <c r="L57" s="3"/>
      <c r="M57" s="3"/>
      <c r="N57" s="6" t="str">
        <f>IF(OR(M57=0,M57=""),"",IF(L57&lt;&gt;"",VLOOKUP(L57,联合产品页!$B$2:$C$25540,2,FALSE),0)*M57)</f>
        <v/>
      </c>
      <c r="O57" s="3"/>
      <c r="P57" s="3"/>
      <c r="Q57" s="6" t="str">
        <f>IF(OR(P57=0,P57=""),"",IF(O57&lt;&gt;"",VLOOKUP(O57,联合产品页!$B$2:$C$25540,2,FALSE),0)*P57)</f>
        <v/>
      </c>
      <c r="R57" s="3"/>
      <c r="S57" s="3"/>
      <c r="T57" s="6" t="str">
        <f>IF(OR(S57=0,S57=""),"",IF(R57&lt;&gt;"",VLOOKUP(R57,联合产品页!$B$2:$C$25540,2,FALSE),0)*S57)</f>
        <v/>
      </c>
      <c r="U57" s="3"/>
      <c r="V57" s="3"/>
      <c r="W57" s="6" t="str">
        <f>IF(OR(V57=0,V57=""),"",IF(U57&lt;&gt;"",VLOOKUP(U57,联合产品页!$B$2:$C$25540,2,FALSE),0)*V57)</f>
        <v/>
      </c>
      <c r="X57" s="3"/>
      <c r="Y57" s="3"/>
      <c r="Z57" s="6" t="str">
        <f>IF(OR(Y57=0,Y57=""),"",IF(X57&lt;&gt;"",VLOOKUP(X57,联合产品页!$B$2:$C$25540,2,FALSE),0)*Y57)</f>
        <v/>
      </c>
      <c r="AA57" s="3"/>
      <c r="AB57" s="3"/>
      <c r="AC57" s="6" t="str">
        <f>IF(OR(AB57=0,AB57=""),"",IF(AA57&lt;&gt;"",VLOOKUP(AA57,联合产品页!$B$2:$C$25540,2,FALSE),0)*AB57)</f>
        <v/>
      </c>
      <c r="AD57" s="3"/>
      <c r="AE57" s="3"/>
      <c r="AF57" s="6" t="str">
        <f>IF(OR(AE57=0,AE57=""),"",IF(AD57&lt;&gt;"",VLOOKUP(AD57,联合产品页!$B$2:$C$25540,2,FALSE),0)*AE57)</f>
        <v/>
      </c>
    </row>
    <row r="58" spans="1:32" x14ac:dyDescent="0.25">
      <c r="A58" s="3"/>
      <c r="B58" s="5" t="str">
        <f t="shared" si="1"/>
        <v/>
      </c>
      <c r="C58" s="3"/>
      <c r="D58" s="3"/>
      <c r="E58" s="6" t="str">
        <f>IF(OR(D58=0,D58=""),"",IF(C58&lt;&gt;"",VLOOKUP(C58,联合产品页!$B$2:$C$25540,2,FALSE),0)*D58)</f>
        <v/>
      </c>
      <c r="F58" s="3"/>
      <c r="G58" s="3"/>
      <c r="H58" s="6" t="str">
        <f>IF(OR(G58=0,G58=""),"",IF(F58&lt;&gt;"",VLOOKUP(F58,联合产品页!$B$2:$C$25540,2,FALSE),0)*G58)</f>
        <v/>
      </c>
      <c r="I58" s="3"/>
      <c r="J58" s="3"/>
      <c r="K58" s="6" t="str">
        <f>IF(OR(J58=0,J58=""),"",IF(I58&lt;&gt;"",VLOOKUP(I58,联合产品页!$B$2:$C$25540,2,FALSE),0)*J58)</f>
        <v/>
      </c>
      <c r="L58" s="3"/>
      <c r="M58" s="3"/>
      <c r="N58" s="6" t="str">
        <f>IF(OR(M58=0,M58=""),"",IF(L58&lt;&gt;"",VLOOKUP(L58,联合产品页!$B$2:$C$25540,2,FALSE),0)*M58)</f>
        <v/>
      </c>
      <c r="O58" s="3"/>
      <c r="P58" s="3"/>
      <c r="Q58" s="6" t="str">
        <f>IF(OR(P58=0,P58=""),"",IF(O58&lt;&gt;"",VLOOKUP(O58,联合产品页!$B$2:$C$25540,2,FALSE),0)*P58)</f>
        <v/>
      </c>
      <c r="R58" s="3"/>
      <c r="S58" s="3"/>
      <c r="T58" s="6" t="str">
        <f>IF(OR(S58=0,S58=""),"",IF(R58&lt;&gt;"",VLOOKUP(R58,联合产品页!$B$2:$C$25540,2,FALSE),0)*S58)</f>
        <v/>
      </c>
      <c r="U58" s="3"/>
      <c r="V58" s="3"/>
      <c r="W58" s="6" t="str">
        <f>IF(OR(V58=0,V58=""),"",IF(U58&lt;&gt;"",VLOOKUP(U58,联合产品页!$B$2:$C$25540,2,FALSE),0)*V58)</f>
        <v/>
      </c>
      <c r="X58" s="3"/>
      <c r="Y58" s="3"/>
      <c r="Z58" s="6" t="str">
        <f>IF(OR(Y58=0,Y58=""),"",IF(X58&lt;&gt;"",VLOOKUP(X58,联合产品页!$B$2:$C$25540,2,FALSE),0)*Y58)</f>
        <v/>
      </c>
      <c r="AA58" s="3"/>
      <c r="AB58" s="3"/>
      <c r="AC58" s="6" t="str">
        <f>IF(OR(AB58=0,AB58=""),"",IF(AA58&lt;&gt;"",VLOOKUP(AA58,联合产品页!$B$2:$C$25540,2,FALSE),0)*AB58)</f>
        <v/>
      </c>
      <c r="AD58" s="3"/>
      <c r="AE58" s="3"/>
      <c r="AF58" s="6" t="str">
        <f>IF(OR(AE58=0,AE58=""),"",IF(AD58&lt;&gt;"",VLOOKUP(AD58,联合产品页!$B$2:$C$25540,2,FALSE),0)*AE58)</f>
        <v/>
      </c>
    </row>
    <row r="59" spans="1:32" x14ac:dyDescent="0.25">
      <c r="A59" s="3"/>
      <c r="B59" s="5" t="str">
        <f t="shared" si="1"/>
        <v/>
      </c>
      <c r="C59" s="3"/>
      <c r="D59" s="3"/>
      <c r="E59" s="6" t="str">
        <f>IF(OR(D59=0,D59=""),"",IF(C59&lt;&gt;"",VLOOKUP(C59,联合产品页!$B$2:$C$25540,2,FALSE),0)*D59)</f>
        <v/>
      </c>
      <c r="F59" s="3"/>
      <c r="G59" s="3"/>
      <c r="H59" s="6" t="str">
        <f>IF(OR(G59=0,G59=""),"",IF(F59&lt;&gt;"",VLOOKUP(F59,联合产品页!$B$2:$C$25540,2,FALSE),0)*G59)</f>
        <v/>
      </c>
      <c r="I59" s="3"/>
      <c r="J59" s="3"/>
      <c r="K59" s="6" t="str">
        <f>IF(OR(J59=0,J59=""),"",IF(I59&lt;&gt;"",VLOOKUP(I59,联合产品页!$B$2:$C$25540,2,FALSE),0)*J59)</f>
        <v/>
      </c>
      <c r="L59" s="3"/>
      <c r="M59" s="3"/>
      <c r="N59" s="6" t="str">
        <f>IF(OR(M59=0,M59=""),"",IF(L59&lt;&gt;"",VLOOKUP(L59,联合产品页!$B$2:$C$25540,2,FALSE),0)*M59)</f>
        <v/>
      </c>
      <c r="O59" s="3"/>
      <c r="P59" s="3"/>
      <c r="Q59" s="6" t="str">
        <f>IF(OR(P59=0,P59=""),"",IF(O59&lt;&gt;"",VLOOKUP(O59,联合产品页!$B$2:$C$25540,2,FALSE),0)*P59)</f>
        <v/>
      </c>
      <c r="R59" s="3"/>
      <c r="S59" s="3"/>
      <c r="T59" s="6" t="str">
        <f>IF(OR(S59=0,S59=""),"",IF(R59&lt;&gt;"",VLOOKUP(R59,联合产品页!$B$2:$C$25540,2,FALSE),0)*S59)</f>
        <v/>
      </c>
      <c r="U59" s="3"/>
      <c r="V59" s="3"/>
      <c r="W59" s="6" t="str">
        <f>IF(OR(V59=0,V59=""),"",IF(U59&lt;&gt;"",VLOOKUP(U59,联合产品页!$B$2:$C$25540,2,FALSE),0)*V59)</f>
        <v/>
      </c>
      <c r="X59" s="3"/>
      <c r="Y59" s="3"/>
      <c r="Z59" s="6" t="str">
        <f>IF(OR(Y59=0,Y59=""),"",IF(X59&lt;&gt;"",VLOOKUP(X59,联合产品页!$B$2:$C$25540,2,FALSE),0)*Y59)</f>
        <v/>
      </c>
      <c r="AA59" s="3"/>
      <c r="AB59" s="3"/>
      <c r="AC59" s="6" t="str">
        <f>IF(OR(AB59=0,AB59=""),"",IF(AA59&lt;&gt;"",VLOOKUP(AA59,联合产品页!$B$2:$C$25540,2,FALSE),0)*AB59)</f>
        <v/>
      </c>
      <c r="AD59" s="3"/>
      <c r="AE59" s="3"/>
      <c r="AF59" s="6" t="str">
        <f>IF(OR(AE59=0,AE59=""),"",IF(AD59&lt;&gt;"",VLOOKUP(AD59,联合产品页!$B$2:$C$25540,2,FALSE),0)*AE59)</f>
        <v/>
      </c>
    </row>
    <row r="60" spans="1:32" x14ac:dyDescent="0.25">
      <c r="A60" s="3"/>
      <c r="B60" s="5" t="str">
        <f t="shared" si="1"/>
        <v/>
      </c>
      <c r="C60" s="3"/>
      <c r="D60" s="3"/>
      <c r="E60" s="6" t="str">
        <f>IF(OR(D60=0,D60=""),"",IF(C60&lt;&gt;"",VLOOKUP(C60,联合产品页!$B$2:$C$25540,2,FALSE),0)*D60)</f>
        <v/>
      </c>
      <c r="F60" s="3"/>
      <c r="G60" s="3"/>
      <c r="H60" s="6" t="str">
        <f>IF(OR(G60=0,G60=""),"",IF(F60&lt;&gt;"",VLOOKUP(F60,联合产品页!$B$2:$C$25540,2,FALSE),0)*G60)</f>
        <v/>
      </c>
      <c r="I60" s="3"/>
      <c r="J60" s="3"/>
      <c r="K60" s="6" t="str">
        <f>IF(OR(J60=0,J60=""),"",IF(I60&lt;&gt;"",VLOOKUP(I60,联合产品页!$B$2:$C$25540,2,FALSE),0)*J60)</f>
        <v/>
      </c>
      <c r="L60" s="3"/>
      <c r="M60" s="3"/>
      <c r="N60" s="6" t="str">
        <f>IF(OR(M60=0,M60=""),"",IF(L60&lt;&gt;"",VLOOKUP(L60,联合产品页!$B$2:$C$25540,2,FALSE),0)*M60)</f>
        <v/>
      </c>
      <c r="O60" s="3"/>
      <c r="P60" s="3"/>
      <c r="Q60" s="6" t="str">
        <f>IF(OR(P60=0,P60=""),"",IF(O60&lt;&gt;"",VLOOKUP(O60,联合产品页!$B$2:$C$25540,2,FALSE),0)*P60)</f>
        <v/>
      </c>
      <c r="R60" s="3"/>
      <c r="S60" s="3"/>
      <c r="T60" s="6" t="str">
        <f>IF(OR(S60=0,S60=""),"",IF(R60&lt;&gt;"",VLOOKUP(R60,联合产品页!$B$2:$C$25540,2,FALSE),0)*S60)</f>
        <v/>
      </c>
      <c r="U60" s="3"/>
      <c r="V60" s="3"/>
      <c r="W60" s="6" t="str">
        <f>IF(OR(V60=0,V60=""),"",IF(U60&lt;&gt;"",VLOOKUP(U60,联合产品页!$B$2:$C$25540,2,FALSE),0)*V60)</f>
        <v/>
      </c>
      <c r="X60" s="3"/>
      <c r="Y60" s="3"/>
      <c r="Z60" s="6" t="str">
        <f>IF(OR(Y60=0,Y60=""),"",IF(X60&lt;&gt;"",VLOOKUP(X60,联合产品页!$B$2:$C$25540,2,FALSE),0)*Y60)</f>
        <v/>
      </c>
      <c r="AA60" s="3"/>
      <c r="AB60" s="3"/>
      <c r="AC60" s="6" t="str">
        <f>IF(OR(AB60=0,AB60=""),"",IF(AA60&lt;&gt;"",VLOOKUP(AA60,联合产品页!$B$2:$C$25540,2,FALSE),0)*AB60)</f>
        <v/>
      </c>
      <c r="AD60" s="3"/>
      <c r="AE60" s="3"/>
      <c r="AF60" s="6" t="str">
        <f>IF(OR(AE60=0,AE60=""),"",IF(AD60&lt;&gt;"",VLOOKUP(AD60,联合产品页!$B$2:$C$25540,2,FALSE),0)*AE60)</f>
        <v/>
      </c>
    </row>
    <row r="61" spans="1:32" x14ac:dyDescent="0.25">
      <c r="A61" s="3"/>
      <c r="B61" s="5" t="str">
        <f t="shared" si="1"/>
        <v/>
      </c>
      <c r="C61" s="3"/>
      <c r="D61" s="3"/>
      <c r="E61" s="6" t="str">
        <f>IF(OR(D61=0,D61=""),"",IF(C61&lt;&gt;"",VLOOKUP(C61,联合产品页!$B$2:$C$25540,2,FALSE),0)*D61)</f>
        <v/>
      </c>
      <c r="F61" s="3"/>
      <c r="G61" s="3"/>
      <c r="H61" s="6" t="str">
        <f>IF(OR(G61=0,G61=""),"",IF(F61&lt;&gt;"",VLOOKUP(F61,联合产品页!$B$2:$C$25540,2,FALSE),0)*G61)</f>
        <v/>
      </c>
      <c r="I61" s="3"/>
      <c r="J61" s="3"/>
      <c r="K61" s="6" t="str">
        <f>IF(OR(J61=0,J61=""),"",IF(I61&lt;&gt;"",VLOOKUP(I61,联合产品页!$B$2:$C$25540,2,FALSE),0)*J61)</f>
        <v/>
      </c>
      <c r="L61" s="3"/>
      <c r="M61" s="3"/>
      <c r="N61" s="6" t="str">
        <f>IF(OR(M61=0,M61=""),"",IF(L61&lt;&gt;"",VLOOKUP(L61,联合产品页!$B$2:$C$25540,2,FALSE),0)*M61)</f>
        <v/>
      </c>
      <c r="O61" s="3"/>
      <c r="P61" s="3"/>
      <c r="Q61" s="6" t="str">
        <f>IF(OR(P61=0,P61=""),"",IF(O61&lt;&gt;"",VLOOKUP(O61,联合产品页!$B$2:$C$25540,2,FALSE),0)*P61)</f>
        <v/>
      </c>
      <c r="R61" s="3"/>
      <c r="S61" s="3"/>
      <c r="T61" s="6" t="str">
        <f>IF(OR(S61=0,S61=""),"",IF(R61&lt;&gt;"",VLOOKUP(R61,联合产品页!$B$2:$C$25540,2,FALSE),0)*S61)</f>
        <v/>
      </c>
      <c r="U61" s="3"/>
      <c r="V61" s="3"/>
      <c r="W61" s="6" t="str">
        <f>IF(OR(V61=0,V61=""),"",IF(U61&lt;&gt;"",VLOOKUP(U61,联合产品页!$B$2:$C$25540,2,FALSE),0)*V61)</f>
        <v/>
      </c>
      <c r="X61" s="3"/>
      <c r="Y61" s="3"/>
      <c r="Z61" s="6" t="str">
        <f>IF(OR(Y61=0,Y61=""),"",IF(X61&lt;&gt;"",VLOOKUP(X61,联合产品页!$B$2:$C$25540,2,FALSE),0)*Y61)</f>
        <v/>
      </c>
      <c r="AA61" s="3"/>
      <c r="AB61" s="3"/>
      <c r="AC61" s="6" t="str">
        <f>IF(OR(AB61=0,AB61=""),"",IF(AA61&lt;&gt;"",VLOOKUP(AA61,联合产品页!$B$2:$C$25540,2,FALSE),0)*AB61)</f>
        <v/>
      </c>
      <c r="AD61" s="3"/>
      <c r="AE61" s="3"/>
      <c r="AF61" s="6" t="str">
        <f>IF(OR(AE61=0,AE61=""),"",IF(AD61&lt;&gt;"",VLOOKUP(AD61,联合产品页!$B$2:$C$25540,2,FALSE),0)*AE61)</f>
        <v/>
      </c>
    </row>
    <row r="62" spans="1:32" x14ac:dyDescent="0.25">
      <c r="A62" s="3"/>
      <c r="B62" s="5" t="str">
        <f t="shared" si="1"/>
        <v/>
      </c>
      <c r="C62" s="3"/>
      <c r="D62" s="3"/>
      <c r="E62" s="6" t="str">
        <f>IF(OR(D62=0,D62=""),"",IF(C62&lt;&gt;"",VLOOKUP(C62,联合产品页!$B$2:$C$25540,2,FALSE),0)*D62)</f>
        <v/>
      </c>
      <c r="F62" s="3"/>
      <c r="G62" s="3"/>
      <c r="H62" s="6" t="str">
        <f>IF(OR(G62=0,G62=""),"",IF(F62&lt;&gt;"",VLOOKUP(F62,联合产品页!$B$2:$C$25540,2,FALSE),0)*G62)</f>
        <v/>
      </c>
      <c r="I62" s="3"/>
      <c r="J62" s="3"/>
      <c r="K62" s="6" t="str">
        <f>IF(OR(J62=0,J62=""),"",IF(I62&lt;&gt;"",VLOOKUP(I62,联合产品页!$B$2:$C$25540,2,FALSE),0)*J62)</f>
        <v/>
      </c>
      <c r="L62" s="3"/>
      <c r="M62" s="3"/>
      <c r="N62" s="6" t="str">
        <f>IF(OR(M62=0,M62=""),"",IF(L62&lt;&gt;"",VLOOKUP(L62,联合产品页!$B$2:$C$25540,2,FALSE),0)*M62)</f>
        <v/>
      </c>
      <c r="O62" s="3"/>
      <c r="P62" s="3"/>
      <c r="Q62" s="6" t="str">
        <f>IF(OR(P62=0,P62=""),"",IF(O62&lt;&gt;"",VLOOKUP(O62,联合产品页!$B$2:$C$25540,2,FALSE),0)*P62)</f>
        <v/>
      </c>
      <c r="R62" s="3"/>
      <c r="S62" s="3"/>
      <c r="T62" s="6" t="str">
        <f>IF(OR(S62=0,S62=""),"",IF(R62&lt;&gt;"",VLOOKUP(R62,联合产品页!$B$2:$C$25540,2,FALSE),0)*S62)</f>
        <v/>
      </c>
      <c r="U62" s="3"/>
      <c r="V62" s="3"/>
      <c r="W62" s="6" t="str">
        <f>IF(OR(V62=0,V62=""),"",IF(U62&lt;&gt;"",VLOOKUP(U62,联合产品页!$B$2:$C$25540,2,FALSE),0)*V62)</f>
        <v/>
      </c>
      <c r="X62" s="3"/>
      <c r="Y62" s="3"/>
      <c r="Z62" s="6" t="str">
        <f>IF(OR(Y62=0,Y62=""),"",IF(X62&lt;&gt;"",VLOOKUP(X62,联合产品页!$B$2:$C$25540,2,FALSE),0)*Y62)</f>
        <v/>
      </c>
      <c r="AA62" s="3"/>
      <c r="AB62" s="3"/>
      <c r="AC62" s="6" t="str">
        <f>IF(OR(AB62=0,AB62=""),"",IF(AA62&lt;&gt;"",VLOOKUP(AA62,联合产品页!$B$2:$C$25540,2,FALSE),0)*AB62)</f>
        <v/>
      </c>
      <c r="AD62" s="3"/>
      <c r="AE62" s="3"/>
      <c r="AF62" s="6" t="str">
        <f>IF(OR(AE62=0,AE62=""),"",IF(AD62&lt;&gt;"",VLOOKUP(AD62,联合产品页!$B$2:$C$25540,2,FALSE),0)*AE62)</f>
        <v/>
      </c>
    </row>
    <row r="63" spans="1:32" x14ac:dyDescent="0.25">
      <c r="A63" s="3"/>
      <c r="B63" s="5" t="str">
        <f t="shared" si="1"/>
        <v/>
      </c>
      <c r="C63" s="3"/>
      <c r="D63" s="3"/>
      <c r="E63" s="6" t="str">
        <f>IF(OR(D63=0,D63=""),"",IF(C63&lt;&gt;"",VLOOKUP(C63,联合产品页!$B$2:$C$25540,2,FALSE),0)*D63)</f>
        <v/>
      </c>
      <c r="F63" s="3"/>
      <c r="G63" s="3"/>
      <c r="H63" s="6" t="str">
        <f>IF(OR(G63=0,G63=""),"",IF(F63&lt;&gt;"",VLOOKUP(F63,联合产品页!$B$2:$C$25540,2,FALSE),0)*G63)</f>
        <v/>
      </c>
      <c r="I63" s="3"/>
      <c r="J63" s="3"/>
      <c r="K63" s="6" t="str">
        <f>IF(OR(J63=0,J63=""),"",IF(I63&lt;&gt;"",VLOOKUP(I63,联合产品页!$B$2:$C$25540,2,FALSE),0)*J63)</f>
        <v/>
      </c>
      <c r="L63" s="3"/>
      <c r="M63" s="3"/>
      <c r="N63" s="6" t="str">
        <f>IF(OR(M63=0,M63=""),"",IF(L63&lt;&gt;"",VLOOKUP(L63,联合产品页!$B$2:$C$25540,2,FALSE),0)*M63)</f>
        <v/>
      </c>
      <c r="O63" s="3"/>
      <c r="P63" s="3"/>
      <c r="Q63" s="6" t="str">
        <f>IF(OR(P63=0,P63=""),"",IF(O63&lt;&gt;"",VLOOKUP(O63,联合产品页!$B$2:$C$25540,2,FALSE),0)*P63)</f>
        <v/>
      </c>
      <c r="R63" s="3"/>
      <c r="S63" s="3"/>
      <c r="T63" s="6" t="str">
        <f>IF(OR(S63=0,S63=""),"",IF(R63&lt;&gt;"",VLOOKUP(R63,联合产品页!$B$2:$C$25540,2,FALSE),0)*S63)</f>
        <v/>
      </c>
      <c r="U63" s="3"/>
      <c r="V63" s="3"/>
      <c r="W63" s="6" t="str">
        <f>IF(OR(V63=0,V63=""),"",IF(U63&lt;&gt;"",VLOOKUP(U63,联合产品页!$B$2:$C$25540,2,FALSE),0)*V63)</f>
        <v/>
      </c>
      <c r="X63" s="3"/>
      <c r="Y63" s="3"/>
      <c r="Z63" s="6" t="str">
        <f>IF(OR(Y63=0,Y63=""),"",IF(X63&lt;&gt;"",VLOOKUP(X63,联合产品页!$B$2:$C$25540,2,FALSE),0)*Y63)</f>
        <v/>
      </c>
      <c r="AA63" s="3"/>
      <c r="AB63" s="3"/>
      <c r="AC63" s="6" t="str">
        <f>IF(OR(AB63=0,AB63=""),"",IF(AA63&lt;&gt;"",VLOOKUP(AA63,联合产品页!$B$2:$C$25540,2,FALSE),0)*AB63)</f>
        <v/>
      </c>
      <c r="AD63" s="3"/>
      <c r="AE63" s="3"/>
      <c r="AF63" s="6" t="str">
        <f>IF(OR(AE63=0,AE63=""),"",IF(AD63&lt;&gt;"",VLOOKUP(AD63,联合产品页!$B$2:$C$25540,2,FALSE),0)*AE63)</f>
        <v/>
      </c>
    </row>
    <row r="64" spans="1:32" x14ac:dyDescent="0.25">
      <c r="A64" s="3"/>
      <c r="B64" s="5" t="str">
        <f t="shared" si="1"/>
        <v/>
      </c>
      <c r="C64" s="3"/>
      <c r="D64" s="3"/>
      <c r="E64" s="6" t="str">
        <f>IF(OR(D64=0,D64=""),"",IF(C64&lt;&gt;"",VLOOKUP(C64,联合产品页!$B$2:$C$25540,2,FALSE),0)*D64)</f>
        <v/>
      </c>
      <c r="F64" s="3"/>
      <c r="G64" s="3"/>
      <c r="H64" s="6" t="str">
        <f>IF(OR(G64=0,G64=""),"",IF(F64&lt;&gt;"",VLOOKUP(F64,联合产品页!$B$2:$C$25540,2,FALSE),0)*G64)</f>
        <v/>
      </c>
      <c r="I64" s="3"/>
      <c r="J64" s="3"/>
      <c r="K64" s="6" t="str">
        <f>IF(OR(J64=0,J64=""),"",IF(I64&lt;&gt;"",VLOOKUP(I64,联合产品页!$B$2:$C$25540,2,FALSE),0)*J64)</f>
        <v/>
      </c>
      <c r="L64" s="3"/>
      <c r="M64" s="3"/>
      <c r="N64" s="6" t="str">
        <f>IF(OR(M64=0,M64=""),"",IF(L64&lt;&gt;"",VLOOKUP(L64,联合产品页!$B$2:$C$25540,2,FALSE),0)*M64)</f>
        <v/>
      </c>
      <c r="O64" s="3"/>
      <c r="P64" s="3"/>
      <c r="Q64" s="6" t="str">
        <f>IF(OR(P64=0,P64=""),"",IF(O64&lt;&gt;"",VLOOKUP(O64,联合产品页!$B$2:$C$25540,2,FALSE),0)*P64)</f>
        <v/>
      </c>
      <c r="R64" s="3"/>
      <c r="S64" s="3"/>
      <c r="T64" s="6" t="str">
        <f>IF(OR(S64=0,S64=""),"",IF(R64&lt;&gt;"",VLOOKUP(R64,联合产品页!$B$2:$C$25540,2,FALSE),0)*S64)</f>
        <v/>
      </c>
      <c r="U64" s="3"/>
      <c r="V64" s="3"/>
      <c r="W64" s="6" t="str">
        <f>IF(OR(V64=0,V64=""),"",IF(U64&lt;&gt;"",VLOOKUP(U64,联合产品页!$B$2:$C$25540,2,FALSE),0)*V64)</f>
        <v/>
      </c>
      <c r="X64" s="3"/>
      <c r="Y64" s="3"/>
      <c r="Z64" s="6" t="str">
        <f>IF(OR(Y64=0,Y64=""),"",IF(X64&lt;&gt;"",VLOOKUP(X64,联合产品页!$B$2:$C$25540,2,FALSE),0)*Y64)</f>
        <v/>
      </c>
      <c r="AA64" s="3"/>
      <c r="AB64" s="3"/>
      <c r="AC64" s="6" t="str">
        <f>IF(OR(AB64=0,AB64=""),"",IF(AA64&lt;&gt;"",VLOOKUP(AA64,联合产品页!$B$2:$C$25540,2,FALSE),0)*AB64)</f>
        <v/>
      </c>
      <c r="AD64" s="3"/>
      <c r="AE64" s="3"/>
      <c r="AF64" s="6" t="str">
        <f>IF(OR(AE64=0,AE64=""),"",IF(AD64&lt;&gt;"",VLOOKUP(AD64,联合产品页!$B$2:$C$25540,2,FALSE),0)*AE64)</f>
        <v/>
      </c>
    </row>
    <row r="65" spans="1:32" x14ac:dyDescent="0.25">
      <c r="A65" s="3"/>
      <c r="B65" s="5" t="str">
        <f t="shared" si="1"/>
        <v/>
      </c>
      <c r="C65" s="3"/>
      <c r="D65" s="3"/>
      <c r="E65" s="6" t="str">
        <f>IF(OR(D65=0,D65=""),"",IF(C65&lt;&gt;"",VLOOKUP(C65,联合产品页!$B$2:$C$25540,2,FALSE),0)*D65)</f>
        <v/>
      </c>
      <c r="F65" s="3"/>
      <c r="G65" s="3"/>
      <c r="H65" s="6" t="str">
        <f>IF(OR(G65=0,G65=""),"",IF(F65&lt;&gt;"",VLOOKUP(F65,联合产品页!$B$2:$C$25540,2,FALSE),0)*G65)</f>
        <v/>
      </c>
      <c r="I65" s="3"/>
      <c r="J65" s="3"/>
      <c r="K65" s="6" t="str">
        <f>IF(OR(J65=0,J65=""),"",IF(I65&lt;&gt;"",VLOOKUP(I65,联合产品页!$B$2:$C$25540,2,FALSE),0)*J65)</f>
        <v/>
      </c>
      <c r="L65" s="3"/>
      <c r="M65" s="3"/>
      <c r="N65" s="6" t="str">
        <f>IF(OR(M65=0,M65=""),"",IF(L65&lt;&gt;"",VLOOKUP(L65,联合产品页!$B$2:$C$25540,2,FALSE),0)*M65)</f>
        <v/>
      </c>
      <c r="O65" s="3"/>
      <c r="P65" s="3"/>
      <c r="Q65" s="6" t="str">
        <f>IF(OR(P65=0,P65=""),"",IF(O65&lt;&gt;"",VLOOKUP(O65,联合产品页!$B$2:$C$25540,2,FALSE),0)*P65)</f>
        <v/>
      </c>
      <c r="R65" s="3"/>
      <c r="S65" s="3"/>
      <c r="T65" s="6" t="str">
        <f>IF(OR(S65=0,S65=""),"",IF(R65&lt;&gt;"",VLOOKUP(R65,联合产品页!$B$2:$C$25540,2,FALSE),0)*S65)</f>
        <v/>
      </c>
      <c r="U65" s="3"/>
      <c r="V65" s="3"/>
      <c r="W65" s="6" t="str">
        <f>IF(OR(V65=0,V65=""),"",IF(U65&lt;&gt;"",VLOOKUP(U65,联合产品页!$B$2:$C$25540,2,FALSE),0)*V65)</f>
        <v/>
      </c>
      <c r="X65" s="3"/>
      <c r="Y65" s="3"/>
      <c r="Z65" s="6" t="str">
        <f>IF(OR(Y65=0,Y65=""),"",IF(X65&lt;&gt;"",VLOOKUP(X65,联合产品页!$B$2:$C$25540,2,FALSE),0)*Y65)</f>
        <v/>
      </c>
      <c r="AA65" s="3"/>
      <c r="AB65" s="3"/>
      <c r="AC65" s="6" t="str">
        <f>IF(OR(AB65=0,AB65=""),"",IF(AA65&lt;&gt;"",VLOOKUP(AA65,联合产品页!$B$2:$C$25540,2,FALSE),0)*AB65)</f>
        <v/>
      </c>
      <c r="AD65" s="3"/>
      <c r="AE65" s="3"/>
      <c r="AF65" s="6" t="str">
        <f>IF(OR(AE65=0,AE65=""),"",IF(AD65&lt;&gt;"",VLOOKUP(AD65,联合产品页!$B$2:$C$25540,2,FALSE),0)*AE65)</f>
        <v/>
      </c>
    </row>
    <row r="66" spans="1:32" x14ac:dyDescent="0.25">
      <c r="A66" s="3"/>
      <c r="B66" s="5" t="str">
        <f t="shared" ref="B66:B100" si="2">IF(IF(E66&lt;&gt;"",E66,0)+IF(H66&lt;&gt;"",E66,0)+IF(K66&lt;&gt;"",E66,0)+IF(N66&lt;&gt;"",E66,0)+IF(Q66&lt;&gt;"",E66,0)+IF(T66&lt;&gt;"",E66,0)+IF(W66&lt;&gt;"",E66,0)+IF(Z66&lt;&gt;"",E66,0)+IF(AC66&lt;&gt;"",E66,0)+IF(AF66&lt;&gt;"",E66,0)&lt;&gt;0,IF(E66&lt;&gt;"",E66,0)+IF(H66&lt;&gt;"",E66,0)+IF(K66&lt;&gt;"",E66,0)+IF(N66&lt;&gt;"",E66,0)+IF(Q66&lt;&gt;"",E66,0)+IF(T66&lt;&gt;"",E66,0)+IF(W66&lt;&gt;"",E66,0)+IF(Z66&lt;&gt;"",E66,0)+IF(AC66&lt;&gt;"",E66,0)+IF(AF66&lt;&gt;"",E66,0),"")</f>
        <v/>
      </c>
      <c r="C66" s="3"/>
      <c r="D66" s="3"/>
      <c r="E66" s="6" t="str">
        <f>IF(OR(D66=0,D66=""),"",IF(C66&lt;&gt;"",VLOOKUP(C66,联合产品页!$B$2:$C$25540,2,FALSE),0)*D66)</f>
        <v/>
      </c>
      <c r="F66" s="3"/>
      <c r="G66" s="3"/>
      <c r="H66" s="6" t="str">
        <f>IF(OR(G66=0,G66=""),"",IF(F66&lt;&gt;"",VLOOKUP(F66,联合产品页!$B$2:$C$25540,2,FALSE),0)*G66)</f>
        <v/>
      </c>
      <c r="I66" s="3"/>
      <c r="J66" s="3"/>
      <c r="K66" s="6" t="str">
        <f>IF(OR(J66=0,J66=""),"",IF(I66&lt;&gt;"",VLOOKUP(I66,联合产品页!$B$2:$C$25540,2,FALSE),0)*J66)</f>
        <v/>
      </c>
      <c r="L66" s="3"/>
      <c r="M66" s="3"/>
      <c r="N66" s="6" t="str">
        <f>IF(OR(M66=0,M66=""),"",IF(L66&lt;&gt;"",VLOOKUP(L66,联合产品页!$B$2:$C$25540,2,FALSE),0)*M66)</f>
        <v/>
      </c>
      <c r="O66" s="3"/>
      <c r="P66" s="3"/>
      <c r="Q66" s="6" t="str">
        <f>IF(OR(P66=0,P66=""),"",IF(O66&lt;&gt;"",VLOOKUP(O66,联合产品页!$B$2:$C$25540,2,FALSE),0)*P66)</f>
        <v/>
      </c>
      <c r="R66" s="3"/>
      <c r="S66" s="3"/>
      <c r="T66" s="6" t="str">
        <f>IF(OR(S66=0,S66=""),"",IF(R66&lt;&gt;"",VLOOKUP(R66,联合产品页!$B$2:$C$25540,2,FALSE),0)*S66)</f>
        <v/>
      </c>
      <c r="U66" s="3"/>
      <c r="V66" s="3"/>
      <c r="W66" s="6" t="str">
        <f>IF(OR(V66=0,V66=""),"",IF(U66&lt;&gt;"",VLOOKUP(U66,联合产品页!$B$2:$C$25540,2,FALSE),0)*V66)</f>
        <v/>
      </c>
      <c r="X66" s="3"/>
      <c r="Y66" s="3"/>
      <c r="Z66" s="6" t="str">
        <f>IF(OR(Y66=0,Y66=""),"",IF(X66&lt;&gt;"",VLOOKUP(X66,联合产品页!$B$2:$C$25540,2,FALSE),0)*Y66)</f>
        <v/>
      </c>
      <c r="AA66" s="3"/>
      <c r="AB66" s="3"/>
      <c r="AC66" s="6" t="str">
        <f>IF(OR(AB66=0,AB66=""),"",IF(AA66&lt;&gt;"",VLOOKUP(AA66,联合产品页!$B$2:$C$25540,2,FALSE),0)*AB66)</f>
        <v/>
      </c>
      <c r="AD66" s="3"/>
      <c r="AE66" s="3"/>
      <c r="AF66" s="6" t="str">
        <f>IF(OR(AE66=0,AE66=""),"",IF(AD66&lt;&gt;"",VLOOKUP(AD66,联合产品页!$B$2:$C$25540,2,FALSE),0)*AE66)</f>
        <v/>
      </c>
    </row>
    <row r="67" spans="1:32" x14ac:dyDescent="0.25">
      <c r="A67" s="3"/>
      <c r="B67" s="5" t="str">
        <f t="shared" si="2"/>
        <v/>
      </c>
      <c r="C67" s="3"/>
      <c r="D67" s="3"/>
      <c r="E67" s="6" t="str">
        <f>IF(OR(D67=0,D67=""),"",IF(C67&lt;&gt;"",VLOOKUP(C67,联合产品页!$B$2:$C$25540,2,FALSE),0)*D67)</f>
        <v/>
      </c>
      <c r="F67" s="3"/>
      <c r="G67" s="3"/>
      <c r="H67" s="6" t="str">
        <f>IF(OR(G67=0,G67=""),"",IF(F67&lt;&gt;"",VLOOKUP(F67,联合产品页!$B$2:$C$25540,2,FALSE),0)*G67)</f>
        <v/>
      </c>
      <c r="I67" s="3"/>
      <c r="J67" s="3"/>
      <c r="K67" s="6" t="str">
        <f>IF(OR(J67=0,J67=""),"",IF(I67&lt;&gt;"",VLOOKUP(I67,联合产品页!$B$2:$C$25540,2,FALSE),0)*J67)</f>
        <v/>
      </c>
      <c r="L67" s="3"/>
      <c r="M67" s="3"/>
      <c r="N67" s="6" t="str">
        <f>IF(OR(M67=0,M67=""),"",IF(L67&lt;&gt;"",VLOOKUP(L67,联合产品页!$B$2:$C$25540,2,FALSE),0)*M67)</f>
        <v/>
      </c>
      <c r="O67" s="3"/>
      <c r="P67" s="3"/>
      <c r="Q67" s="6" t="str">
        <f>IF(OR(P67=0,P67=""),"",IF(O67&lt;&gt;"",VLOOKUP(O67,联合产品页!$B$2:$C$25540,2,FALSE),0)*P67)</f>
        <v/>
      </c>
      <c r="R67" s="3"/>
      <c r="S67" s="3"/>
      <c r="T67" s="6" t="str">
        <f>IF(OR(S67=0,S67=""),"",IF(R67&lt;&gt;"",VLOOKUP(R67,联合产品页!$B$2:$C$25540,2,FALSE),0)*S67)</f>
        <v/>
      </c>
      <c r="U67" s="3"/>
      <c r="V67" s="3"/>
      <c r="W67" s="6" t="str">
        <f>IF(OR(V67=0,V67=""),"",IF(U67&lt;&gt;"",VLOOKUP(U67,联合产品页!$B$2:$C$25540,2,FALSE),0)*V67)</f>
        <v/>
      </c>
      <c r="X67" s="3"/>
      <c r="Y67" s="3"/>
      <c r="Z67" s="6" t="str">
        <f>IF(OR(Y67=0,Y67=""),"",IF(X67&lt;&gt;"",VLOOKUP(X67,联合产品页!$B$2:$C$25540,2,FALSE),0)*Y67)</f>
        <v/>
      </c>
      <c r="AA67" s="3"/>
      <c r="AB67" s="3"/>
      <c r="AC67" s="6" t="str">
        <f>IF(OR(AB67=0,AB67=""),"",IF(AA67&lt;&gt;"",VLOOKUP(AA67,联合产品页!$B$2:$C$25540,2,FALSE),0)*AB67)</f>
        <v/>
      </c>
      <c r="AD67" s="3"/>
      <c r="AE67" s="3"/>
      <c r="AF67" s="6" t="str">
        <f>IF(OR(AE67=0,AE67=""),"",IF(AD67&lt;&gt;"",VLOOKUP(AD67,联合产品页!$B$2:$C$25540,2,FALSE),0)*AE67)</f>
        <v/>
      </c>
    </row>
    <row r="68" spans="1:32" x14ac:dyDescent="0.25">
      <c r="A68" s="3"/>
      <c r="B68" s="5" t="str">
        <f t="shared" si="2"/>
        <v/>
      </c>
      <c r="C68" s="3"/>
      <c r="D68" s="3"/>
      <c r="E68" s="6" t="str">
        <f>IF(OR(D68=0,D68=""),"",IF(C68&lt;&gt;"",VLOOKUP(C68,联合产品页!$B$2:$C$25540,2,FALSE),0)*D68)</f>
        <v/>
      </c>
      <c r="F68" s="3"/>
      <c r="G68" s="3"/>
      <c r="H68" s="6" t="str">
        <f>IF(OR(G68=0,G68=""),"",IF(F68&lt;&gt;"",VLOOKUP(F68,联合产品页!$B$2:$C$25540,2,FALSE),0)*G68)</f>
        <v/>
      </c>
      <c r="I68" s="3"/>
      <c r="J68" s="3"/>
      <c r="K68" s="6" t="str">
        <f>IF(OR(J68=0,J68=""),"",IF(I68&lt;&gt;"",VLOOKUP(I68,联合产品页!$B$2:$C$25540,2,FALSE),0)*J68)</f>
        <v/>
      </c>
      <c r="L68" s="3"/>
      <c r="M68" s="3"/>
      <c r="N68" s="6" t="str">
        <f>IF(OR(M68=0,M68=""),"",IF(L68&lt;&gt;"",VLOOKUP(L68,联合产品页!$B$2:$C$25540,2,FALSE),0)*M68)</f>
        <v/>
      </c>
      <c r="O68" s="3"/>
      <c r="P68" s="3"/>
      <c r="Q68" s="6" t="str">
        <f>IF(OR(P68=0,P68=""),"",IF(O68&lt;&gt;"",VLOOKUP(O68,联合产品页!$B$2:$C$25540,2,FALSE),0)*P68)</f>
        <v/>
      </c>
      <c r="R68" s="3"/>
      <c r="S68" s="3"/>
      <c r="T68" s="6" t="str">
        <f>IF(OR(S68=0,S68=""),"",IF(R68&lt;&gt;"",VLOOKUP(R68,联合产品页!$B$2:$C$25540,2,FALSE),0)*S68)</f>
        <v/>
      </c>
      <c r="U68" s="3"/>
      <c r="V68" s="3"/>
      <c r="W68" s="6" t="str">
        <f>IF(OR(V68=0,V68=""),"",IF(U68&lt;&gt;"",VLOOKUP(U68,联合产品页!$B$2:$C$25540,2,FALSE),0)*V68)</f>
        <v/>
      </c>
      <c r="X68" s="3"/>
      <c r="Y68" s="3"/>
      <c r="Z68" s="6" t="str">
        <f>IF(OR(Y68=0,Y68=""),"",IF(X68&lt;&gt;"",VLOOKUP(X68,联合产品页!$B$2:$C$25540,2,FALSE),0)*Y68)</f>
        <v/>
      </c>
      <c r="AA68" s="3"/>
      <c r="AB68" s="3"/>
      <c r="AC68" s="6" t="str">
        <f>IF(OR(AB68=0,AB68=""),"",IF(AA68&lt;&gt;"",VLOOKUP(AA68,联合产品页!$B$2:$C$25540,2,FALSE),0)*AB68)</f>
        <v/>
      </c>
      <c r="AD68" s="3"/>
      <c r="AE68" s="3"/>
      <c r="AF68" s="6" t="str">
        <f>IF(OR(AE68=0,AE68=""),"",IF(AD68&lt;&gt;"",VLOOKUP(AD68,联合产品页!$B$2:$C$25540,2,FALSE),0)*AE68)</f>
        <v/>
      </c>
    </row>
    <row r="69" spans="1:32" x14ac:dyDescent="0.25">
      <c r="A69" s="3"/>
      <c r="B69" s="5" t="str">
        <f t="shared" si="2"/>
        <v/>
      </c>
      <c r="C69" s="3"/>
      <c r="D69" s="3"/>
      <c r="E69" s="6" t="str">
        <f>IF(OR(D69=0,D69=""),"",IF(C69&lt;&gt;"",VLOOKUP(C69,联合产品页!$B$2:$C$25540,2,FALSE),0)*D69)</f>
        <v/>
      </c>
      <c r="F69" s="3"/>
      <c r="G69" s="3"/>
      <c r="H69" s="6" t="str">
        <f>IF(OR(G69=0,G69=""),"",IF(F69&lt;&gt;"",VLOOKUP(F69,联合产品页!$B$2:$C$25540,2,FALSE),0)*G69)</f>
        <v/>
      </c>
      <c r="I69" s="3"/>
      <c r="J69" s="3"/>
      <c r="K69" s="6" t="str">
        <f>IF(OR(J69=0,J69=""),"",IF(I69&lt;&gt;"",VLOOKUP(I69,联合产品页!$B$2:$C$25540,2,FALSE),0)*J69)</f>
        <v/>
      </c>
      <c r="L69" s="3"/>
      <c r="M69" s="3"/>
      <c r="N69" s="6" t="str">
        <f>IF(OR(M69=0,M69=""),"",IF(L69&lt;&gt;"",VLOOKUP(L69,联合产品页!$B$2:$C$25540,2,FALSE),0)*M69)</f>
        <v/>
      </c>
      <c r="O69" s="3"/>
      <c r="P69" s="3"/>
      <c r="Q69" s="6" t="str">
        <f>IF(OR(P69=0,P69=""),"",IF(O69&lt;&gt;"",VLOOKUP(O69,联合产品页!$B$2:$C$25540,2,FALSE),0)*P69)</f>
        <v/>
      </c>
      <c r="R69" s="3"/>
      <c r="S69" s="3"/>
      <c r="T69" s="6" t="str">
        <f>IF(OR(S69=0,S69=""),"",IF(R69&lt;&gt;"",VLOOKUP(R69,联合产品页!$B$2:$C$25540,2,FALSE),0)*S69)</f>
        <v/>
      </c>
      <c r="U69" s="3"/>
      <c r="V69" s="3"/>
      <c r="W69" s="6" t="str">
        <f>IF(OR(V69=0,V69=""),"",IF(U69&lt;&gt;"",VLOOKUP(U69,联合产品页!$B$2:$C$25540,2,FALSE),0)*V69)</f>
        <v/>
      </c>
      <c r="X69" s="3"/>
      <c r="Y69" s="3"/>
      <c r="Z69" s="6" t="str">
        <f>IF(OR(Y69=0,Y69=""),"",IF(X69&lt;&gt;"",VLOOKUP(X69,联合产品页!$B$2:$C$25540,2,FALSE),0)*Y69)</f>
        <v/>
      </c>
      <c r="AA69" s="3"/>
      <c r="AB69" s="3"/>
      <c r="AC69" s="6" t="str">
        <f>IF(OR(AB69=0,AB69=""),"",IF(AA69&lt;&gt;"",VLOOKUP(AA69,联合产品页!$B$2:$C$25540,2,FALSE),0)*AB69)</f>
        <v/>
      </c>
      <c r="AD69" s="3"/>
      <c r="AE69" s="3"/>
      <c r="AF69" s="6" t="str">
        <f>IF(OR(AE69=0,AE69=""),"",IF(AD69&lt;&gt;"",VLOOKUP(AD69,联合产品页!$B$2:$C$25540,2,FALSE),0)*AE69)</f>
        <v/>
      </c>
    </row>
    <row r="70" spans="1:32" x14ac:dyDescent="0.25">
      <c r="A70" s="3"/>
      <c r="B70" s="5" t="str">
        <f t="shared" si="2"/>
        <v/>
      </c>
      <c r="C70" s="3"/>
      <c r="D70" s="3"/>
      <c r="E70" s="6" t="str">
        <f>IF(OR(D70=0,D70=""),"",IF(C70&lt;&gt;"",VLOOKUP(C70,联合产品页!$B$2:$C$25540,2,FALSE),0)*D70)</f>
        <v/>
      </c>
      <c r="F70" s="3"/>
      <c r="G70" s="3"/>
      <c r="H70" s="6" t="str">
        <f>IF(OR(G70=0,G70=""),"",IF(F70&lt;&gt;"",VLOOKUP(F70,联合产品页!$B$2:$C$25540,2,FALSE),0)*G70)</f>
        <v/>
      </c>
      <c r="I70" s="3"/>
      <c r="J70" s="3"/>
      <c r="K70" s="6" t="str">
        <f>IF(OR(J70=0,J70=""),"",IF(I70&lt;&gt;"",VLOOKUP(I70,联合产品页!$B$2:$C$25540,2,FALSE),0)*J70)</f>
        <v/>
      </c>
      <c r="L70" s="3"/>
      <c r="M70" s="3"/>
      <c r="N70" s="6" t="str">
        <f>IF(OR(M70=0,M70=""),"",IF(L70&lt;&gt;"",VLOOKUP(L70,联合产品页!$B$2:$C$25540,2,FALSE),0)*M70)</f>
        <v/>
      </c>
      <c r="O70" s="3"/>
      <c r="P70" s="3"/>
      <c r="Q70" s="6" t="str">
        <f>IF(OR(P70=0,P70=""),"",IF(O70&lt;&gt;"",VLOOKUP(O70,联合产品页!$B$2:$C$25540,2,FALSE),0)*P70)</f>
        <v/>
      </c>
      <c r="R70" s="3"/>
      <c r="S70" s="3"/>
      <c r="T70" s="6" t="str">
        <f>IF(OR(S70=0,S70=""),"",IF(R70&lt;&gt;"",VLOOKUP(R70,联合产品页!$B$2:$C$25540,2,FALSE),0)*S70)</f>
        <v/>
      </c>
      <c r="U70" s="3"/>
      <c r="V70" s="3"/>
      <c r="W70" s="6" t="str">
        <f>IF(OR(V70=0,V70=""),"",IF(U70&lt;&gt;"",VLOOKUP(U70,联合产品页!$B$2:$C$25540,2,FALSE),0)*V70)</f>
        <v/>
      </c>
      <c r="X70" s="3"/>
      <c r="Y70" s="3"/>
      <c r="Z70" s="6" t="str">
        <f>IF(OR(Y70=0,Y70=""),"",IF(X70&lt;&gt;"",VLOOKUP(X70,联合产品页!$B$2:$C$25540,2,FALSE),0)*Y70)</f>
        <v/>
      </c>
      <c r="AA70" s="3"/>
      <c r="AB70" s="3"/>
      <c r="AC70" s="6" t="str">
        <f>IF(OR(AB70=0,AB70=""),"",IF(AA70&lt;&gt;"",VLOOKUP(AA70,联合产品页!$B$2:$C$25540,2,FALSE),0)*AB70)</f>
        <v/>
      </c>
      <c r="AD70" s="3"/>
      <c r="AE70" s="3"/>
      <c r="AF70" s="6" t="str">
        <f>IF(OR(AE70=0,AE70=""),"",IF(AD70&lt;&gt;"",VLOOKUP(AD70,联合产品页!$B$2:$C$25540,2,FALSE),0)*AE70)</f>
        <v/>
      </c>
    </row>
    <row r="71" spans="1:32" x14ac:dyDescent="0.25">
      <c r="A71" s="3"/>
      <c r="B71" s="5" t="str">
        <f t="shared" si="2"/>
        <v/>
      </c>
      <c r="C71" s="3"/>
      <c r="D71" s="3"/>
      <c r="E71" s="6" t="str">
        <f>IF(OR(D71=0,D71=""),"",IF(C71&lt;&gt;"",VLOOKUP(C71,联合产品页!$B$2:$C$25540,2,FALSE),0)*D71)</f>
        <v/>
      </c>
      <c r="F71" s="3"/>
      <c r="G71" s="3"/>
      <c r="H71" s="6" t="str">
        <f>IF(OR(G71=0,G71=""),"",IF(F71&lt;&gt;"",VLOOKUP(F71,联合产品页!$B$2:$C$25540,2,FALSE),0)*G71)</f>
        <v/>
      </c>
      <c r="I71" s="3"/>
      <c r="J71" s="3"/>
      <c r="K71" s="6" t="str">
        <f>IF(OR(J71=0,J71=""),"",IF(I71&lt;&gt;"",VLOOKUP(I71,联合产品页!$B$2:$C$25540,2,FALSE),0)*J71)</f>
        <v/>
      </c>
      <c r="L71" s="3"/>
      <c r="M71" s="3"/>
      <c r="N71" s="6" t="str">
        <f>IF(OR(M71=0,M71=""),"",IF(L71&lt;&gt;"",VLOOKUP(L71,联合产品页!$B$2:$C$25540,2,FALSE),0)*M71)</f>
        <v/>
      </c>
      <c r="O71" s="3"/>
      <c r="P71" s="3"/>
      <c r="Q71" s="6" t="str">
        <f>IF(OR(P71=0,P71=""),"",IF(O71&lt;&gt;"",VLOOKUP(O71,联合产品页!$B$2:$C$25540,2,FALSE),0)*P71)</f>
        <v/>
      </c>
      <c r="R71" s="3"/>
      <c r="S71" s="3"/>
      <c r="T71" s="6" t="str">
        <f>IF(OR(S71=0,S71=""),"",IF(R71&lt;&gt;"",VLOOKUP(R71,联合产品页!$B$2:$C$25540,2,FALSE),0)*S71)</f>
        <v/>
      </c>
      <c r="U71" s="3"/>
      <c r="V71" s="3"/>
      <c r="W71" s="6" t="str">
        <f>IF(OR(V71=0,V71=""),"",IF(U71&lt;&gt;"",VLOOKUP(U71,联合产品页!$B$2:$C$25540,2,FALSE),0)*V71)</f>
        <v/>
      </c>
      <c r="X71" s="3"/>
      <c r="Y71" s="3"/>
      <c r="Z71" s="6" t="str">
        <f>IF(OR(Y71=0,Y71=""),"",IF(X71&lt;&gt;"",VLOOKUP(X71,联合产品页!$B$2:$C$25540,2,FALSE),0)*Y71)</f>
        <v/>
      </c>
      <c r="AA71" s="3"/>
      <c r="AB71" s="3"/>
      <c r="AC71" s="6" t="str">
        <f>IF(OR(AB71=0,AB71=""),"",IF(AA71&lt;&gt;"",VLOOKUP(AA71,联合产品页!$B$2:$C$25540,2,FALSE),0)*AB71)</f>
        <v/>
      </c>
      <c r="AD71" s="3"/>
      <c r="AE71" s="3"/>
      <c r="AF71" s="6" t="str">
        <f>IF(OR(AE71=0,AE71=""),"",IF(AD71&lt;&gt;"",VLOOKUP(AD71,联合产品页!$B$2:$C$25540,2,FALSE),0)*AE71)</f>
        <v/>
      </c>
    </row>
    <row r="72" spans="1:32" x14ac:dyDescent="0.25">
      <c r="A72" s="3"/>
      <c r="B72" s="5" t="str">
        <f t="shared" si="2"/>
        <v/>
      </c>
      <c r="C72" s="3"/>
      <c r="D72" s="3"/>
      <c r="E72" s="6" t="str">
        <f>IF(OR(D72=0,D72=""),"",IF(C72&lt;&gt;"",VLOOKUP(C72,联合产品页!$B$2:$C$25540,2,FALSE),0)*D72)</f>
        <v/>
      </c>
      <c r="F72" s="3"/>
      <c r="G72" s="3"/>
      <c r="H72" s="6" t="str">
        <f>IF(OR(G72=0,G72=""),"",IF(F72&lt;&gt;"",VLOOKUP(F72,联合产品页!$B$2:$C$25540,2,FALSE),0)*G72)</f>
        <v/>
      </c>
      <c r="I72" s="3"/>
      <c r="J72" s="3"/>
      <c r="K72" s="6" t="str">
        <f>IF(OR(J72=0,J72=""),"",IF(I72&lt;&gt;"",VLOOKUP(I72,联合产品页!$B$2:$C$25540,2,FALSE),0)*J72)</f>
        <v/>
      </c>
      <c r="L72" s="3"/>
      <c r="M72" s="3"/>
      <c r="N72" s="6" t="str">
        <f>IF(OR(M72=0,M72=""),"",IF(L72&lt;&gt;"",VLOOKUP(L72,联合产品页!$B$2:$C$25540,2,FALSE),0)*M72)</f>
        <v/>
      </c>
      <c r="O72" s="3"/>
      <c r="P72" s="3"/>
      <c r="Q72" s="6" t="str">
        <f>IF(OR(P72=0,P72=""),"",IF(O72&lt;&gt;"",VLOOKUP(O72,联合产品页!$B$2:$C$25540,2,FALSE),0)*P72)</f>
        <v/>
      </c>
      <c r="R72" s="3"/>
      <c r="S72" s="3"/>
      <c r="T72" s="6" t="str">
        <f>IF(OR(S72=0,S72=""),"",IF(R72&lt;&gt;"",VLOOKUP(R72,联合产品页!$B$2:$C$25540,2,FALSE),0)*S72)</f>
        <v/>
      </c>
      <c r="U72" s="3"/>
      <c r="V72" s="3"/>
      <c r="W72" s="6" t="str">
        <f>IF(OR(V72=0,V72=""),"",IF(U72&lt;&gt;"",VLOOKUP(U72,联合产品页!$B$2:$C$25540,2,FALSE),0)*V72)</f>
        <v/>
      </c>
      <c r="X72" s="3"/>
      <c r="Y72" s="3"/>
      <c r="Z72" s="6" t="str">
        <f>IF(OR(Y72=0,Y72=""),"",IF(X72&lt;&gt;"",VLOOKUP(X72,联合产品页!$B$2:$C$25540,2,FALSE),0)*Y72)</f>
        <v/>
      </c>
      <c r="AA72" s="3"/>
      <c r="AB72" s="3"/>
      <c r="AC72" s="6" t="str">
        <f>IF(OR(AB72=0,AB72=""),"",IF(AA72&lt;&gt;"",VLOOKUP(AA72,联合产品页!$B$2:$C$25540,2,FALSE),0)*AB72)</f>
        <v/>
      </c>
      <c r="AD72" s="3"/>
      <c r="AE72" s="3"/>
      <c r="AF72" s="6" t="str">
        <f>IF(OR(AE72=0,AE72=""),"",IF(AD72&lt;&gt;"",VLOOKUP(AD72,联合产品页!$B$2:$C$25540,2,FALSE),0)*AE72)</f>
        <v/>
      </c>
    </row>
    <row r="73" spans="1:32" x14ac:dyDescent="0.25">
      <c r="A73" s="3"/>
      <c r="B73" s="5" t="str">
        <f t="shared" si="2"/>
        <v/>
      </c>
      <c r="C73" s="3"/>
      <c r="D73" s="3"/>
      <c r="E73" s="6" t="str">
        <f>IF(OR(D73=0,D73=""),"",IF(C73&lt;&gt;"",VLOOKUP(C73,联合产品页!$B$2:$C$25540,2,FALSE),0)*D73)</f>
        <v/>
      </c>
      <c r="F73" s="3"/>
      <c r="G73" s="3"/>
      <c r="H73" s="6" t="str">
        <f>IF(OR(G73=0,G73=""),"",IF(F73&lt;&gt;"",VLOOKUP(F73,联合产品页!$B$2:$C$25540,2,FALSE),0)*G73)</f>
        <v/>
      </c>
      <c r="I73" s="3"/>
      <c r="J73" s="3"/>
      <c r="K73" s="6" t="str">
        <f>IF(OR(J73=0,J73=""),"",IF(I73&lt;&gt;"",VLOOKUP(I73,联合产品页!$B$2:$C$25540,2,FALSE),0)*J73)</f>
        <v/>
      </c>
      <c r="L73" s="3"/>
      <c r="M73" s="3"/>
      <c r="N73" s="6" t="str">
        <f>IF(OR(M73=0,M73=""),"",IF(L73&lt;&gt;"",VLOOKUP(L73,联合产品页!$B$2:$C$25540,2,FALSE),0)*M73)</f>
        <v/>
      </c>
      <c r="O73" s="3"/>
      <c r="P73" s="3"/>
      <c r="Q73" s="6" t="str">
        <f>IF(OR(P73=0,P73=""),"",IF(O73&lt;&gt;"",VLOOKUP(O73,联合产品页!$B$2:$C$25540,2,FALSE),0)*P73)</f>
        <v/>
      </c>
      <c r="R73" s="3"/>
      <c r="S73" s="3"/>
      <c r="T73" s="6" t="str">
        <f>IF(OR(S73=0,S73=""),"",IF(R73&lt;&gt;"",VLOOKUP(R73,联合产品页!$B$2:$C$25540,2,FALSE),0)*S73)</f>
        <v/>
      </c>
      <c r="U73" s="3"/>
      <c r="V73" s="3"/>
      <c r="W73" s="6" t="str">
        <f>IF(OR(V73=0,V73=""),"",IF(U73&lt;&gt;"",VLOOKUP(U73,联合产品页!$B$2:$C$25540,2,FALSE),0)*V73)</f>
        <v/>
      </c>
      <c r="X73" s="3"/>
      <c r="Y73" s="3"/>
      <c r="Z73" s="6" t="str">
        <f>IF(OR(Y73=0,Y73=""),"",IF(X73&lt;&gt;"",VLOOKUP(X73,联合产品页!$B$2:$C$25540,2,FALSE),0)*Y73)</f>
        <v/>
      </c>
      <c r="AA73" s="3"/>
      <c r="AB73" s="3"/>
      <c r="AC73" s="6" t="str">
        <f>IF(OR(AB73=0,AB73=""),"",IF(AA73&lt;&gt;"",VLOOKUP(AA73,联合产品页!$B$2:$C$25540,2,FALSE),0)*AB73)</f>
        <v/>
      </c>
      <c r="AD73" s="3"/>
      <c r="AE73" s="3"/>
      <c r="AF73" s="6" t="str">
        <f>IF(OR(AE73=0,AE73=""),"",IF(AD73&lt;&gt;"",VLOOKUP(AD73,联合产品页!$B$2:$C$25540,2,FALSE),0)*AE73)</f>
        <v/>
      </c>
    </row>
    <row r="74" spans="1:32" x14ac:dyDescent="0.25">
      <c r="A74" s="3"/>
      <c r="B74" s="5" t="str">
        <f t="shared" si="2"/>
        <v/>
      </c>
      <c r="C74" s="3"/>
      <c r="D74" s="3"/>
      <c r="E74" s="6" t="str">
        <f>IF(OR(D74=0,D74=""),"",IF(C74&lt;&gt;"",VLOOKUP(C74,联合产品页!$B$2:$C$25540,2,FALSE),0)*D74)</f>
        <v/>
      </c>
      <c r="F74" s="3"/>
      <c r="G74" s="3"/>
      <c r="H74" s="6" t="str">
        <f>IF(OR(G74=0,G74=""),"",IF(F74&lt;&gt;"",VLOOKUP(F74,联合产品页!$B$2:$C$25540,2,FALSE),0)*G74)</f>
        <v/>
      </c>
      <c r="I74" s="3"/>
      <c r="J74" s="3"/>
      <c r="K74" s="6" t="str">
        <f>IF(OR(J74=0,J74=""),"",IF(I74&lt;&gt;"",VLOOKUP(I74,联合产品页!$B$2:$C$25540,2,FALSE),0)*J74)</f>
        <v/>
      </c>
      <c r="L74" s="3"/>
      <c r="M74" s="3"/>
      <c r="N74" s="6" t="str">
        <f>IF(OR(M74=0,M74=""),"",IF(L74&lt;&gt;"",VLOOKUP(L74,联合产品页!$B$2:$C$25540,2,FALSE),0)*M74)</f>
        <v/>
      </c>
      <c r="O74" s="3"/>
      <c r="P74" s="3"/>
      <c r="Q74" s="6" t="str">
        <f>IF(OR(P74=0,P74=""),"",IF(O74&lt;&gt;"",VLOOKUP(O74,联合产品页!$B$2:$C$25540,2,FALSE),0)*P74)</f>
        <v/>
      </c>
      <c r="R74" s="3"/>
      <c r="S74" s="3"/>
      <c r="T74" s="6" t="str">
        <f>IF(OR(S74=0,S74=""),"",IF(R74&lt;&gt;"",VLOOKUP(R74,联合产品页!$B$2:$C$25540,2,FALSE),0)*S74)</f>
        <v/>
      </c>
      <c r="U74" s="3"/>
      <c r="V74" s="3"/>
      <c r="W74" s="6" t="str">
        <f>IF(OR(V74=0,V74=""),"",IF(U74&lt;&gt;"",VLOOKUP(U74,联合产品页!$B$2:$C$25540,2,FALSE),0)*V74)</f>
        <v/>
      </c>
      <c r="X74" s="3"/>
      <c r="Y74" s="3"/>
      <c r="Z74" s="6" t="str">
        <f>IF(OR(Y74=0,Y74=""),"",IF(X74&lt;&gt;"",VLOOKUP(X74,联合产品页!$B$2:$C$25540,2,FALSE),0)*Y74)</f>
        <v/>
      </c>
      <c r="AA74" s="3"/>
      <c r="AB74" s="3"/>
      <c r="AC74" s="6" t="str">
        <f>IF(OR(AB74=0,AB74=""),"",IF(AA74&lt;&gt;"",VLOOKUP(AA74,联合产品页!$B$2:$C$25540,2,FALSE),0)*AB74)</f>
        <v/>
      </c>
      <c r="AD74" s="3"/>
      <c r="AE74" s="3"/>
      <c r="AF74" s="6" t="str">
        <f>IF(OR(AE74=0,AE74=""),"",IF(AD74&lt;&gt;"",VLOOKUP(AD74,联合产品页!$B$2:$C$25540,2,FALSE),0)*AE74)</f>
        <v/>
      </c>
    </row>
    <row r="75" spans="1:32" x14ac:dyDescent="0.25">
      <c r="A75" s="3"/>
      <c r="B75" s="5" t="str">
        <f t="shared" si="2"/>
        <v/>
      </c>
      <c r="C75" s="3"/>
      <c r="D75" s="3"/>
      <c r="E75" s="6" t="str">
        <f>IF(OR(D75=0,D75=""),"",IF(C75&lt;&gt;"",VLOOKUP(C75,联合产品页!$B$2:$C$25540,2,FALSE),0)*D75)</f>
        <v/>
      </c>
      <c r="F75" s="3"/>
      <c r="G75" s="3"/>
      <c r="H75" s="6" t="str">
        <f>IF(OR(G75=0,G75=""),"",IF(F75&lt;&gt;"",VLOOKUP(F75,联合产品页!$B$2:$C$25540,2,FALSE),0)*G75)</f>
        <v/>
      </c>
      <c r="I75" s="3"/>
      <c r="J75" s="3"/>
      <c r="K75" s="6" t="str">
        <f>IF(OR(J75=0,J75=""),"",IF(I75&lt;&gt;"",VLOOKUP(I75,联合产品页!$B$2:$C$25540,2,FALSE),0)*J75)</f>
        <v/>
      </c>
      <c r="L75" s="3"/>
      <c r="M75" s="3"/>
      <c r="N75" s="6" t="str">
        <f>IF(OR(M75=0,M75=""),"",IF(L75&lt;&gt;"",VLOOKUP(L75,联合产品页!$B$2:$C$25540,2,FALSE),0)*M75)</f>
        <v/>
      </c>
      <c r="O75" s="3"/>
      <c r="P75" s="3"/>
      <c r="Q75" s="6" t="str">
        <f>IF(OR(P75=0,P75=""),"",IF(O75&lt;&gt;"",VLOOKUP(O75,联合产品页!$B$2:$C$25540,2,FALSE),0)*P75)</f>
        <v/>
      </c>
      <c r="R75" s="3"/>
      <c r="S75" s="3"/>
      <c r="T75" s="6" t="str">
        <f>IF(OR(S75=0,S75=""),"",IF(R75&lt;&gt;"",VLOOKUP(R75,联合产品页!$B$2:$C$25540,2,FALSE),0)*S75)</f>
        <v/>
      </c>
      <c r="U75" s="3"/>
      <c r="V75" s="3"/>
      <c r="W75" s="6" t="str">
        <f>IF(OR(V75=0,V75=""),"",IF(U75&lt;&gt;"",VLOOKUP(U75,联合产品页!$B$2:$C$25540,2,FALSE),0)*V75)</f>
        <v/>
      </c>
      <c r="X75" s="3"/>
      <c r="Y75" s="3"/>
      <c r="Z75" s="6" t="str">
        <f>IF(OR(Y75=0,Y75=""),"",IF(X75&lt;&gt;"",VLOOKUP(X75,联合产品页!$B$2:$C$25540,2,FALSE),0)*Y75)</f>
        <v/>
      </c>
      <c r="AA75" s="3"/>
      <c r="AB75" s="3"/>
      <c r="AC75" s="6" t="str">
        <f>IF(OR(AB75=0,AB75=""),"",IF(AA75&lt;&gt;"",VLOOKUP(AA75,联合产品页!$B$2:$C$25540,2,FALSE),0)*AB75)</f>
        <v/>
      </c>
      <c r="AD75" s="3"/>
      <c r="AE75" s="3"/>
      <c r="AF75" s="6" t="str">
        <f>IF(OR(AE75=0,AE75=""),"",IF(AD75&lt;&gt;"",VLOOKUP(AD75,联合产品页!$B$2:$C$25540,2,FALSE),0)*AE75)</f>
        <v/>
      </c>
    </row>
    <row r="76" spans="1:32" x14ac:dyDescent="0.25">
      <c r="A76" s="3"/>
      <c r="B76" s="5" t="str">
        <f t="shared" si="2"/>
        <v/>
      </c>
      <c r="C76" s="3"/>
      <c r="D76" s="3"/>
      <c r="E76" s="6" t="str">
        <f>IF(OR(D76=0,D76=""),"",IF(C76&lt;&gt;"",VLOOKUP(C76,联合产品页!$B$2:$C$25540,2,FALSE),0)*D76)</f>
        <v/>
      </c>
      <c r="F76" s="3"/>
      <c r="G76" s="3"/>
      <c r="H76" s="6" t="str">
        <f>IF(OR(G76=0,G76=""),"",IF(F76&lt;&gt;"",VLOOKUP(F76,联合产品页!$B$2:$C$25540,2,FALSE),0)*G76)</f>
        <v/>
      </c>
      <c r="I76" s="3"/>
      <c r="J76" s="3"/>
      <c r="K76" s="6" t="str">
        <f>IF(OR(J76=0,J76=""),"",IF(I76&lt;&gt;"",VLOOKUP(I76,联合产品页!$B$2:$C$25540,2,FALSE),0)*J76)</f>
        <v/>
      </c>
      <c r="L76" s="3"/>
      <c r="M76" s="3"/>
      <c r="N76" s="6" t="str">
        <f>IF(OR(M76=0,M76=""),"",IF(L76&lt;&gt;"",VLOOKUP(L76,联合产品页!$B$2:$C$25540,2,FALSE),0)*M76)</f>
        <v/>
      </c>
      <c r="O76" s="3"/>
      <c r="P76" s="3"/>
      <c r="Q76" s="6" t="str">
        <f>IF(OR(P76=0,P76=""),"",IF(O76&lt;&gt;"",VLOOKUP(O76,联合产品页!$B$2:$C$25540,2,FALSE),0)*P76)</f>
        <v/>
      </c>
      <c r="R76" s="3"/>
      <c r="S76" s="3"/>
      <c r="T76" s="6" t="str">
        <f>IF(OR(S76=0,S76=""),"",IF(R76&lt;&gt;"",VLOOKUP(R76,联合产品页!$B$2:$C$25540,2,FALSE),0)*S76)</f>
        <v/>
      </c>
      <c r="U76" s="3"/>
      <c r="V76" s="3"/>
      <c r="W76" s="6" t="str">
        <f>IF(OR(V76=0,V76=""),"",IF(U76&lt;&gt;"",VLOOKUP(U76,联合产品页!$B$2:$C$25540,2,FALSE),0)*V76)</f>
        <v/>
      </c>
      <c r="X76" s="3"/>
      <c r="Y76" s="3"/>
      <c r="Z76" s="6" t="str">
        <f>IF(OR(Y76=0,Y76=""),"",IF(X76&lt;&gt;"",VLOOKUP(X76,联合产品页!$B$2:$C$25540,2,FALSE),0)*Y76)</f>
        <v/>
      </c>
      <c r="AA76" s="3"/>
      <c r="AB76" s="3"/>
      <c r="AC76" s="6" t="str">
        <f>IF(OR(AB76=0,AB76=""),"",IF(AA76&lt;&gt;"",VLOOKUP(AA76,联合产品页!$B$2:$C$25540,2,FALSE),0)*AB76)</f>
        <v/>
      </c>
      <c r="AD76" s="3"/>
      <c r="AE76" s="3"/>
      <c r="AF76" s="6" t="str">
        <f>IF(OR(AE76=0,AE76=""),"",IF(AD76&lt;&gt;"",VLOOKUP(AD76,联合产品页!$B$2:$C$25540,2,FALSE),0)*AE76)</f>
        <v/>
      </c>
    </row>
    <row r="77" spans="1:32" x14ac:dyDescent="0.25">
      <c r="A77" s="3"/>
      <c r="B77" s="5" t="str">
        <f t="shared" si="2"/>
        <v/>
      </c>
      <c r="C77" s="3"/>
      <c r="D77" s="3"/>
      <c r="E77" s="6" t="str">
        <f>IF(OR(D77=0,D77=""),"",IF(C77&lt;&gt;"",VLOOKUP(C77,联合产品页!$B$2:$C$25540,2,FALSE),0)*D77)</f>
        <v/>
      </c>
      <c r="F77" s="3"/>
      <c r="G77" s="3"/>
      <c r="H77" s="6" t="str">
        <f>IF(OR(G77=0,G77=""),"",IF(F77&lt;&gt;"",VLOOKUP(F77,联合产品页!$B$2:$C$25540,2,FALSE),0)*G77)</f>
        <v/>
      </c>
      <c r="I77" s="3"/>
      <c r="J77" s="3"/>
      <c r="K77" s="6" t="str">
        <f>IF(OR(J77=0,J77=""),"",IF(I77&lt;&gt;"",VLOOKUP(I77,联合产品页!$B$2:$C$25540,2,FALSE),0)*J77)</f>
        <v/>
      </c>
      <c r="L77" s="3"/>
      <c r="M77" s="3"/>
      <c r="N77" s="6" t="str">
        <f>IF(OR(M77=0,M77=""),"",IF(L77&lt;&gt;"",VLOOKUP(L77,联合产品页!$B$2:$C$25540,2,FALSE),0)*M77)</f>
        <v/>
      </c>
      <c r="O77" s="3"/>
      <c r="P77" s="3"/>
      <c r="Q77" s="6" t="str">
        <f>IF(OR(P77=0,P77=""),"",IF(O77&lt;&gt;"",VLOOKUP(O77,联合产品页!$B$2:$C$25540,2,FALSE),0)*P77)</f>
        <v/>
      </c>
      <c r="R77" s="3"/>
      <c r="S77" s="3"/>
      <c r="T77" s="6" t="str">
        <f>IF(OR(S77=0,S77=""),"",IF(R77&lt;&gt;"",VLOOKUP(R77,联合产品页!$B$2:$C$25540,2,FALSE),0)*S77)</f>
        <v/>
      </c>
      <c r="U77" s="3"/>
      <c r="V77" s="3"/>
      <c r="W77" s="6" t="str">
        <f>IF(OR(V77=0,V77=""),"",IF(U77&lt;&gt;"",VLOOKUP(U77,联合产品页!$B$2:$C$25540,2,FALSE),0)*V77)</f>
        <v/>
      </c>
      <c r="X77" s="3"/>
      <c r="Y77" s="3"/>
      <c r="Z77" s="6" t="str">
        <f>IF(OR(Y77=0,Y77=""),"",IF(X77&lt;&gt;"",VLOOKUP(X77,联合产品页!$B$2:$C$25540,2,FALSE),0)*Y77)</f>
        <v/>
      </c>
      <c r="AA77" s="3"/>
      <c r="AB77" s="3"/>
      <c r="AC77" s="6" t="str">
        <f>IF(OR(AB77=0,AB77=""),"",IF(AA77&lt;&gt;"",VLOOKUP(AA77,联合产品页!$B$2:$C$25540,2,FALSE),0)*AB77)</f>
        <v/>
      </c>
      <c r="AD77" s="3"/>
      <c r="AE77" s="3"/>
      <c r="AF77" s="6" t="str">
        <f>IF(OR(AE77=0,AE77=""),"",IF(AD77&lt;&gt;"",VLOOKUP(AD77,联合产品页!$B$2:$C$25540,2,FALSE),0)*AE77)</f>
        <v/>
      </c>
    </row>
    <row r="78" spans="1:32" x14ac:dyDescent="0.25">
      <c r="A78" s="3"/>
      <c r="B78" s="5" t="str">
        <f t="shared" si="2"/>
        <v/>
      </c>
      <c r="C78" s="3"/>
      <c r="D78" s="3"/>
      <c r="E78" s="6" t="str">
        <f>IF(OR(D78=0,D78=""),"",IF(C78&lt;&gt;"",VLOOKUP(C78,联合产品页!$B$2:$C$25540,2,FALSE),0)*D78)</f>
        <v/>
      </c>
      <c r="F78" s="3"/>
      <c r="G78" s="3"/>
      <c r="H78" s="6" t="str">
        <f>IF(OR(G78=0,G78=""),"",IF(F78&lt;&gt;"",VLOOKUP(F78,联合产品页!$B$2:$C$25540,2,FALSE),0)*G78)</f>
        <v/>
      </c>
      <c r="I78" s="3"/>
      <c r="J78" s="3"/>
      <c r="K78" s="6" t="str">
        <f>IF(OR(J78=0,J78=""),"",IF(I78&lt;&gt;"",VLOOKUP(I78,联合产品页!$B$2:$C$25540,2,FALSE),0)*J78)</f>
        <v/>
      </c>
      <c r="L78" s="3"/>
      <c r="M78" s="3"/>
      <c r="N78" s="6" t="str">
        <f>IF(OR(M78=0,M78=""),"",IF(L78&lt;&gt;"",VLOOKUP(L78,联合产品页!$B$2:$C$25540,2,FALSE),0)*M78)</f>
        <v/>
      </c>
      <c r="O78" s="3"/>
      <c r="P78" s="3"/>
      <c r="Q78" s="6" t="str">
        <f>IF(OR(P78=0,P78=""),"",IF(O78&lt;&gt;"",VLOOKUP(O78,联合产品页!$B$2:$C$25540,2,FALSE),0)*P78)</f>
        <v/>
      </c>
      <c r="R78" s="3"/>
      <c r="S78" s="3"/>
      <c r="T78" s="6" t="str">
        <f>IF(OR(S78=0,S78=""),"",IF(R78&lt;&gt;"",VLOOKUP(R78,联合产品页!$B$2:$C$25540,2,FALSE),0)*S78)</f>
        <v/>
      </c>
      <c r="U78" s="3"/>
      <c r="V78" s="3"/>
      <c r="W78" s="6" t="str">
        <f>IF(OR(V78=0,V78=""),"",IF(U78&lt;&gt;"",VLOOKUP(U78,联合产品页!$B$2:$C$25540,2,FALSE),0)*V78)</f>
        <v/>
      </c>
      <c r="X78" s="3"/>
      <c r="Y78" s="3"/>
      <c r="Z78" s="6" t="str">
        <f>IF(OR(Y78=0,Y78=""),"",IF(X78&lt;&gt;"",VLOOKUP(X78,联合产品页!$B$2:$C$25540,2,FALSE),0)*Y78)</f>
        <v/>
      </c>
      <c r="AA78" s="3"/>
      <c r="AB78" s="3"/>
      <c r="AC78" s="6" t="str">
        <f>IF(OR(AB78=0,AB78=""),"",IF(AA78&lt;&gt;"",VLOOKUP(AA78,联合产品页!$B$2:$C$25540,2,FALSE),0)*AB78)</f>
        <v/>
      </c>
      <c r="AD78" s="3"/>
      <c r="AE78" s="3"/>
      <c r="AF78" s="6" t="str">
        <f>IF(OR(AE78=0,AE78=""),"",IF(AD78&lt;&gt;"",VLOOKUP(AD78,联合产品页!$B$2:$C$25540,2,FALSE),0)*AE78)</f>
        <v/>
      </c>
    </row>
    <row r="79" spans="1:32" x14ac:dyDescent="0.25">
      <c r="A79" s="3"/>
      <c r="B79" s="5" t="str">
        <f t="shared" si="2"/>
        <v/>
      </c>
      <c r="C79" s="3"/>
      <c r="D79" s="3"/>
      <c r="E79" s="6" t="str">
        <f>IF(OR(D79=0,D79=""),"",IF(C79&lt;&gt;"",VLOOKUP(C79,联合产品页!$B$2:$C$25540,2,FALSE),0)*D79)</f>
        <v/>
      </c>
      <c r="F79" s="3"/>
      <c r="G79" s="3"/>
      <c r="H79" s="6" t="str">
        <f>IF(OR(G79=0,G79=""),"",IF(F79&lt;&gt;"",VLOOKUP(F79,联合产品页!$B$2:$C$25540,2,FALSE),0)*G79)</f>
        <v/>
      </c>
      <c r="I79" s="3"/>
      <c r="J79" s="3"/>
      <c r="K79" s="6" t="str">
        <f>IF(OR(J79=0,J79=""),"",IF(I79&lt;&gt;"",VLOOKUP(I79,联合产品页!$B$2:$C$25540,2,FALSE),0)*J79)</f>
        <v/>
      </c>
      <c r="L79" s="3"/>
      <c r="M79" s="3"/>
      <c r="N79" s="6" t="str">
        <f>IF(OR(M79=0,M79=""),"",IF(L79&lt;&gt;"",VLOOKUP(L79,联合产品页!$B$2:$C$25540,2,FALSE),0)*M79)</f>
        <v/>
      </c>
      <c r="O79" s="3"/>
      <c r="P79" s="3"/>
      <c r="Q79" s="6" t="str">
        <f>IF(OR(P79=0,P79=""),"",IF(O79&lt;&gt;"",VLOOKUP(O79,联合产品页!$B$2:$C$25540,2,FALSE),0)*P79)</f>
        <v/>
      </c>
      <c r="R79" s="3"/>
      <c r="S79" s="3"/>
      <c r="T79" s="6" t="str">
        <f>IF(OR(S79=0,S79=""),"",IF(R79&lt;&gt;"",VLOOKUP(R79,联合产品页!$B$2:$C$25540,2,FALSE),0)*S79)</f>
        <v/>
      </c>
      <c r="U79" s="3"/>
      <c r="V79" s="3"/>
      <c r="W79" s="6" t="str">
        <f>IF(OR(V79=0,V79=""),"",IF(U79&lt;&gt;"",VLOOKUP(U79,联合产品页!$B$2:$C$25540,2,FALSE),0)*V79)</f>
        <v/>
      </c>
      <c r="X79" s="3"/>
      <c r="Y79" s="3"/>
      <c r="Z79" s="6" t="str">
        <f>IF(OR(Y79=0,Y79=""),"",IF(X79&lt;&gt;"",VLOOKUP(X79,联合产品页!$B$2:$C$25540,2,FALSE),0)*Y79)</f>
        <v/>
      </c>
      <c r="AA79" s="3"/>
      <c r="AB79" s="3"/>
      <c r="AC79" s="6" t="str">
        <f>IF(OR(AB79=0,AB79=""),"",IF(AA79&lt;&gt;"",VLOOKUP(AA79,联合产品页!$B$2:$C$25540,2,FALSE),0)*AB79)</f>
        <v/>
      </c>
      <c r="AD79" s="3"/>
      <c r="AE79" s="3"/>
      <c r="AF79" s="6" t="str">
        <f>IF(OR(AE79=0,AE79=""),"",IF(AD79&lt;&gt;"",VLOOKUP(AD79,联合产品页!$B$2:$C$25540,2,FALSE),0)*AE79)</f>
        <v/>
      </c>
    </row>
    <row r="80" spans="1:32" x14ac:dyDescent="0.25">
      <c r="A80" s="3"/>
      <c r="B80" s="5" t="str">
        <f t="shared" si="2"/>
        <v/>
      </c>
      <c r="C80" s="3"/>
      <c r="D80" s="3"/>
      <c r="E80" s="6" t="str">
        <f>IF(OR(D80=0,D80=""),"",IF(C80&lt;&gt;"",VLOOKUP(C80,联合产品页!$B$2:$C$25540,2,FALSE),0)*D80)</f>
        <v/>
      </c>
      <c r="F80" s="3"/>
      <c r="G80" s="3"/>
      <c r="H80" s="6" t="str">
        <f>IF(OR(G80=0,G80=""),"",IF(F80&lt;&gt;"",VLOOKUP(F80,联合产品页!$B$2:$C$25540,2,FALSE),0)*G80)</f>
        <v/>
      </c>
      <c r="I80" s="3"/>
      <c r="J80" s="3"/>
      <c r="K80" s="6" t="str">
        <f>IF(OR(J80=0,J80=""),"",IF(I80&lt;&gt;"",VLOOKUP(I80,联合产品页!$B$2:$C$25540,2,FALSE),0)*J80)</f>
        <v/>
      </c>
      <c r="L80" s="3"/>
      <c r="M80" s="3"/>
      <c r="N80" s="6" t="str">
        <f>IF(OR(M80=0,M80=""),"",IF(L80&lt;&gt;"",VLOOKUP(L80,联合产品页!$B$2:$C$25540,2,FALSE),0)*M80)</f>
        <v/>
      </c>
      <c r="O80" s="3"/>
      <c r="P80" s="3"/>
      <c r="Q80" s="6" t="str">
        <f>IF(OR(P80=0,P80=""),"",IF(O80&lt;&gt;"",VLOOKUP(O80,联合产品页!$B$2:$C$25540,2,FALSE),0)*P80)</f>
        <v/>
      </c>
      <c r="R80" s="3"/>
      <c r="S80" s="3"/>
      <c r="T80" s="6" t="str">
        <f>IF(OR(S80=0,S80=""),"",IF(R80&lt;&gt;"",VLOOKUP(R80,联合产品页!$B$2:$C$25540,2,FALSE),0)*S80)</f>
        <v/>
      </c>
      <c r="U80" s="3"/>
      <c r="V80" s="3"/>
      <c r="W80" s="6" t="str">
        <f>IF(OR(V80=0,V80=""),"",IF(U80&lt;&gt;"",VLOOKUP(U80,联合产品页!$B$2:$C$25540,2,FALSE),0)*V80)</f>
        <v/>
      </c>
      <c r="X80" s="3"/>
      <c r="Y80" s="3"/>
      <c r="Z80" s="6" t="str">
        <f>IF(OR(Y80=0,Y80=""),"",IF(X80&lt;&gt;"",VLOOKUP(X80,联合产品页!$B$2:$C$25540,2,FALSE),0)*Y80)</f>
        <v/>
      </c>
      <c r="AA80" s="3"/>
      <c r="AB80" s="3"/>
      <c r="AC80" s="6" t="str">
        <f>IF(OR(AB80=0,AB80=""),"",IF(AA80&lt;&gt;"",VLOOKUP(AA80,联合产品页!$B$2:$C$25540,2,FALSE),0)*AB80)</f>
        <v/>
      </c>
      <c r="AD80" s="3"/>
      <c r="AE80" s="3"/>
      <c r="AF80" s="6" t="str">
        <f>IF(OR(AE80=0,AE80=""),"",IF(AD80&lt;&gt;"",VLOOKUP(AD80,联合产品页!$B$2:$C$25540,2,FALSE),0)*AE80)</f>
        <v/>
      </c>
    </row>
    <row r="81" spans="1:32" x14ac:dyDescent="0.25">
      <c r="A81" s="3"/>
      <c r="B81" s="5" t="str">
        <f t="shared" si="2"/>
        <v/>
      </c>
      <c r="C81" s="3"/>
      <c r="D81" s="3"/>
      <c r="E81" s="6" t="str">
        <f>IF(OR(D81=0,D81=""),"",IF(C81&lt;&gt;"",VLOOKUP(C81,联合产品页!$B$2:$C$25540,2,FALSE),0)*D81)</f>
        <v/>
      </c>
      <c r="F81" s="3"/>
      <c r="G81" s="3"/>
      <c r="H81" s="6" t="str">
        <f>IF(OR(G81=0,G81=""),"",IF(F81&lt;&gt;"",VLOOKUP(F81,联合产品页!$B$2:$C$25540,2,FALSE),0)*G81)</f>
        <v/>
      </c>
      <c r="I81" s="3"/>
      <c r="J81" s="3"/>
      <c r="K81" s="6" t="str">
        <f>IF(OR(J81=0,J81=""),"",IF(I81&lt;&gt;"",VLOOKUP(I81,联合产品页!$B$2:$C$25540,2,FALSE),0)*J81)</f>
        <v/>
      </c>
      <c r="L81" s="3"/>
      <c r="M81" s="3"/>
      <c r="N81" s="6" t="str">
        <f>IF(OR(M81=0,M81=""),"",IF(L81&lt;&gt;"",VLOOKUP(L81,联合产品页!$B$2:$C$25540,2,FALSE),0)*M81)</f>
        <v/>
      </c>
      <c r="O81" s="3"/>
      <c r="P81" s="3"/>
      <c r="Q81" s="6" t="str">
        <f>IF(OR(P81=0,P81=""),"",IF(O81&lt;&gt;"",VLOOKUP(O81,联合产品页!$B$2:$C$25540,2,FALSE),0)*P81)</f>
        <v/>
      </c>
      <c r="R81" s="3"/>
      <c r="S81" s="3"/>
      <c r="T81" s="6" t="str">
        <f>IF(OR(S81=0,S81=""),"",IF(R81&lt;&gt;"",VLOOKUP(R81,联合产品页!$B$2:$C$25540,2,FALSE),0)*S81)</f>
        <v/>
      </c>
      <c r="U81" s="3"/>
      <c r="V81" s="3"/>
      <c r="W81" s="6" t="str">
        <f>IF(OR(V81=0,V81=""),"",IF(U81&lt;&gt;"",VLOOKUP(U81,联合产品页!$B$2:$C$25540,2,FALSE),0)*V81)</f>
        <v/>
      </c>
      <c r="X81" s="3"/>
      <c r="Y81" s="3"/>
      <c r="Z81" s="6" t="str">
        <f>IF(OR(Y81=0,Y81=""),"",IF(X81&lt;&gt;"",VLOOKUP(X81,联合产品页!$B$2:$C$25540,2,FALSE),0)*Y81)</f>
        <v/>
      </c>
      <c r="AA81" s="3"/>
      <c r="AB81" s="3"/>
      <c r="AC81" s="6" t="str">
        <f>IF(OR(AB81=0,AB81=""),"",IF(AA81&lt;&gt;"",VLOOKUP(AA81,联合产品页!$B$2:$C$25540,2,FALSE),0)*AB81)</f>
        <v/>
      </c>
      <c r="AD81" s="3"/>
      <c r="AE81" s="3"/>
      <c r="AF81" s="6" t="str">
        <f>IF(OR(AE81=0,AE81=""),"",IF(AD81&lt;&gt;"",VLOOKUP(AD81,联合产品页!$B$2:$C$25540,2,FALSE),0)*AE81)</f>
        <v/>
      </c>
    </row>
    <row r="82" spans="1:32" x14ac:dyDescent="0.25">
      <c r="A82" s="3"/>
      <c r="B82" s="5" t="str">
        <f t="shared" si="2"/>
        <v/>
      </c>
      <c r="C82" s="3"/>
      <c r="D82" s="3"/>
      <c r="E82" s="6" t="str">
        <f>IF(OR(D82=0,D82=""),"",IF(C82&lt;&gt;"",VLOOKUP(C82,联合产品页!$B$2:$C$25540,2,FALSE),0)*D82)</f>
        <v/>
      </c>
      <c r="F82" s="3"/>
      <c r="G82" s="3"/>
      <c r="H82" s="6" t="str">
        <f>IF(OR(G82=0,G82=""),"",IF(F82&lt;&gt;"",VLOOKUP(F82,联合产品页!$B$2:$C$25540,2,FALSE),0)*G82)</f>
        <v/>
      </c>
      <c r="I82" s="3"/>
      <c r="J82" s="3"/>
      <c r="K82" s="6" t="str">
        <f>IF(OR(J82=0,J82=""),"",IF(I82&lt;&gt;"",VLOOKUP(I82,联合产品页!$B$2:$C$25540,2,FALSE),0)*J82)</f>
        <v/>
      </c>
      <c r="L82" s="3"/>
      <c r="M82" s="3"/>
      <c r="N82" s="6" t="str">
        <f>IF(OR(M82=0,M82=""),"",IF(L82&lt;&gt;"",VLOOKUP(L82,联合产品页!$B$2:$C$25540,2,FALSE),0)*M82)</f>
        <v/>
      </c>
      <c r="O82" s="3"/>
      <c r="P82" s="3"/>
      <c r="Q82" s="6" t="str">
        <f>IF(OR(P82=0,P82=""),"",IF(O82&lt;&gt;"",VLOOKUP(O82,联合产品页!$B$2:$C$25540,2,FALSE),0)*P82)</f>
        <v/>
      </c>
      <c r="R82" s="3"/>
      <c r="S82" s="3"/>
      <c r="T82" s="6" t="str">
        <f>IF(OR(S82=0,S82=""),"",IF(R82&lt;&gt;"",VLOOKUP(R82,联合产品页!$B$2:$C$25540,2,FALSE),0)*S82)</f>
        <v/>
      </c>
      <c r="U82" s="3"/>
      <c r="V82" s="3"/>
      <c r="W82" s="6" t="str">
        <f>IF(OR(V82=0,V82=""),"",IF(U82&lt;&gt;"",VLOOKUP(U82,联合产品页!$B$2:$C$25540,2,FALSE),0)*V82)</f>
        <v/>
      </c>
      <c r="X82" s="3"/>
      <c r="Y82" s="3"/>
      <c r="Z82" s="6" t="str">
        <f>IF(OR(Y82=0,Y82=""),"",IF(X82&lt;&gt;"",VLOOKUP(X82,联合产品页!$B$2:$C$25540,2,FALSE),0)*Y82)</f>
        <v/>
      </c>
      <c r="AA82" s="3"/>
      <c r="AB82" s="3"/>
      <c r="AC82" s="6" t="str">
        <f>IF(OR(AB82=0,AB82=""),"",IF(AA82&lt;&gt;"",VLOOKUP(AA82,联合产品页!$B$2:$C$25540,2,FALSE),0)*AB82)</f>
        <v/>
      </c>
      <c r="AD82" s="3"/>
      <c r="AE82" s="3"/>
      <c r="AF82" s="6" t="str">
        <f>IF(OR(AE82=0,AE82=""),"",IF(AD82&lt;&gt;"",VLOOKUP(AD82,联合产品页!$B$2:$C$25540,2,FALSE),0)*AE82)</f>
        <v/>
      </c>
    </row>
    <row r="83" spans="1:32" x14ac:dyDescent="0.25">
      <c r="A83" s="3"/>
      <c r="B83" s="5" t="str">
        <f t="shared" si="2"/>
        <v/>
      </c>
      <c r="C83" s="3"/>
      <c r="D83" s="3"/>
      <c r="E83" s="6" t="str">
        <f>IF(OR(D83=0,D83=""),"",IF(C83&lt;&gt;"",VLOOKUP(C83,联合产品页!$B$2:$C$25540,2,FALSE),0)*D83)</f>
        <v/>
      </c>
      <c r="F83" s="3"/>
      <c r="G83" s="3"/>
      <c r="H83" s="6" t="str">
        <f>IF(OR(G83=0,G83=""),"",IF(F83&lt;&gt;"",VLOOKUP(F83,联合产品页!$B$2:$C$25540,2,FALSE),0)*G83)</f>
        <v/>
      </c>
      <c r="I83" s="3"/>
      <c r="J83" s="3"/>
      <c r="K83" s="6" t="str">
        <f>IF(OR(J83=0,J83=""),"",IF(I83&lt;&gt;"",VLOOKUP(I83,联合产品页!$B$2:$C$25540,2,FALSE),0)*J83)</f>
        <v/>
      </c>
      <c r="L83" s="3"/>
      <c r="M83" s="3"/>
      <c r="N83" s="6" t="str">
        <f>IF(OR(M83=0,M83=""),"",IF(L83&lt;&gt;"",VLOOKUP(L83,联合产品页!$B$2:$C$25540,2,FALSE),0)*M83)</f>
        <v/>
      </c>
      <c r="O83" s="3"/>
      <c r="P83" s="3"/>
      <c r="Q83" s="6" t="str">
        <f>IF(OR(P83=0,P83=""),"",IF(O83&lt;&gt;"",VLOOKUP(O83,联合产品页!$B$2:$C$25540,2,FALSE),0)*P83)</f>
        <v/>
      </c>
      <c r="R83" s="3"/>
      <c r="S83" s="3"/>
      <c r="T83" s="6" t="str">
        <f>IF(OR(S83=0,S83=""),"",IF(R83&lt;&gt;"",VLOOKUP(R83,联合产品页!$B$2:$C$25540,2,FALSE),0)*S83)</f>
        <v/>
      </c>
      <c r="U83" s="3"/>
      <c r="V83" s="3"/>
      <c r="W83" s="6" t="str">
        <f>IF(OR(V83=0,V83=""),"",IF(U83&lt;&gt;"",VLOOKUP(U83,联合产品页!$B$2:$C$25540,2,FALSE),0)*V83)</f>
        <v/>
      </c>
      <c r="X83" s="3"/>
      <c r="Y83" s="3"/>
      <c r="Z83" s="6" t="str">
        <f>IF(OR(Y83=0,Y83=""),"",IF(X83&lt;&gt;"",VLOOKUP(X83,联合产品页!$B$2:$C$25540,2,FALSE),0)*Y83)</f>
        <v/>
      </c>
      <c r="AA83" s="3"/>
      <c r="AB83" s="3"/>
      <c r="AC83" s="6" t="str">
        <f>IF(OR(AB83=0,AB83=""),"",IF(AA83&lt;&gt;"",VLOOKUP(AA83,联合产品页!$B$2:$C$25540,2,FALSE),0)*AB83)</f>
        <v/>
      </c>
      <c r="AD83" s="3"/>
      <c r="AE83" s="3"/>
      <c r="AF83" s="6" t="str">
        <f>IF(OR(AE83=0,AE83=""),"",IF(AD83&lt;&gt;"",VLOOKUP(AD83,联合产品页!$B$2:$C$25540,2,FALSE),0)*AE83)</f>
        <v/>
      </c>
    </row>
    <row r="84" spans="1:32" x14ac:dyDescent="0.25">
      <c r="A84" s="3"/>
      <c r="B84" s="5" t="str">
        <f t="shared" si="2"/>
        <v/>
      </c>
      <c r="C84" s="3"/>
      <c r="D84" s="3"/>
      <c r="E84" s="6" t="str">
        <f>IF(OR(D84=0,D84=""),"",IF(C84&lt;&gt;"",VLOOKUP(C84,联合产品页!$B$2:$C$25540,2,FALSE),0)*D84)</f>
        <v/>
      </c>
      <c r="F84" s="3"/>
      <c r="G84" s="3"/>
      <c r="H84" s="6" t="str">
        <f>IF(OR(G84=0,G84=""),"",IF(F84&lt;&gt;"",VLOOKUP(F84,联合产品页!$B$2:$C$25540,2,FALSE),0)*G84)</f>
        <v/>
      </c>
      <c r="I84" s="3"/>
      <c r="J84" s="3"/>
      <c r="K84" s="6" t="str">
        <f>IF(OR(J84=0,J84=""),"",IF(I84&lt;&gt;"",VLOOKUP(I84,联合产品页!$B$2:$C$25540,2,FALSE),0)*J84)</f>
        <v/>
      </c>
      <c r="L84" s="3"/>
      <c r="M84" s="3"/>
      <c r="N84" s="6" t="str">
        <f>IF(OR(M84=0,M84=""),"",IF(L84&lt;&gt;"",VLOOKUP(L84,联合产品页!$B$2:$C$25540,2,FALSE),0)*M84)</f>
        <v/>
      </c>
      <c r="O84" s="3"/>
      <c r="P84" s="3"/>
      <c r="Q84" s="6" t="str">
        <f>IF(OR(P84=0,P84=""),"",IF(O84&lt;&gt;"",VLOOKUP(O84,联合产品页!$B$2:$C$25540,2,FALSE),0)*P84)</f>
        <v/>
      </c>
      <c r="R84" s="3"/>
      <c r="S84" s="3"/>
      <c r="T84" s="6" t="str">
        <f>IF(OR(S84=0,S84=""),"",IF(R84&lt;&gt;"",VLOOKUP(R84,联合产品页!$B$2:$C$25540,2,FALSE),0)*S84)</f>
        <v/>
      </c>
      <c r="U84" s="3"/>
      <c r="V84" s="3"/>
      <c r="W84" s="6" t="str">
        <f>IF(OR(V84=0,V84=""),"",IF(U84&lt;&gt;"",VLOOKUP(U84,联合产品页!$B$2:$C$25540,2,FALSE),0)*V84)</f>
        <v/>
      </c>
      <c r="X84" s="3"/>
      <c r="Y84" s="3"/>
      <c r="Z84" s="6" t="str">
        <f>IF(OR(Y84=0,Y84=""),"",IF(X84&lt;&gt;"",VLOOKUP(X84,联合产品页!$B$2:$C$25540,2,FALSE),0)*Y84)</f>
        <v/>
      </c>
      <c r="AA84" s="3"/>
      <c r="AB84" s="3"/>
      <c r="AC84" s="6" t="str">
        <f>IF(OR(AB84=0,AB84=""),"",IF(AA84&lt;&gt;"",VLOOKUP(AA84,联合产品页!$B$2:$C$25540,2,FALSE),0)*AB84)</f>
        <v/>
      </c>
      <c r="AD84" s="3"/>
      <c r="AE84" s="3"/>
      <c r="AF84" s="6" t="str">
        <f>IF(OR(AE84=0,AE84=""),"",IF(AD84&lt;&gt;"",VLOOKUP(AD84,联合产品页!$B$2:$C$25540,2,FALSE),0)*AE84)</f>
        <v/>
      </c>
    </row>
    <row r="85" spans="1:32" x14ac:dyDescent="0.25">
      <c r="A85" s="3"/>
      <c r="B85" s="5" t="str">
        <f t="shared" si="2"/>
        <v/>
      </c>
      <c r="C85" s="3"/>
      <c r="D85" s="3"/>
      <c r="E85" s="6" t="str">
        <f>IF(OR(D85=0,D85=""),"",IF(C85&lt;&gt;"",VLOOKUP(C85,联合产品页!$B$2:$C$25540,2,FALSE),0)*D85)</f>
        <v/>
      </c>
      <c r="F85" s="3"/>
      <c r="G85" s="3"/>
      <c r="H85" s="6" t="str">
        <f>IF(OR(G85=0,G85=""),"",IF(F85&lt;&gt;"",VLOOKUP(F85,联合产品页!$B$2:$C$25540,2,FALSE),0)*G85)</f>
        <v/>
      </c>
      <c r="I85" s="3"/>
      <c r="J85" s="3"/>
      <c r="K85" s="6" t="str">
        <f>IF(OR(J85=0,J85=""),"",IF(I85&lt;&gt;"",VLOOKUP(I85,联合产品页!$B$2:$C$25540,2,FALSE),0)*J85)</f>
        <v/>
      </c>
      <c r="L85" s="3"/>
      <c r="M85" s="3"/>
      <c r="N85" s="6" t="str">
        <f>IF(OR(M85=0,M85=""),"",IF(L85&lt;&gt;"",VLOOKUP(L85,联合产品页!$B$2:$C$25540,2,FALSE),0)*M85)</f>
        <v/>
      </c>
      <c r="O85" s="3"/>
      <c r="P85" s="3"/>
      <c r="Q85" s="6" t="str">
        <f>IF(OR(P85=0,P85=""),"",IF(O85&lt;&gt;"",VLOOKUP(O85,联合产品页!$B$2:$C$25540,2,FALSE),0)*P85)</f>
        <v/>
      </c>
      <c r="R85" s="3"/>
      <c r="S85" s="3"/>
      <c r="T85" s="6" t="str">
        <f>IF(OR(S85=0,S85=""),"",IF(R85&lt;&gt;"",VLOOKUP(R85,联合产品页!$B$2:$C$25540,2,FALSE),0)*S85)</f>
        <v/>
      </c>
      <c r="U85" s="3"/>
      <c r="V85" s="3"/>
      <c r="W85" s="6" t="str">
        <f>IF(OR(V85=0,V85=""),"",IF(U85&lt;&gt;"",VLOOKUP(U85,联合产品页!$B$2:$C$25540,2,FALSE),0)*V85)</f>
        <v/>
      </c>
      <c r="X85" s="3"/>
      <c r="Y85" s="3"/>
      <c r="Z85" s="6" t="str">
        <f>IF(OR(Y85=0,Y85=""),"",IF(X85&lt;&gt;"",VLOOKUP(X85,联合产品页!$B$2:$C$25540,2,FALSE),0)*Y85)</f>
        <v/>
      </c>
      <c r="AA85" s="3"/>
      <c r="AB85" s="3"/>
      <c r="AC85" s="6" t="str">
        <f>IF(OR(AB85=0,AB85=""),"",IF(AA85&lt;&gt;"",VLOOKUP(AA85,联合产品页!$B$2:$C$25540,2,FALSE),0)*AB85)</f>
        <v/>
      </c>
      <c r="AD85" s="3"/>
      <c r="AE85" s="3"/>
      <c r="AF85" s="6" t="str">
        <f>IF(OR(AE85=0,AE85=""),"",IF(AD85&lt;&gt;"",VLOOKUP(AD85,联合产品页!$B$2:$C$25540,2,FALSE),0)*AE85)</f>
        <v/>
      </c>
    </row>
    <row r="86" spans="1:32" x14ac:dyDescent="0.25">
      <c r="A86" s="3"/>
      <c r="B86" s="5" t="str">
        <f t="shared" si="2"/>
        <v/>
      </c>
      <c r="C86" s="3"/>
      <c r="D86" s="3"/>
      <c r="E86" s="6" t="str">
        <f>IF(OR(D86=0,D86=""),"",IF(C86&lt;&gt;"",VLOOKUP(C86,联合产品页!$B$2:$C$25540,2,FALSE),0)*D86)</f>
        <v/>
      </c>
      <c r="F86" s="3"/>
      <c r="G86" s="3"/>
      <c r="H86" s="6" t="str">
        <f>IF(OR(G86=0,G86=""),"",IF(F86&lt;&gt;"",VLOOKUP(F86,联合产品页!$B$2:$C$25540,2,FALSE),0)*G86)</f>
        <v/>
      </c>
      <c r="I86" s="3"/>
      <c r="J86" s="3"/>
      <c r="K86" s="6" t="str">
        <f>IF(OR(J86=0,J86=""),"",IF(I86&lt;&gt;"",VLOOKUP(I86,联合产品页!$B$2:$C$25540,2,FALSE),0)*J86)</f>
        <v/>
      </c>
      <c r="L86" s="3"/>
      <c r="M86" s="3"/>
      <c r="N86" s="6" t="str">
        <f>IF(OR(M86=0,M86=""),"",IF(L86&lt;&gt;"",VLOOKUP(L86,联合产品页!$B$2:$C$25540,2,FALSE),0)*M86)</f>
        <v/>
      </c>
      <c r="O86" s="3"/>
      <c r="P86" s="3"/>
      <c r="Q86" s="6" t="str">
        <f>IF(OR(P86=0,P86=""),"",IF(O86&lt;&gt;"",VLOOKUP(O86,联合产品页!$B$2:$C$25540,2,FALSE),0)*P86)</f>
        <v/>
      </c>
      <c r="R86" s="3"/>
      <c r="S86" s="3"/>
      <c r="T86" s="6" t="str">
        <f>IF(OR(S86=0,S86=""),"",IF(R86&lt;&gt;"",VLOOKUP(R86,联合产品页!$B$2:$C$25540,2,FALSE),0)*S86)</f>
        <v/>
      </c>
      <c r="U86" s="3"/>
      <c r="V86" s="3"/>
      <c r="W86" s="6" t="str">
        <f>IF(OR(V86=0,V86=""),"",IF(U86&lt;&gt;"",VLOOKUP(U86,联合产品页!$B$2:$C$25540,2,FALSE),0)*V86)</f>
        <v/>
      </c>
      <c r="X86" s="3"/>
      <c r="Y86" s="3"/>
      <c r="Z86" s="6" t="str">
        <f>IF(OR(Y86=0,Y86=""),"",IF(X86&lt;&gt;"",VLOOKUP(X86,联合产品页!$B$2:$C$25540,2,FALSE),0)*Y86)</f>
        <v/>
      </c>
      <c r="AA86" s="3"/>
      <c r="AB86" s="3"/>
      <c r="AC86" s="6" t="str">
        <f>IF(OR(AB86=0,AB86=""),"",IF(AA86&lt;&gt;"",VLOOKUP(AA86,联合产品页!$B$2:$C$25540,2,FALSE),0)*AB86)</f>
        <v/>
      </c>
      <c r="AD86" s="3"/>
      <c r="AE86" s="3"/>
      <c r="AF86" s="6" t="str">
        <f>IF(OR(AE86=0,AE86=""),"",IF(AD86&lt;&gt;"",VLOOKUP(AD86,联合产品页!$B$2:$C$25540,2,FALSE),0)*AE86)</f>
        <v/>
      </c>
    </row>
    <row r="87" spans="1:32" x14ac:dyDescent="0.25">
      <c r="A87" s="3"/>
      <c r="B87" s="5" t="str">
        <f t="shared" si="2"/>
        <v/>
      </c>
      <c r="C87" s="3"/>
      <c r="D87" s="3"/>
      <c r="E87" s="6" t="str">
        <f>IF(OR(D87=0,D87=""),"",IF(C87&lt;&gt;"",VLOOKUP(C87,联合产品页!$B$2:$C$25540,2,FALSE),0)*D87)</f>
        <v/>
      </c>
      <c r="F87" s="3"/>
      <c r="G87" s="3"/>
      <c r="H87" s="6" t="str">
        <f>IF(OR(G87=0,G87=""),"",IF(F87&lt;&gt;"",VLOOKUP(F87,联合产品页!$B$2:$C$25540,2,FALSE),0)*G87)</f>
        <v/>
      </c>
      <c r="I87" s="3"/>
      <c r="J87" s="3"/>
      <c r="K87" s="6" t="str">
        <f>IF(OR(J87=0,J87=""),"",IF(I87&lt;&gt;"",VLOOKUP(I87,联合产品页!$B$2:$C$25540,2,FALSE),0)*J87)</f>
        <v/>
      </c>
      <c r="L87" s="3"/>
      <c r="M87" s="3"/>
      <c r="N87" s="6" t="str">
        <f>IF(OR(M87=0,M87=""),"",IF(L87&lt;&gt;"",VLOOKUP(L87,联合产品页!$B$2:$C$25540,2,FALSE),0)*M87)</f>
        <v/>
      </c>
      <c r="O87" s="3"/>
      <c r="P87" s="3"/>
      <c r="Q87" s="6" t="str">
        <f>IF(OR(P87=0,P87=""),"",IF(O87&lt;&gt;"",VLOOKUP(O87,联合产品页!$B$2:$C$25540,2,FALSE),0)*P87)</f>
        <v/>
      </c>
      <c r="R87" s="3"/>
      <c r="S87" s="3"/>
      <c r="T87" s="6" t="str">
        <f>IF(OR(S87=0,S87=""),"",IF(R87&lt;&gt;"",VLOOKUP(R87,联合产品页!$B$2:$C$25540,2,FALSE),0)*S87)</f>
        <v/>
      </c>
      <c r="U87" s="3"/>
      <c r="V87" s="3"/>
      <c r="W87" s="6" t="str">
        <f>IF(OR(V87=0,V87=""),"",IF(U87&lt;&gt;"",VLOOKUP(U87,联合产品页!$B$2:$C$25540,2,FALSE),0)*V87)</f>
        <v/>
      </c>
      <c r="X87" s="3"/>
      <c r="Y87" s="3"/>
      <c r="Z87" s="6" t="str">
        <f>IF(OR(Y87=0,Y87=""),"",IF(X87&lt;&gt;"",VLOOKUP(X87,联合产品页!$B$2:$C$25540,2,FALSE),0)*Y87)</f>
        <v/>
      </c>
      <c r="AA87" s="3"/>
      <c r="AB87" s="3"/>
      <c r="AC87" s="6" t="str">
        <f>IF(OR(AB87=0,AB87=""),"",IF(AA87&lt;&gt;"",VLOOKUP(AA87,联合产品页!$B$2:$C$25540,2,FALSE),0)*AB87)</f>
        <v/>
      </c>
      <c r="AD87" s="3"/>
      <c r="AE87" s="3"/>
      <c r="AF87" s="6" t="str">
        <f>IF(OR(AE87=0,AE87=""),"",IF(AD87&lt;&gt;"",VLOOKUP(AD87,联合产品页!$B$2:$C$25540,2,FALSE),0)*AE87)</f>
        <v/>
      </c>
    </row>
    <row r="88" spans="1:32" x14ac:dyDescent="0.25">
      <c r="A88" s="3"/>
      <c r="B88" s="5" t="str">
        <f t="shared" si="2"/>
        <v/>
      </c>
      <c r="C88" s="3"/>
      <c r="D88" s="3"/>
      <c r="E88" s="6" t="str">
        <f>IF(OR(D88=0,D88=""),"",IF(C88&lt;&gt;"",VLOOKUP(C88,联合产品页!$B$2:$C$25540,2,FALSE),0)*D88)</f>
        <v/>
      </c>
      <c r="F88" s="3"/>
      <c r="G88" s="3"/>
      <c r="H88" s="6" t="str">
        <f>IF(OR(G88=0,G88=""),"",IF(F88&lt;&gt;"",VLOOKUP(F88,联合产品页!$B$2:$C$25540,2,FALSE),0)*G88)</f>
        <v/>
      </c>
      <c r="I88" s="3"/>
      <c r="J88" s="3"/>
      <c r="K88" s="6" t="str">
        <f>IF(OR(J88=0,J88=""),"",IF(I88&lt;&gt;"",VLOOKUP(I88,联合产品页!$B$2:$C$25540,2,FALSE),0)*J88)</f>
        <v/>
      </c>
      <c r="L88" s="3"/>
      <c r="M88" s="3"/>
      <c r="N88" s="6" t="str">
        <f>IF(OR(M88=0,M88=""),"",IF(L88&lt;&gt;"",VLOOKUP(L88,联合产品页!$B$2:$C$25540,2,FALSE),0)*M88)</f>
        <v/>
      </c>
      <c r="O88" s="3"/>
      <c r="P88" s="3"/>
      <c r="Q88" s="6" t="str">
        <f>IF(OR(P88=0,P88=""),"",IF(O88&lt;&gt;"",VLOOKUP(O88,联合产品页!$B$2:$C$25540,2,FALSE),0)*P88)</f>
        <v/>
      </c>
      <c r="R88" s="3"/>
      <c r="S88" s="3"/>
      <c r="T88" s="6" t="str">
        <f>IF(OR(S88=0,S88=""),"",IF(R88&lt;&gt;"",VLOOKUP(R88,联合产品页!$B$2:$C$25540,2,FALSE),0)*S88)</f>
        <v/>
      </c>
      <c r="U88" s="3"/>
      <c r="V88" s="3"/>
      <c r="W88" s="6" t="str">
        <f>IF(OR(V88=0,V88=""),"",IF(U88&lt;&gt;"",VLOOKUP(U88,联合产品页!$B$2:$C$25540,2,FALSE),0)*V88)</f>
        <v/>
      </c>
      <c r="X88" s="3"/>
      <c r="Y88" s="3"/>
      <c r="Z88" s="6" t="str">
        <f>IF(OR(Y88=0,Y88=""),"",IF(X88&lt;&gt;"",VLOOKUP(X88,联合产品页!$B$2:$C$25540,2,FALSE),0)*Y88)</f>
        <v/>
      </c>
      <c r="AA88" s="3"/>
      <c r="AB88" s="3"/>
      <c r="AC88" s="6" t="str">
        <f>IF(OR(AB88=0,AB88=""),"",IF(AA88&lt;&gt;"",VLOOKUP(AA88,联合产品页!$B$2:$C$25540,2,FALSE),0)*AB88)</f>
        <v/>
      </c>
      <c r="AD88" s="3"/>
      <c r="AE88" s="3"/>
      <c r="AF88" s="6" t="str">
        <f>IF(OR(AE88=0,AE88=""),"",IF(AD88&lt;&gt;"",VLOOKUP(AD88,联合产品页!$B$2:$C$25540,2,FALSE),0)*AE88)</f>
        <v/>
      </c>
    </row>
    <row r="89" spans="1:32" x14ac:dyDescent="0.25">
      <c r="A89" s="3"/>
      <c r="B89" s="5" t="str">
        <f t="shared" si="2"/>
        <v/>
      </c>
      <c r="C89" s="3"/>
      <c r="D89" s="3"/>
      <c r="E89" s="6" t="str">
        <f>IF(OR(D89=0,D89=""),"",IF(C89&lt;&gt;"",VLOOKUP(C89,联合产品页!$B$2:$C$25540,2,FALSE),0)*D89)</f>
        <v/>
      </c>
      <c r="F89" s="3"/>
      <c r="G89" s="3"/>
      <c r="H89" s="6" t="str">
        <f>IF(OR(G89=0,G89=""),"",IF(F89&lt;&gt;"",VLOOKUP(F89,联合产品页!$B$2:$C$25540,2,FALSE),0)*G89)</f>
        <v/>
      </c>
      <c r="I89" s="3"/>
      <c r="J89" s="3"/>
      <c r="K89" s="6" t="str">
        <f>IF(OR(J89=0,J89=""),"",IF(I89&lt;&gt;"",VLOOKUP(I89,联合产品页!$B$2:$C$25540,2,FALSE),0)*J89)</f>
        <v/>
      </c>
      <c r="L89" s="3"/>
      <c r="M89" s="3"/>
      <c r="N89" s="6" t="str">
        <f>IF(OR(M89=0,M89=""),"",IF(L89&lt;&gt;"",VLOOKUP(L89,联合产品页!$B$2:$C$25540,2,FALSE),0)*M89)</f>
        <v/>
      </c>
      <c r="O89" s="3"/>
      <c r="P89" s="3"/>
      <c r="Q89" s="6" t="str">
        <f>IF(OR(P89=0,P89=""),"",IF(O89&lt;&gt;"",VLOOKUP(O89,联合产品页!$B$2:$C$25540,2,FALSE),0)*P89)</f>
        <v/>
      </c>
      <c r="R89" s="3"/>
      <c r="S89" s="3"/>
      <c r="T89" s="6" t="str">
        <f>IF(OR(S89=0,S89=""),"",IF(R89&lt;&gt;"",VLOOKUP(R89,联合产品页!$B$2:$C$25540,2,FALSE),0)*S89)</f>
        <v/>
      </c>
      <c r="U89" s="3"/>
      <c r="V89" s="3"/>
      <c r="W89" s="6" t="str">
        <f>IF(OR(V89=0,V89=""),"",IF(U89&lt;&gt;"",VLOOKUP(U89,联合产品页!$B$2:$C$25540,2,FALSE),0)*V89)</f>
        <v/>
      </c>
      <c r="X89" s="3"/>
      <c r="Y89" s="3"/>
      <c r="Z89" s="6" t="str">
        <f>IF(OR(Y89=0,Y89=""),"",IF(X89&lt;&gt;"",VLOOKUP(X89,联合产品页!$B$2:$C$25540,2,FALSE),0)*Y89)</f>
        <v/>
      </c>
      <c r="AA89" s="3"/>
      <c r="AB89" s="3"/>
      <c r="AC89" s="6" t="str">
        <f>IF(OR(AB89=0,AB89=""),"",IF(AA89&lt;&gt;"",VLOOKUP(AA89,联合产品页!$B$2:$C$25540,2,FALSE),0)*AB89)</f>
        <v/>
      </c>
      <c r="AD89" s="3"/>
      <c r="AE89" s="3"/>
      <c r="AF89" s="6" t="str">
        <f>IF(OR(AE89=0,AE89=""),"",IF(AD89&lt;&gt;"",VLOOKUP(AD89,联合产品页!$B$2:$C$25540,2,FALSE),0)*AE89)</f>
        <v/>
      </c>
    </row>
    <row r="90" spans="1:32" x14ac:dyDescent="0.25">
      <c r="A90" s="3"/>
      <c r="B90" s="5" t="str">
        <f t="shared" si="2"/>
        <v/>
      </c>
      <c r="C90" s="3"/>
      <c r="D90" s="3"/>
      <c r="E90" s="6" t="str">
        <f>IF(OR(D90=0,D90=""),"",IF(C90&lt;&gt;"",VLOOKUP(C90,联合产品页!$B$2:$C$25540,2,FALSE),0)*D90)</f>
        <v/>
      </c>
      <c r="F90" s="3"/>
      <c r="G90" s="3"/>
      <c r="H90" s="6" t="str">
        <f>IF(OR(G90=0,G90=""),"",IF(F90&lt;&gt;"",VLOOKUP(F90,联合产品页!$B$2:$C$25540,2,FALSE),0)*G90)</f>
        <v/>
      </c>
      <c r="I90" s="3"/>
      <c r="J90" s="3"/>
      <c r="K90" s="6" t="str">
        <f>IF(OR(J90=0,J90=""),"",IF(I90&lt;&gt;"",VLOOKUP(I90,联合产品页!$B$2:$C$25540,2,FALSE),0)*J90)</f>
        <v/>
      </c>
      <c r="L90" s="3"/>
      <c r="M90" s="3"/>
      <c r="N90" s="6" t="str">
        <f>IF(OR(M90=0,M90=""),"",IF(L90&lt;&gt;"",VLOOKUP(L90,联合产品页!$B$2:$C$25540,2,FALSE),0)*M90)</f>
        <v/>
      </c>
      <c r="O90" s="3"/>
      <c r="P90" s="3"/>
      <c r="Q90" s="6" t="str">
        <f>IF(OR(P90=0,P90=""),"",IF(O90&lt;&gt;"",VLOOKUP(O90,联合产品页!$B$2:$C$25540,2,FALSE),0)*P90)</f>
        <v/>
      </c>
      <c r="R90" s="3"/>
      <c r="S90" s="3"/>
      <c r="T90" s="6" t="str">
        <f>IF(OR(S90=0,S90=""),"",IF(R90&lt;&gt;"",VLOOKUP(R90,联合产品页!$B$2:$C$25540,2,FALSE),0)*S90)</f>
        <v/>
      </c>
      <c r="U90" s="3"/>
      <c r="V90" s="3"/>
      <c r="W90" s="6" t="str">
        <f>IF(OR(V90=0,V90=""),"",IF(U90&lt;&gt;"",VLOOKUP(U90,联合产品页!$B$2:$C$25540,2,FALSE),0)*V90)</f>
        <v/>
      </c>
      <c r="X90" s="3"/>
      <c r="Y90" s="3"/>
      <c r="Z90" s="6" t="str">
        <f>IF(OR(Y90=0,Y90=""),"",IF(X90&lt;&gt;"",VLOOKUP(X90,联合产品页!$B$2:$C$25540,2,FALSE),0)*Y90)</f>
        <v/>
      </c>
      <c r="AA90" s="3"/>
      <c r="AB90" s="3"/>
      <c r="AC90" s="6" t="str">
        <f>IF(OR(AB90=0,AB90=""),"",IF(AA90&lt;&gt;"",VLOOKUP(AA90,联合产品页!$B$2:$C$25540,2,FALSE),0)*AB90)</f>
        <v/>
      </c>
      <c r="AD90" s="3"/>
      <c r="AE90" s="3"/>
      <c r="AF90" s="6" t="str">
        <f>IF(OR(AE90=0,AE90=""),"",IF(AD90&lt;&gt;"",VLOOKUP(AD90,联合产品页!$B$2:$C$25540,2,FALSE),0)*AE90)</f>
        <v/>
      </c>
    </row>
    <row r="91" spans="1:32" x14ac:dyDescent="0.25">
      <c r="A91" s="3"/>
      <c r="B91" s="5" t="str">
        <f t="shared" si="2"/>
        <v/>
      </c>
      <c r="C91" s="3"/>
      <c r="D91" s="3"/>
      <c r="E91" s="6" t="str">
        <f>IF(OR(D91=0,D91=""),"",IF(C91&lt;&gt;"",VLOOKUP(C91,联合产品页!$B$2:$C$25540,2,FALSE),0)*D91)</f>
        <v/>
      </c>
      <c r="F91" s="3"/>
      <c r="G91" s="3"/>
      <c r="H91" s="6" t="str">
        <f>IF(OR(G91=0,G91=""),"",IF(F91&lt;&gt;"",VLOOKUP(F91,联合产品页!$B$2:$C$25540,2,FALSE),0)*G91)</f>
        <v/>
      </c>
      <c r="I91" s="3"/>
      <c r="J91" s="3"/>
      <c r="K91" s="6" t="str">
        <f>IF(OR(J91=0,J91=""),"",IF(I91&lt;&gt;"",VLOOKUP(I91,联合产品页!$B$2:$C$25540,2,FALSE),0)*J91)</f>
        <v/>
      </c>
      <c r="L91" s="3"/>
      <c r="M91" s="3"/>
      <c r="N91" s="6" t="str">
        <f>IF(OR(M91=0,M91=""),"",IF(L91&lt;&gt;"",VLOOKUP(L91,联合产品页!$B$2:$C$25540,2,FALSE),0)*M91)</f>
        <v/>
      </c>
      <c r="O91" s="3"/>
      <c r="P91" s="3"/>
      <c r="Q91" s="6" t="str">
        <f>IF(OR(P91=0,P91=""),"",IF(O91&lt;&gt;"",VLOOKUP(O91,联合产品页!$B$2:$C$25540,2,FALSE),0)*P91)</f>
        <v/>
      </c>
      <c r="R91" s="3"/>
      <c r="S91" s="3"/>
      <c r="T91" s="6" t="str">
        <f>IF(OR(S91=0,S91=""),"",IF(R91&lt;&gt;"",VLOOKUP(R91,联合产品页!$B$2:$C$25540,2,FALSE),0)*S91)</f>
        <v/>
      </c>
      <c r="U91" s="3"/>
      <c r="V91" s="3"/>
      <c r="W91" s="6" t="str">
        <f>IF(OR(V91=0,V91=""),"",IF(U91&lt;&gt;"",VLOOKUP(U91,联合产品页!$B$2:$C$25540,2,FALSE),0)*V91)</f>
        <v/>
      </c>
      <c r="X91" s="3"/>
      <c r="Y91" s="3"/>
      <c r="Z91" s="6" t="str">
        <f>IF(OR(Y91=0,Y91=""),"",IF(X91&lt;&gt;"",VLOOKUP(X91,联合产品页!$B$2:$C$25540,2,FALSE),0)*Y91)</f>
        <v/>
      </c>
      <c r="AA91" s="3"/>
      <c r="AB91" s="3"/>
      <c r="AC91" s="6" t="str">
        <f>IF(OR(AB91=0,AB91=""),"",IF(AA91&lt;&gt;"",VLOOKUP(AA91,联合产品页!$B$2:$C$25540,2,FALSE),0)*AB91)</f>
        <v/>
      </c>
      <c r="AD91" s="3"/>
      <c r="AE91" s="3"/>
      <c r="AF91" s="6" t="str">
        <f>IF(OR(AE91=0,AE91=""),"",IF(AD91&lt;&gt;"",VLOOKUP(AD91,联合产品页!$B$2:$C$25540,2,FALSE),0)*AE91)</f>
        <v/>
      </c>
    </row>
    <row r="92" spans="1:32" x14ac:dyDescent="0.25">
      <c r="A92" s="3"/>
      <c r="B92" s="5" t="str">
        <f t="shared" si="2"/>
        <v/>
      </c>
      <c r="C92" s="3"/>
      <c r="D92" s="3"/>
      <c r="E92" s="6" t="str">
        <f>IF(OR(D92=0,D92=""),"",IF(C92&lt;&gt;"",VLOOKUP(C92,联合产品页!$B$2:$C$25540,2,FALSE),0)*D92)</f>
        <v/>
      </c>
      <c r="F92" s="3"/>
      <c r="G92" s="3"/>
      <c r="H92" s="6" t="str">
        <f>IF(OR(G92=0,G92=""),"",IF(F92&lt;&gt;"",VLOOKUP(F92,联合产品页!$B$2:$C$25540,2,FALSE),0)*G92)</f>
        <v/>
      </c>
      <c r="I92" s="3"/>
      <c r="J92" s="3"/>
      <c r="K92" s="6" t="str">
        <f>IF(OR(J92=0,J92=""),"",IF(I92&lt;&gt;"",VLOOKUP(I92,联合产品页!$B$2:$C$25540,2,FALSE),0)*J92)</f>
        <v/>
      </c>
      <c r="L92" s="3"/>
      <c r="M92" s="3"/>
      <c r="N92" s="6" t="str">
        <f>IF(OR(M92=0,M92=""),"",IF(L92&lt;&gt;"",VLOOKUP(L92,联合产品页!$B$2:$C$25540,2,FALSE),0)*M92)</f>
        <v/>
      </c>
      <c r="O92" s="3"/>
      <c r="P92" s="3"/>
      <c r="Q92" s="6" t="str">
        <f>IF(OR(P92=0,P92=""),"",IF(O92&lt;&gt;"",VLOOKUP(O92,联合产品页!$B$2:$C$25540,2,FALSE),0)*P92)</f>
        <v/>
      </c>
      <c r="R92" s="3"/>
      <c r="S92" s="3"/>
      <c r="T92" s="6" t="str">
        <f>IF(OR(S92=0,S92=""),"",IF(R92&lt;&gt;"",VLOOKUP(R92,联合产品页!$B$2:$C$25540,2,FALSE),0)*S92)</f>
        <v/>
      </c>
      <c r="U92" s="3"/>
      <c r="V92" s="3"/>
      <c r="W92" s="6" t="str">
        <f>IF(OR(V92=0,V92=""),"",IF(U92&lt;&gt;"",VLOOKUP(U92,联合产品页!$B$2:$C$25540,2,FALSE),0)*V92)</f>
        <v/>
      </c>
      <c r="X92" s="3"/>
      <c r="Y92" s="3"/>
      <c r="Z92" s="6" t="str">
        <f>IF(OR(Y92=0,Y92=""),"",IF(X92&lt;&gt;"",VLOOKUP(X92,联合产品页!$B$2:$C$25540,2,FALSE),0)*Y92)</f>
        <v/>
      </c>
      <c r="AA92" s="3"/>
      <c r="AB92" s="3"/>
      <c r="AC92" s="6" t="str">
        <f>IF(OR(AB92=0,AB92=""),"",IF(AA92&lt;&gt;"",VLOOKUP(AA92,联合产品页!$B$2:$C$25540,2,FALSE),0)*AB92)</f>
        <v/>
      </c>
      <c r="AD92" s="3"/>
      <c r="AE92" s="3"/>
      <c r="AF92" s="6" t="str">
        <f>IF(OR(AE92=0,AE92=""),"",IF(AD92&lt;&gt;"",VLOOKUP(AD92,联合产品页!$B$2:$C$25540,2,FALSE),0)*AE92)</f>
        <v/>
      </c>
    </row>
    <row r="93" spans="1:32" x14ac:dyDescent="0.25">
      <c r="A93" s="3"/>
      <c r="B93" s="5" t="str">
        <f t="shared" si="2"/>
        <v/>
      </c>
      <c r="C93" s="3"/>
      <c r="D93" s="3"/>
      <c r="E93" s="6" t="str">
        <f>IF(OR(D93=0,D93=""),"",IF(C93&lt;&gt;"",VLOOKUP(C93,联合产品页!$B$2:$C$25540,2,FALSE),0)*D93)</f>
        <v/>
      </c>
      <c r="F93" s="3"/>
      <c r="G93" s="3"/>
      <c r="H93" s="6" t="str">
        <f>IF(OR(G93=0,G93=""),"",IF(F93&lt;&gt;"",VLOOKUP(F93,联合产品页!$B$2:$C$25540,2,FALSE),0)*G93)</f>
        <v/>
      </c>
      <c r="I93" s="3"/>
      <c r="J93" s="3"/>
      <c r="K93" s="6" t="str">
        <f>IF(OR(J93=0,J93=""),"",IF(I93&lt;&gt;"",VLOOKUP(I93,联合产品页!$B$2:$C$25540,2,FALSE),0)*J93)</f>
        <v/>
      </c>
      <c r="L93" s="3"/>
      <c r="M93" s="3"/>
      <c r="N93" s="6" t="str">
        <f>IF(OR(M93=0,M93=""),"",IF(L93&lt;&gt;"",VLOOKUP(L93,联合产品页!$B$2:$C$25540,2,FALSE),0)*M93)</f>
        <v/>
      </c>
      <c r="O93" s="3"/>
      <c r="P93" s="3"/>
      <c r="Q93" s="6" t="str">
        <f>IF(OR(P93=0,P93=""),"",IF(O93&lt;&gt;"",VLOOKUP(O93,联合产品页!$B$2:$C$25540,2,FALSE),0)*P93)</f>
        <v/>
      </c>
      <c r="R93" s="3"/>
      <c r="S93" s="3"/>
      <c r="T93" s="6" t="str">
        <f>IF(OR(S93=0,S93=""),"",IF(R93&lt;&gt;"",VLOOKUP(R93,联合产品页!$B$2:$C$25540,2,FALSE),0)*S93)</f>
        <v/>
      </c>
      <c r="U93" s="3"/>
      <c r="V93" s="3"/>
      <c r="W93" s="6" t="str">
        <f>IF(OR(V93=0,V93=""),"",IF(U93&lt;&gt;"",VLOOKUP(U93,联合产品页!$B$2:$C$25540,2,FALSE),0)*V93)</f>
        <v/>
      </c>
      <c r="X93" s="3"/>
      <c r="Y93" s="3"/>
      <c r="Z93" s="6" t="str">
        <f>IF(OR(Y93=0,Y93=""),"",IF(X93&lt;&gt;"",VLOOKUP(X93,联合产品页!$B$2:$C$25540,2,FALSE),0)*Y93)</f>
        <v/>
      </c>
      <c r="AA93" s="3"/>
      <c r="AB93" s="3"/>
      <c r="AC93" s="6" t="str">
        <f>IF(OR(AB93=0,AB93=""),"",IF(AA93&lt;&gt;"",VLOOKUP(AA93,联合产品页!$B$2:$C$25540,2,FALSE),0)*AB93)</f>
        <v/>
      </c>
      <c r="AD93" s="3"/>
      <c r="AE93" s="3"/>
      <c r="AF93" s="6" t="str">
        <f>IF(OR(AE93=0,AE93=""),"",IF(AD93&lt;&gt;"",VLOOKUP(AD93,联合产品页!$B$2:$C$25540,2,FALSE),0)*AE93)</f>
        <v/>
      </c>
    </row>
    <row r="94" spans="1:32" x14ac:dyDescent="0.25">
      <c r="A94" s="3"/>
      <c r="B94" s="5" t="str">
        <f t="shared" si="2"/>
        <v/>
      </c>
      <c r="C94" s="3"/>
      <c r="D94" s="3"/>
      <c r="E94" s="6" t="str">
        <f>IF(OR(D94=0,D94=""),"",IF(C94&lt;&gt;"",VLOOKUP(C94,联合产品页!$B$2:$C$25540,2,FALSE),0)*D94)</f>
        <v/>
      </c>
      <c r="F94" s="3"/>
      <c r="G94" s="3"/>
      <c r="H94" s="6" t="str">
        <f>IF(OR(G94=0,G94=""),"",IF(F94&lt;&gt;"",VLOOKUP(F94,联合产品页!$B$2:$C$25540,2,FALSE),0)*G94)</f>
        <v/>
      </c>
      <c r="I94" s="3"/>
      <c r="J94" s="3"/>
      <c r="K94" s="6" t="str">
        <f>IF(OR(J94=0,J94=""),"",IF(I94&lt;&gt;"",VLOOKUP(I94,联合产品页!$B$2:$C$25540,2,FALSE),0)*J94)</f>
        <v/>
      </c>
      <c r="L94" s="3"/>
      <c r="M94" s="3"/>
      <c r="N94" s="6" t="str">
        <f>IF(OR(M94=0,M94=""),"",IF(L94&lt;&gt;"",VLOOKUP(L94,联合产品页!$B$2:$C$25540,2,FALSE),0)*M94)</f>
        <v/>
      </c>
      <c r="O94" s="3"/>
      <c r="P94" s="3"/>
      <c r="Q94" s="6" t="str">
        <f>IF(OR(P94=0,P94=""),"",IF(O94&lt;&gt;"",VLOOKUP(O94,联合产品页!$B$2:$C$25540,2,FALSE),0)*P94)</f>
        <v/>
      </c>
      <c r="R94" s="3"/>
      <c r="S94" s="3"/>
      <c r="T94" s="6" t="str">
        <f>IF(OR(S94=0,S94=""),"",IF(R94&lt;&gt;"",VLOOKUP(R94,联合产品页!$B$2:$C$25540,2,FALSE),0)*S94)</f>
        <v/>
      </c>
      <c r="U94" s="3"/>
      <c r="V94" s="3"/>
      <c r="W94" s="6" t="str">
        <f>IF(OR(V94=0,V94=""),"",IF(U94&lt;&gt;"",VLOOKUP(U94,联合产品页!$B$2:$C$25540,2,FALSE),0)*V94)</f>
        <v/>
      </c>
      <c r="X94" s="3"/>
      <c r="Y94" s="3"/>
      <c r="Z94" s="6" t="str">
        <f>IF(OR(Y94=0,Y94=""),"",IF(X94&lt;&gt;"",VLOOKUP(X94,联合产品页!$B$2:$C$25540,2,FALSE),0)*Y94)</f>
        <v/>
      </c>
      <c r="AA94" s="3"/>
      <c r="AB94" s="3"/>
      <c r="AC94" s="6" t="str">
        <f>IF(OR(AB94=0,AB94=""),"",IF(AA94&lt;&gt;"",VLOOKUP(AA94,联合产品页!$B$2:$C$25540,2,FALSE),0)*AB94)</f>
        <v/>
      </c>
      <c r="AD94" s="3"/>
      <c r="AE94" s="3"/>
      <c r="AF94" s="6" t="str">
        <f>IF(OR(AE94=0,AE94=""),"",IF(AD94&lt;&gt;"",VLOOKUP(AD94,联合产品页!$B$2:$C$25540,2,FALSE),0)*AE94)</f>
        <v/>
      </c>
    </row>
    <row r="95" spans="1:32" x14ac:dyDescent="0.25">
      <c r="A95" s="3"/>
      <c r="B95" s="5" t="str">
        <f t="shared" si="2"/>
        <v/>
      </c>
      <c r="C95" s="3"/>
      <c r="D95" s="3"/>
      <c r="E95" s="6" t="str">
        <f>IF(OR(D95=0,D95=""),"",IF(C95&lt;&gt;"",VLOOKUP(C95,联合产品页!$B$2:$C$25540,2,FALSE),0)*D95)</f>
        <v/>
      </c>
      <c r="F95" s="3"/>
      <c r="G95" s="3"/>
      <c r="H95" s="6" t="str">
        <f>IF(OR(G95=0,G95=""),"",IF(F95&lt;&gt;"",VLOOKUP(F95,联合产品页!$B$2:$C$25540,2,FALSE),0)*G95)</f>
        <v/>
      </c>
      <c r="I95" s="3"/>
      <c r="J95" s="3"/>
      <c r="K95" s="6" t="str">
        <f>IF(OR(J95=0,J95=""),"",IF(I95&lt;&gt;"",VLOOKUP(I95,联合产品页!$B$2:$C$25540,2,FALSE),0)*J95)</f>
        <v/>
      </c>
      <c r="L95" s="3"/>
      <c r="M95" s="3"/>
      <c r="N95" s="6" t="str">
        <f>IF(OR(M95=0,M95=""),"",IF(L95&lt;&gt;"",VLOOKUP(L95,联合产品页!$B$2:$C$25540,2,FALSE),0)*M95)</f>
        <v/>
      </c>
      <c r="O95" s="3"/>
      <c r="P95" s="3"/>
      <c r="Q95" s="6" t="str">
        <f>IF(OR(P95=0,P95=""),"",IF(O95&lt;&gt;"",VLOOKUP(O95,联合产品页!$B$2:$C$25540,2,FALSE),0)*P95)</f>
        <v/>
      </c>
      <c r="R95" s="3"/>
      <c r="S95" s="3"/>
      <c r="T95" s="6" t="str">
        <f>IF(OR(S95=0,S95=""),"",IF(R95&lt;&gt;"",VLOOKUP(R95,联合产品页!$B$2:$C$25540,2,FALSE),0)*S95)</f>
        <v/>
      </c>
      <c r="U95" s="3"/>
      <c r="V95" s="3"/>
      <c r="W95" s="6" t="str">
        <f>IF(OR(V95=0,V95=""),"",IF(U95&lt;&gt;"",VLOOKUP(U95,联合产品页!$B$2:$C$25540,2,FALSE),0)*V95)</f>
        <v/>
      </c>
      <c r="X95" s="3"/>
      <c r="Y95" s="3"/>
      <c r="Z95" s="6" t="str">
        <f>IF(OR(Y95=0,Y95=""),"",IF(X95&lt;&gt;"",VLOOKUP(X95,联合产品页!$B$2:$C$25540,2,FALSE),0)*Y95)</f>
        <v/>
      </c>
      <c r="AA95" s="3"/>
      <c r="AB95" s="3"/>
      <c r="AC95" s="6" t="str">
        <f>IF(OR(AB95=0,AB95=""),"",IF(AA95&lt;&gt;"",VLOOKUP(AA95,联合产品页!$B$2:$C$25540,2,FALSE),0)*AB95)</f>
        <v/>
      </c>
      <c r="AD95" s="3"/>
      <c r="AE95" s="3"/>
      <c r="AF95" s="6" t="str">
        <f>IF(OR(AE95=0,AE95=""),"",IF(AD95&lt;&gt;"",VLOOKUP(AD95,联合产品页!$B$2:$C$25540,2,FALSE),0)*AE95)</f>
        <v/>
      </c>
    </row>
    <row r="96" spans="1:32" x14ac:dyDescent="0.25">
      <c r="A96" s="3"/>
      <c r="B96" s="5" t="str">
        <f t="shared" si="2"/>
        <v/>
      </c>
      <c r="C96" s="3"/>
      <c r="D96" s="3"/>
      <c r="E96" s="6" t="str">
        <f>IF(OR(D96=0,D96=""),"",IF(C96&lt;&gt;"",VLOOKUP(C96,联合产品页!$B$2:$C$25540,2,FALSE),0)*D96)</f>
        <v/>
      </c>
      <c r="F96" s="3"/>
      <c r="G96" s="3"/>
      <c r="H96" s="6" t="str">
        <f>IF(OR(G96=0,G96=""),"",IF(F96&lt;&gt;"",VLOOKUP(F96,联合产品页!$B$2:$C$25540,2,FALSE),0)*G96)</f>
        <v/>
      </c>
      <c r="I96" s="3"/>
      <c r="J96" s="3"/>
      <c r="K96" s="6" t="str">
        <f>IF(OR(J96=0,J96=""),"",IF(I96&lt;&gt;"",VLOOKUP(I96,联合产品页!$B$2:$C$25540,2,FALSE),0)*J96)</f>
        <v/>
      </c>
      <c r="L96" s="3"/>
      <c r="M96" s="3"/>
      <c r="N96" s="6" t="str">
        <f>IF(OR(M96=0,M96=""),"",IF(L96&lt;&gt;"",VLOOKUP(L96,联合产品页!$B$2:$C$25540,2,FALSE),0)*M96)</f>
        <v/>
      </c>
      <c r="O96" s="3"/>
      <c r="P96" s="3"/>
      <c r="Q96" s="6" t="str">
        <f>IF(OR(P96=0,P96=""),"",IF(O96&lt;&gt;"",VLOOKUP(O96,联合产品页!$B$2:$C$25540,2,FALSE),0)*P96)</f>
        <v/>
      </c>
      <c r="R96" s="3"/>
      <c r="S96" s="3"/>
      <c r="T96" s="6" t="str">
        <f>IF(OR(S96=0,S96=""),"",IF(R96&lt;&gt;"",VLOOKUP(R96,联合产品页!$B$2:$C$25540,2,FALSE),0)*S96)</f>
        <v/>
      </c>
      <c r="U96" s="3"/>
      <c r="V96" s="3"/>
      <c r="W96" s="6" t="str">
        <f>IF(OR(V96=0,V96=""),"",IF(U96&lt;&gt;"",VLOOKUP(U96,联合产品页!$B$2:$C$25540,2,FALSE),0)*V96)</f>
        <v/>
      </c>
      <c r="X96" s="3"/>
      <c r="Y96" s="3"/>
      <c r="Z96" s="6" t="str">
        <f>IF(OR(Y96=0,Y96=""),"",IF(X96&lt;&gt;"",VLOOKUP(X96,联合产品页!$B$2:$C$25540,2,FALSE),0)*Y96)</f>
        <v/>
      </c>
      <c r="AA96" s="3"/>
      <c r="AB96" s="3"/>
      <c r="AC96" s="6" t="str">
        <f>IF(OR(AB96=0,AB96=""),"",IF(AA96&lt;&gt;"",VLOOKUP(AA96,联合产品页!$B$2:$C$25540,2,FALSE),0)*AB96)</f>
        <v/>
      </c>
      <c r="AD96" s="3"/>
      <c r="AE96" s="3"/>
      <c r="AF96" s="6" t="str">
        <f>IF(OR(AE96=0,AE96=""),"",IF(AD96&lt;&gt;"",VLOOKUP(AD96,联合产品页!$B$2:$C$25540,2,FALSE),0)*AE96)</f>
        <v/>
      </c>
    </row>
    <row r="97" spans="1:32" x14ac:dyDescent="0.25">
      <c r="A97" s="3"/>
      <c r="B97" s="5" t="str">
        <f t="shared" si="2"/>
        <v/>
      </c>
      <c r="C97" s="3"/>
      <c r="D97" s="3"/>
      <c r="E97" s="6" t="str">
        <f>IF(OR(D97=0,D97=""),"",IF(C97&lt;&gt;"",VLOOKUP(C97,联合产品页!$B$2:$C$25540,2,FALSE),0)*D97)</f>
        <v/>
      </c>
      <c r="F97" s="3"/>
      <c r="G97" s="3"/>
      <c r="H97" s="6" t="str">
        <f>IF(OR(G97=0,G97=""),"",IF(F97&lt;&gt;"",VLOOKUP(F97,联合产品页!$B$2:$C$25540,2,FALSE),0)*G97)</f>
        <v/>
      </c>
      <c r="I97" s="3"/>
      <c r="J97" s="3"/>
      <c r="K97" s="6" t="str">
        <f>IF(OR(J97=0,J97=""),"",IF(I97&lt;&gt;"",VLOOKUP(I97,联合产品页!$B$2:$C$25540,2,FALSE),0)*J97)</f>
        <v/>
      </c>
      <c r="L97" s="3"/>
      <c r="M97" s="3"/>
      <c r="N97" s="6" t="str">
        <f>IF(OR(M97=0,M97=""),"",IF(L97&lt;&gt;"",VLOOKUP(L97,联合产品页!$B$2:$C$25540,2,FALSE),0)*M97)</f>
        <v/>
      </c>
      <c r="O97" s="3"/>
      <c r="P97" s="3"/>
      <c r="Q97" s="6" t="str">
        <f>IF(OR(P97=0,P97=""),"",IF(O97&lt;&gt;"",VLOOKUP(O97,联合产品页!$B$2:$C$25540,2,FALSE),0)*P97)</f>
        <v/>
      </c>
      <c r="R97" s="3"/>
      <c r="S97" s="3"/>
      <c r="T97" s="6" t="str">
        <f>IF(OR(S97=0,S97=""),"",IF(R97&lt;&gt;"",VLOOKUP(R97,联合产品页!$B$2:$C$25540,2,FALSE),0)*S97)</f>
        <v/>
      </c>
      <c r="U97" s="3"/>
      <c r="V97" s="3"/>
      <c r="W97" s="6" t="str">
        <f>IF(OR(V97=0,V97=""),"",IF(U97&lt;&gt;"",VLOOKUP(U97,联合产品页!$B$2:$C$25540,2,FALSE),0)*V97)</f>
        <v/>
      </c>
      <c r="X97" s="3"/>
      <c r="Y97" s="3"/>
      <c r="Z97" s="6" t="str">
        <f>IF(OR(Y97=0,Y97=""),"",IF(X97&lt;&gt;"",VLOOKUP(X97,联合产品页!$B$2:$C$25540,2,FALSE),0)*Y97)</f>
        <v/>
      </c>
      <c r="AA97" s="3"/>
      <c r="AB97" s="3"/>
      <c r="AC97" s="6" t="str">
        <f>IF(OR(AB97=0,AB97=""),"",IF(AA97&lt;&gt;"",VLOOKUP(AA97,联合产品页!$B$2:$C$25540,2,FALSE),0)*AB97)</f>
        <v/>
      </c>
      <c r="AD97" s="3"/>
      <c r="AE97" s="3"/>
      <c r="AF97" s="6" t="str">
        <f>IF(OR(AE97=0,AE97=""),"",IF(AD97&lt;&gt;"",VLOOKUP(AD97,联合产品页!$B$2:$C$25540,2,FALSE),0)*AE97)</f>
        <v/>
      </c>
    </row>
    <row r="98" spans="1:32" x14ac:dyDescent="0.25">
      <c r="A98" s="3"/>
      <c r="B98" s="5" t="str">
        <f t="shared" si="2"/>
        <v/>
      </c>
      <c r="C98" s="3"/>
      <c r="D98" s="3"/>
      <c r="E98" s="6" t="str">
        <f>IF(OR(D98=0,D98=""),"",IF(C98&lt;&gt;"",VLOOKUP(C98,联合产品页!$B$2:$C$25540,2,FALSE),0)*D98)</f>
        <v/>
      </c>
      <c r="F98" s="3"/>
      <c r="G98" s="3"/>
      <c r="H98" s="6" t="str">
        <f>IF(OR(G98=0,G98=""),"",IF(F98&lt;&gt;"",VLOOKUP(F98,联合产品页!$B$2:$C$25540,2,FALSE),0)*G98)</f>
        <v/>
      </c>
      <c r="I98" s="3"/>
      <c r="J98" s="3"/>
      <c r="K98" s="6" t="str">
        <f>IF(OR(J98=0,J98=""),"",IF(I98&lt;&gt;"",VLOOKUP(I98,联合产品页!$B$2:$C$25540,2,FALSE),0)*J98)</f>
        <v/>
      </c>
      <c r="L98" s="3"/>
      <c r="M98" s="3"/>
      <c r="N98" s="6" t="str">
        <f>IF(OR(M98=0,M98=""),"",IF(L98&lt;&gt;"",VLOOKUP(L98,联合产品页!$B$2:$C$25540,2,FALSE),0)*M98)</f>
        <v/>
      </c>
      <c r="O98" s="3"/>
      <c r="P98" s="3"/>
      <c r="Q98" s="6" t="str">
        <f>IF(OR(P98=0,P98=""),"",IF(O98&lt;&gt;"",VLOOKUP(O98,联合产品页!$B$2:$C$25540,2,FALSE),0)*P98)</f>
        <v/>
      </c>
      <c r="R98" s="3"/>
      <c r="S98" s="3"/>
      <c r="T98" s="6" t="str">
        <f>IF(OR(S98=0,S98=""),"",IF(R98&lt;&gt;"",VLOOKUP(R98,联合产品页!$B$2:$C$25540,2,FALSE),0)*S98)</f>
        <v/>
      </c>
      <c r="U98" s="3"/>
      <c r="V98" s="3"/>
      <c r="W98" s="6" t="str">
        <f>IF(OR(V98=0,V98=""),"",IF(U98&lt;&gt;"",VLOOKUP(U98,联合产品页!$B$2:$C$25540,2,FALSE),0)*V98)</f>
        <v/>
      </c>
      <c r="X98" s="3"/>
      <c r="Y98" s="3"/>
      <c r="Z98" s="6" t="str">
        <f>IF(OR(Y98=0,Y98=""),"",IF(X98&lt;&gt;"",VLOOKUP(X98,联合产品页!$B$2:$C$25540,2,FALSE),0)*Y98)</f>
        <v/>
      </c>
      <c r="AA98" s="3"/>
      <c r="AB98" s="3"/>
      <c r="AC98" s="6" t="str">
        <f>IF(OR(AB98=0,AB98=""),"",IF(AA98&lt;&gt;"",VLOOKUP(AA98,联合产品页!$B$2:$C$25540,2,FALSE),0)*AB98)</f>
        <v/>
      </c>
      <c r="AD98" s="3"/>
      <c r="AE98" s="3"/>
      <c r="AF98" s="6" t="str">
        <f>IF(OR(AE98=0,AE98=""),"",IF(AD98&lt;&gt;"",VLOOKUP(AD98,联合产品页!$B$2:$C$25540,2,FALSE),0)*AE98)</f>
        <v/>
      </c>
    </row>
    <row r="99" spans="1:32" x14ac:dyDescent="0.25">
      <c r="A99" s="3"/>
      <c r="B99" s="5" t="str">
        <f t="shared" si="2"/>
        <v/>
      </c>
      <c r="C99" s="3"/>
      <c r="D99" s="3"/>
      <c r="E99" s="6" t="str">
        <f>IF(OR(D99=0,D99=""),"",IF(C99&lt;&gt;"",VLOOKUP(C99,联合产品页!$B$2:$C$25540,2,FALSE),0)*D99)</f>
        <v/>
      </c>
      <c r="F99" s="3"/>
      <c r="G99" s="3"/>
      <c r="H99" s="6" t="str">
        <f>IF(OR(G99=0,G99=""),"",IF(F99&lt;&gt;"",VLOOKUP(F99,联合产品页!$B$2:$C$25540,2,FALSE),0)*G99)</f>
        <v/>
      </c>
      <c r="I99" s="3"/>
      <c r="J99" s="3"/>
      <c r="K99" s="6" t="str">
        <f>IF(OR(J99=0,J99=""),"",IF(I99&lt;&gt;"",VLOOKUP(I99,联合产品页!$B$2:$C$25540,2,FALSE),0)*J99)</f>
        <v/>
      </c>
      <c r="L99" s="3"/>
      <c r="M99" s="3"/>
      <c r="N99" s="6" t="str">
        <f>IF(OR(M99=0,M99=""),"",IF(L99&lt;&gt;"",VLOOKUP(L99,联合产品页!$B$2:$C$25540,2,FALSE),0)*M99)</f>
        <v/>
      </c>
      <c r="O99" s="3"/>
      <c r="P99" s="3"/>
      <c r="Q99" s="6" t="str">
        <f>IF(OR(P99=0,P99=""),"",IF(O99&lt;&gt;"",VLOOKUP(O99,联合产品页!$B$2:$C$25540,2,FALSE),0)*P99)</f>
        <v/>
      </c>
      <c r="R99" s="3"/>
      <c r="S99" s="3"/>
      <c r="T99" s="6" t="str">
        <f>IF(OR(S99=0,S99=""),"",IF(R99&lt;&gt;"",VLOOKUP(R99,联合产品页!$B$2:$C$25540,2,FALSE),0)*S99)</f>
        <v/>
      </c>
      <c r="U99" s="3"/>
      <c r="V99" s="3"/>
      <c r="W99" s="6" t="str">
        <f>IF(OR(V99=0,V99=""),"",IF(U99&lt;&gt;"",VLOOKUP(U99,联合产品页!$B$2:$C$25540,2,FALSE),0)*V99)</f>
        <v/>
      </c>
      <c r="X99" s="3"/>
      <c r="Y99" s="3"/>
      <c r="Z99" s="6" t="str">
        <f>IF(OR(Y99=0,Y99=""),"",IF(X99&lt;&gt;"",VLOOKUP(X99,联合产品页!$B$2:$C$25540,2,FALSE),0)*Y99)</f>
        <v/>
      </c>
      <c r="AA99" s="3"/>
      <c r="AB99" s="3"/>
      <c r="AC99" s="6" t="str">
        <f>IF(OR(AB99=0,AB99=""),"",IF(AA99&lt;&gt;"",VLOOKUP(AA99,联合产品页!$B$2:$C$25540,2,FALSE),0)*AB99)</f>
        <v/>
      </c>
      <c r="AD99" s="3"/>
      <c r="AE99" s="3"/>
      <c r="AF99" s="6" t="str">
        <f>IF(OR(AE99=0,AE99=""),"",IF(AD99&lt;&gt;"",VLOOKUP(AD99,联合产品页!$B$2:$C$25540,2,FALSE),0)*AE99)</f>
        <v/>
      </c>
    </row>
    <row r="100" spans="1:32" x14ac:dyDescent="0.25">
      <c r="A100" s="3"/>
      <c r="B100" s="5" t="str">
        <f t="shared" si="2"/>
        <v/>
      </c>
      <c r="C100" s="3"/>
      <c r="D100" s="3"/>
      <c r="E100" s="6" t="str">
        <f>IF(OR(D100=0,D100=""),"",IF(C100&lt;&gt;"",VLOOKUP(C100,联合产品页!$B$2:$C$25540,2,FALSE),0)*D100)</f>
        <v/>
      </c>
      <c r="F100" s="3"/>
      <c r="G100" s="3"/>
      <c r="H100" s="6" t="str">
        <f>IF(OR(G100=0,G100=""),"",IF(F100&lt;&gt;"",VLOOKUP(F100,联合产品页!$B$2:$C$25540,2,FALSE),0)*G100)</f>
        <v/>
      </c>
      <c r="I100" s="3"/>
      <c r="J100" s="3"/>
      <c r="K100" s="6" t="str">
        <f>IF(OR(J100=0,J100=""),"",IF(I100&lt;&gt;"",VLOOKUP(I100,联合产品页!$B$2:$C$25540,2,FALSE),0)*J100)</f>
        <v/>
      </c>
      <c r="L100" s="3"/>
      <c r="M100" s="3"/>
      <c r="N100" s="6" t="str">
        <f>IF(OR(M100=0,M100=""),"",IF(L100&lt;&gt;"",VLOOKUP(L100,联合产品页!$B$2:$C$25540,2,FALSE),0)*M100)</f>
        <v/>
      </c>
      <c r="O100" s="3"/>
      <c r="P100" s="3"/>
      <c r="Q100" s="6" t="str">
        <f>IF(OR(P100=0,P100=""),"",IF(O100&lt;&gt;"",VLOOKUP(O100,联合产品页!$B$2:$C$25540,2,FALSE),0)*P100)</f>
        <v/>
      </c>
      <c r="R100" s="3"/>
      <c r="S100" s="3"/>
      <c r="T100" s="6" t="str">
        <f>IF(OR(S100=0,S100=""),"",IF(R100&lt;&gt;"",VLOOKUP(R100,联合产品页!$B$2:$C$25540,2,FALSE),0)*S100)</f>
        <v/>
      </c>
      <c r="U100" s="3"/>
      <c r="V100" s="3"/>
      <c r="W100" s="6" t="str">
        <f>IF(OR(V100=0,V100=""),"",IF(U100&lt;&gt;"",VLOOKUP(U100,联合产品页!$B$2:$C$25540,2,FALSE),0)*V100)</f>
        <v/>
      </c>
      <c r="X100" s="3"/>
      <c r="Y100" s="3"/>
      <c r="Z100" s="6" t="str">
        <f>IF(OR(Y100=0,Y100=""),"",IF(X100&lt;&gt;"",VLOOKUP(X100,联合产品页!$B$2:$C$25540,2,FALSE),0)*Y100)</f>
        <v/>
      </c>
      <c r="AA100" s="3"/>
      <c r="AB100" s="3"/>
      <c r="AC100" s="6" t="str">
        <f>IF(OR(AB100=0,AB100=""),"",IF(AA100&lt;&gt;"",VLOOKUP(AA100,联合产品页!$B$2:$C$25540,2,FALSE),0)*AB100)</f>
        <v/>
      </c>
      <c r="AD100" s="3"/>
      <c r="AE100" s="3"/>
      <c r="AF100" s="6" t="str">
        <f>IF(OR(AE100=0,AE100=""),"",IF(AD100&lt;&gt;"",VLOOKUP(AD100,联合产品页!$B$2:$C$25540,2,FALSE),0)*AE100)</f>
        <v/>
      </c>
    </row>
  </sheetData>
  <phoneticPr fontId="1" type="noConversion"/>
  <pageMargins left="0.69930555555555596" right="0.69930555555555596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联合产品页!$B$2:$B$25540</xm:f>
          </x14:formula1>
          <xm:sqref>C2 C8 F8 C6:C7 C9:C100 F2:F7 F9:F100 I2:I100 L2:L100 O2:O100 R2:R100 U2:U100 X2:X100 AA2:AA100 AD2:AD100</xm:sqref>
        </x14:dataValidation>
        <x14:dataValidation type="list" allowBlank="1" showInputMessage="1" showErrorMessage="1">
          <x14:formula1>
            <xm:f>联合产品页!$B$2:$B25537</xm:f>
          </x14:formula1>
          <xm:sqref>C3:C5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3"/>
  <sheetViews>
    <sheetView workbookViewId="0">
      <selection activeCell="C5" sqref="C5"/>
    </sheetView>
  </sheetViews>
  <sheetFormatPr defaultColWidth="9" defaultRowHeight="13.8" x14ac:dyDescent="0.25"/>
  <cols>
    <col min="2" max="2" width="21.33203125" customWidth="1"/>
    <col min="3" max="3" width="12.77734375" customWidth="1"/>
  </cols>
  <sheetData>
    <row r="1" spans="1:3" x14ac:dyDescent="0.25">
      <c r="A1" t="s">
        <v>120</v>
      </c>
      <c r="B1" s="1" t="s">
        <v>71</v>
      </c>
      <c r="C1" s="1" t="s">
        <v>121</v>
      </c>
    </row>
    <row r="2" spans="1:3" x14ac:dyDescent="0.25">
      <c r="A2" t="s">
        <v>122</v>
      </c>
      <c r="B2" s="1" t="str">
        <f>原材料!A2</f>
        <v>总统黄油卷</v>
      </c>
      <c r="C2" s="2">
        <f>VLOOKUP(B2,原材料!A$2:D$25533,4,FALSE)</f>
        <v>0.1384</v>
      </c>
    </row>
    <row r="3" spans="1:3" x14ac:dyDescent="0.25">
      <c r="A3" t="s">
        <v>122</v>
      </c>
      <c r="B3" s="1" t="str">
        <f>原材料!A3</f>
        <v>安佳大黄油5kg</v>
      </c>
      <c r="C3" s="2">
        <f>VLOOKUP(B3,原材料!A$2:D$25533,4,FALSE)</f>
        <v>6.8000000000000005E-2</v>
      </c>
    </row>
    <row r="4" spans="1:3" x14ac:dyDescent="0.25">
      <c r="A4" t="s">
        <v>122</v>
      </c>
      <c r="B4" s="1" t="str">
        <f>原材料!A4</f>
        <v>柏扎莱发酵黄油</v>
      </c>
      <c r="C4" s="2">
        <f>VLOOKUP(B4,原材料!A$2:D$25533,4,FALSE)</f>
        <v>7.1599999999999997E-2</v>
      </c>
    </row>
    <row r="5" spans="1:3" x14ac:dyDescent="0.25">
      <c r="A5" t="s">
        <v>122</v>
      </c>
      <c r="B5" s="1" t="str">
        <f>原材料!A5</f>
        <v>安佳奶油</v>
      </c>
      <c r="C5" s="2">
        <f>VLOOKUP(B5,原材料!A$2:D$25533,4,FALSE)</f>
        <v>4.3999999999999997E-2</v>
      </c>
    </row>
    <row r="6" spans="1:3" x14ac:dyDescent="0.25">
      <c r="A6" t="s">
        <v>122</v>
      </c>
      <c r="B6" s="1" t="str">
        <f>原材料!A6</f>
        <v>总统奶油</v>
      </c>
      <c r="C6" s="2">
        <f>VLOOKUP(B6,原材料!A$2:D$25533,4,FALSE)</f>
        <v>4.8000000000000001E-2</v>
      </c>
    </row>
    <row r="7" spans="1:3" x14ac:dyDescent="0.25">
      <c r="A7" t="s">
        <v>122</v>
      </c>
      <c r="B7" s="1" t="str">
        <f>原材料!A7</f>
        <v>金钻奶油</v>
      </c>
      <c r="C7" s="2">
        <f>VLOOKUP(B7,原材料!A$2:D$25533,4,FALSE)</f>
        <v>2.1000000000000001E-2</v>
      </c>
    </row>
    <row r="8" spans="1:3" x14ac:dyDescent="0.25">
      <c r="A8" t="s">
        <v>122</v>
      </c>
      <c r="B8" s="1" t="str">
        <f>原材料!A8</f>
        <v>韩国细砂糖</v>
      </c>
      <c r="C8" s="2">
        <f>VLOOKUP(B8,原材料!A$2:D$25533,4,FALSE)</f>
        <v>9.3333333333333341E-3</v>
      </c>
    </row>
    <row r="9" spans="1:3" x14ac:dyDescent="0.25">
      <c r="A9" t="s">
        <v>122</v>
      </c>
      <c r="B9" s="1" t="str">
        <f>原材料!A9</f>
        <v>太古糖粉（红标）</v>
      </c>
      <c r="C9" s="2">
        <f>VLOOKUP(B9,原材料!A$2:D$25533,4,FALSE)</f>
        <v>1.828193832599119E-2</v>
      </c>
    </row>
    <row r="10" spans="1:3" x14ac:dyDescent="0.25">
      <c r="A10" t="s">
        <v>122</v>
      </c>
      <c r="B10" s="1" t="str">
        <f>原材料!A10</f>
        <v>太古糖粉（蓝标）</v>
      </c>
      <c r="C10" s="2">
        <f>VLOOKUP(B10,原材料!A$2:D$25533,4,FALSE)</f>
        <v>1.6886930983847283E-2</v>
      </c>
    </row>
    <row r="11" spans="1:3" x14ac:dyDescent="0.25">
      <c r="A11" t="s">
        <v>122</v>
      </c>
      <c r="B11" s="1" t="str">
        <f>原材料!A11</f>
        <v>美玫低筋面粉</v>
      </c>
      <c r="C11" s="2">
        <f>VLOOKUP(B11,原材料!A$2:D$25533,4,FALSE)</f>
        <v>7.2687224669603524E-3</v>
      </c>
    </row>
    <row r="12" spans="1:3" x14ac:dyDescent="0.25">
      <c r="A12" t="s">
        <v>122</v>
      </c>
      <c r="B12" s="1" t="str">
        <f>原材料!A12</f>
        <v>牛奶</v>
      </c>
      <c r="C12" s="2">
        <f>VLOOKUP(B12,原材料!A$2:D$25533,4,FALSE)</f>
        <v>1.0833333333333334E-2</v>
      </c>
    </row>
    <row r="13" spans="1:3" x14ac:dyDescent="0.25">
      <c r="A13" t="s">
        <v>122</v>
      </c>
      <c r="B13" s="1" t="str">
        <f>原材料!A13</f>
        <v>鸡蛋</v>
      </c>
      <c r="C13" s="2">
        <f>VLOOKUP(B13,原材料!A$2:D$25533,4,FALSE)</f>
        <v>0.02</v>
      </c>
    </row>
    <row r="14" spans="1:3" x14ac:dyDescent="0.25">
      <c r="A14" t="s">
        <v>122</v>
      </c>
      <c r="B14" s="1" t="str">
        <f>原材料!A14</f>
        <v>泡打粉</v>
      </c>
      <c r="C14" s="2">
        <f>VLOOKUP(B14,原材料!A$2:D$25533,4,FALSE)</f>
        <v>4.5999999999999999E-2</v>
      </c>
    </row>
    <row r="15" spans="1:3" x14ac:dyDescent="0.25">
      <c r="A15" t="s">
        <v>122</v>
      </c>
      <c r="B15" s="1" t="str">
        <f>原材料!A15</f>
        <v>奥利奥碎屑</v>
      </c>
      <c r="C15" s="2">
        <f>VLOOKUP(B15,原材料!A$2:D$25533,4,FALSE)</f>
        <v>4.4999999999999998E-2</v>
      </c>
    </row>
    <row r="16" spans="1:3" x14ac:dyDescent="0.25">
      <c r="A16" t="s">
        <v>122</v>
      </c>
      <c r="B16" s="1" t="str">
        <f>原材料!A16</f>
        <v>法芙娜可可粉</v>
      </c>
      <c r="C16" s="2">
        <f>VLOOKUP(B16,原材料!A$2:D$25533,4,FALSE)</f>
        <v>0.34399999999999997</v>
      </c>
    </row>
    <row r="17" spans="1:3" x14ac:dyDescent="0.25">
      <c r="A17" t="s">
        <v>122</v>
      </c>
      <c r="B17" s="1" t="str">
        <f>原材料!A17</f>
        <v>蓝黛可可粉</v>
      </c>
      <c r="C17" s="2">
        <f>VLOOKUP(B17,原材料!A$2:D$25533,4,FALSE)</f>
        <v>9.8000000000000004E-2</v>
      </c>
    </row>
    <row r="18" spans="1:3" x14ac:dyDescent="0.25">
      <c r="A18" t="s">
        <v>122</v>
      </c>
      <c r="B18" s="1" t="str">
        <f>原材料!A18</f>
        <v>杏仁粉</v>
      </c>
      <c r="C18" s="2">
        <f>VLOOKUP(B18,原材料!A$2:D$25533,4,FALSE)</f>
        <v>0</v>
      </c>
    </row>
    <row r="19" spans="1:3" x14ac:dyDescent="0.25">
      <c r="A19" t="s">
        <v>122</v>
      </c>
      <c r="B19" s="1" t="str">
        <f>原材料!A19</f>
        <v>抹茶粉</v>
      </c>
      <c r="C19" s="2">
        <f>VLOOKUP(B19,原材料!A$2:D$25533,4,FALSE)</f>
        <v>0</v>
      </c>
    </row>
    <row r="20" spans="1:3" x14ac:dyDescent="0.25">
      <c r="A20" t="s">
        <v>122</v>
      </c>
      <c r="B20" s="1" t="str">
        <f>原材料!A20</f>
        <v>宇治抹茶粉</v>
      </c>
      <c r="C20" s="2">
        <f>VLOOKUP(B20,原材料!A$2:D$25533,4,FALSE)</f>
        <v>1</v>
      </c>
    </row>
    <row r="21" spans="1:3" x14ac:dyDescent="0.25">
      <c r="A21" t="s">
        <v>122</v>
      </c>
      <c r="B21" s="1" t="str">
        <f>原材料!A21</f>
        <v>新良玉米淀粉</v>
      </c>
      <c r="C21" s="2">
        <f>VLOOKUP(B21,原材料!A$2:D$25533,4,FALSE)</f>
        <v>1.7500000000000002E-2</v>
      </c>
    </row>
    <row r="22" spans="1:3" x14ac:dyDescent="0.25">
      <c r="A22" t="s">
        <v>122</v>
      </c>
      <c r="B22" s="1" t="str">
        <f>原材料!A22</f>
        <v>新良中筋面粉</v>
      </c>
      <c r="C22" s="2">
        <f>VLOOKUP(B22,原材料!A$2:D$25533,4,FALSE)</f>
        <v>1.1800000000000001E-2</v>
      </c>
    </row>
    <row r="23" spans="1:3" x14ac:dyDescent="0.25">
      <c r="A23" t="s">
        <v>122</v>
      </c>
      <c r="B23" s="1" t="str">
        <f>原材料!A23</f>
        <v>新良高筋面粉</v>
      </c>
      <c r="C23" s="2">
        <f>VLOOKUP(B23,原材料!A$2:D$25533,4,FALSE)</f>
        <v>9.9000000000000008E-3</v>
      </c>
    </row>
    <row r="24" spans="1:3" x14ac:dyDescent="0.25">
      <c r="A24" t="s">
        <v>122</v>
      </c>
      <c r="B24" s="1" t="str">
        <f>原材料!A24</f>
        <v>法芙娜巧克力70%</v>
      </c>
      <c r="C24" s="2">
        <f>VLOOKUP(B24,原材料!A$2:D$25533,4,FALSE)</f>
        <v>0</v>
      </c>
    </row>
    <row r="25" spans="1:3" x14ac:dyDescent="0.25">
      <c r="A25" t="s">
        <v>122</v>
      </c>
      <c r="B25" s="1" t="str">
        <f>原材料!A25</f>
        <v>可可琳纳黑巧克力</v>
      </c>
      <c r="C25" s="2">
        <f>VLOOKUP(B25,原材料!A$2:D$25533,4,FALSE)</f>
        <v>3.6499999999999998E-2</v>
      </c>
    </row>
    <row r="26" spans="1:3" x14ac:dyDescent="0.25">
      <c r="A26" t="s">
        <v>122</v>
      </c>
      <c r="B26" s="1" t="str">
        <f>原材料!A26</f>
        <v>可可百利巧克力</v>
      </c>
      <c r="C26" s="2">
        <f>VLOOKUP(B26,原材料!A$2:D$25533,4,FALSE)</f>
        <v>0</v>
      </c>
    </row>
    <row r="27" spans="1:3" x14ac:dyDescent="0.25">
      <c r="A27" t="s">
        <v>122</v>
      </c>
      <c r="B27" s="1" t="str">
        <f>原材料!A27</f>
        <v>嘉利宝黑巧克力</v>
      </c>
      <c r="C27" s="2">
        <f>VLOOKUP(B27,原材料!A$2:D$25533,4,FALSE)</f>
        <v>6.3333333333333339E-2</v>
      </c>
    </row>
    <row r="28" spans="1:3" x14ac:dyDescent="0.25">
      <c r="A28" t="s">
        <v>122</v>
      </c>
      <c r="B28" s="1" t="str">
        <f>原材料!A28</f>
        <v>嘉利宝白巧克力</v>
      </c>
      <c r="C28" s="2">
        <f>VLOOKUP(B28,原材料!A$2:D$25533,4,FALSE)</f>
        <v>6.3333333333333339E-2</v>
      </c>
    </row>
    <row r="29" spans="1:3" x14ac:dyDescent="0.25">
      <c r="A29" t="s">
        <v>122</v>
      </c>
      <c r="B29" s="1" t="str">
        <f>原材料!A29</f>
        <v>朗姆酒</v>
      </c>
      <c r="C29" s="2">
        <f>VLOOKUP(B29,原材料!A$2:D$25533,4,FALSE)</f>
        <v>7.3333333333333334E-2</v>
      </c>
    </row>
    <row r="30" spans="1:3" x14ac:dyDescent="0.25">
      <c r="A30" t="s">
        <v>122</v>
      </c>
      <c r="B30" s="1" t="str">
        <f>原材料!A30</f>
        <v>香草精</v>
      </c>
      <c r="C30" s="2">
        <f>VLOOKUP(B30,原材料!A$2:D$25533,4,FALSE)</f>
        <v>0.5357142857142857</v>
      </c>
    </row>
    <row r="31" spans="1:3" x14ac:dyDescent="0.25">
      <c r="A31" t="s">
        <v>122</v>
      </c>
      <c r="B31" s="1" t="str">
        <f>原材料!A31</f>
        <v>奶油奶酪（塔图拉）</v>
      </c>
      <c r="C31" s="2">
        <f>VLOOKUP(B31,原材料!A$2:D$25533,4,FALSE)</f>
        <v>7.5200000000000003E-2</v>
      </c>
    </row>
    <row r="32" spans="1:3" x14ac:dyDescent="0.25">
      <c r="A32" t="s">
        <v>122</v>
      </c>
      <c r="B32" s="1" t="str">
        <f>原材料!A32</f>
        <v>咸蛋黄</v>
      </c>
      <c r="C32" s="2">
        <f>VLOOKUP(B32,原材料!A$2:D$25533,4,FALSE)</f>
        <v>1.2375</v>
      </c>
    </row>
    <row r="33" spans="1:3" x14ac:dyDescent="0.25">
      <c r="A33" t="s">
        <v>122</v>
      </c>
      <c r="B33" s="1" t="str">
        <f>原材料!A33</f>
        <v>猪油</v>
      </c>
      <c r="C33" s="2">
        <f>VLOOKUP(B33,原材料!A$2:D$25533,4,FALSE)</f>
        <v>6.6000000000000003E-2</v>
      </c>
    </row>
    <row r="34" spans="1:3" x14ac:dyDescent="0.25">
      <c r="A34" t="s">
        <v>122</v>
      </c>
      <c r="B34" s="1" t="str">
        <f>原材料!A34</f>
        <v>顺南红豆沙</v>
      </c>
      <c r="C34" s="2">
        <f>VLOOKUP(B34,原材料!A$2:D$25533,4,FALSE)</f>
        <v>5.9200000000000003E-2</v>
      </c>
    </row>
    <row r="35" spans="1:3" x14ac:dyDescent="0.25">
      <c r="A35" t="s">
        <v>122</v>
      </c>
      <c r="B35" s="1" t="str">
        <f>原材料!A35</f>
        <v>顺南抹茶莲蓉</v>
      </c>
      <c r="C35" s="2">
        <f>VLOOKUP(B35,原材料!A$2:D$25533,4,FALSE)</f>
        <v>6.720000000000001E-2</v>
      </c>
    </row>
    <row r="36" spans="1:3" x14ac:dyDescent="0.25">
      <c r="A36" t="s">
        <v>122</v>
      </c>
      <c r="B36" s="1" t="str">
        <f>原材料!A36</f>
        <v>1883糖浆</v>
      </c>
      <c r="C36" s="2">
        <f>VLOOKUP(B36,原材料!A$2:D$25533,4,FALSE)</f>
        <v>0.09</v>
      </c>
    </row>
    <row r="37" spans="1:3" x14ac:dyDescent="0.25">
      <c r="A37" t="s">
        <v>122</v>
      </c>
      <c r="B37" s="1" t="str">
        <f>原材料!A37</f>
        <v>冰皮月饼粉（易小焙）</v>
      </c>
      <c r="C37" s="2">
        <f>VLOOKUP(B37,原材料!A$2:D$25533,4,FALSE)</f>
        <v>4.2666666666666672E-2</v>
      </c>
    </row>
    <row r="38" spans="1:3" x14ac:dyDescent="0.25">
      <c r="A38" t="s">
        <v>122</v>
      </c>
      <c r="B38" s="1" t="str">
        <f>原材料!A38</f>
        <v>新鲜草莓</v>
      </c>
      <c r="C38" s="2">
        <f>VLOOKUP(B38,原材料!A$2:D$25533,4,FALSE)</f>
        <v>0</v>
      </c>
    </row>
    <row r="39" spans="1:3" x14ac:dyDescent="0.25">
      <c r="A39" t="s">
        <v>122</v>
      </c>
      <c r="B39" s="1" t="str">
        <f>原材料!A39</f>
        <v>冷冻草莓</v>
      </c>
      <c r="C39" s="2">
        <f>VLOOKUP(B39,原材料!A$2:D$25533,4,FALSE)</f>
        <v>2.7E-2</v>
      </c>
    </row>
    <row r="40" spans="1:3" x14ac:dyDescent="0.25">
      <c r="A40" t="s">
        <v>122</v>
      </c>
      <c r="B40" s="1" t="str">
        <f>原材料!A40</f>
        <v>冷冻覆盆子</v>
      </c>
      <c r="C40" s="2">
        <f>VLOOKUP(B40,原材料!A$2:D$25533,4,FALSE)</f>
        <v>3.5000000000000003E-2</v>
      </c>
    </row>
    <row r="41" spans="1:3" x14ac:dyDescent="0.25">
      <c r="A41" t="s">
        <v>122</v>
      </c>
      <c r="B41" s="1" t="str">
        <f>原材料!A41</f>
        <v>冷冻蓝莓</v>
      </c>
      <c r="C41" s="2">
        <f>VLOOKUP(B41,原材料!A$2:D$25533,4,FALSE)</f>
        <v>3.7999999999999999E-2</v>
      </c>
    </row>
    <row r="42" spans="1:3" x14ac:dyDescent="0.25">
      <c r="A42" t="s">
        <v>122</v>
      </c>
      <c r="B42" s="1" t="str">
        <f>原材料!A42</f>
        <v>吉利丁片</v>
      </c>
      <c r="C42" s="2">
        <f>VLOOKUP(B42,原材料!A$2:D$25533,4,FALSE)</f>
        <v>0.16500000000000001</v>
      </c>
    </row>
    <row r="43" spans="1:3" x14ac:dyDescent="0.25">
      <c r="A43" t="s">
        <v>122</v>
      </c>
      <c r="B43" s="1" t="str">
        <f>原材料!A43</f>
        <v>马斯卡彭奶油奶酪</v>
      </c>
      <c r="C43" s="2">
        <f>VLOOKUP(B43,原材料!A$2:D$25533,4,FALSE)</f>
        <v>0.09</v>
      </c>
    </row>
    <row r="44" spans="1:3" x14ac:dyDescent="0.25">
      <c r="A44" t="s">
        <v>122</v>
      </c>
      <c r="B44" s="1" t="str">
        <f>原材料!A44</f>
        <v>翻糖膏</v>
      </c>
      <c r="C44" s="2">
        <f>VLOOKUP(B44,原材料!A$2:D$25533,4,FALSE)</f>
        <v>5.5066079295154183E-2</v>
      </c>
    </row>
    <row r="45" spans="1:3" x14ac:dyDescent="0.25">
      <c r="A45" t="s">
        <v>122</v>
      </c>
      <c r="B45" s="1" t="str">
        <f>原材料!A45</f>
        <v>德伯干佩斯</v>
      </c>
      <c r="C45" s="2">
        <f>VLOOKUP(B45,原材料!A$2:D$25533,4,FALSE)</f>
        <v>6.6079295154185022E-2</v>
      </c>
    </row>
    <row r="46" spans="1:3" x14ac:dyDescent="0.25">
      <c r="A46" t="s">
        <v>122</v>
      </c>
      <c r="B46" s="1" t="str">
        <f>原材料!A46</f>
        <v>小苏打</v>
      </c>
      <c r="C46" s="2">
        <f>VLOOKUP(B46,原材料!A$2:D$25533,4,FALSE)</f>
        <v>1.4E-2</v>
      </c>
    </row>
    <row r="47" spans="1:3" x14ac:dyDescent="0.25">
      <c r="A47" t="s">
        <v>122</v>
      </c>
      <c r="B47" s="1" t="str">
        <f>原材料!A47</f>
        <v>惠尔通蛋白粉</v>
      </c>
      <c r="C47" s="2">
        <f>VLOOKUP(B47,原材料!A$2:D$25533,4,FALSE)</f>
        <v>0.51327433628318586</v>
      </c>
    </row>
    <row r="48" spans="1:3" x14ac:dyDescent="0.25">
      <c r="A48" t="s">
        <v>122</v>
      </c>
      <c r="B48" s="1" t="str">
        <f>原材料!A48</f>
        <v>好时巧克力糖浆</v>
      </c>
      <c r="C48" s="2">
        <f>VLOOKUP(B48,原材料!A$2:D$25533,4,FALSE)</f>
        <v>0</v>
      </c>
    </row>
    <row r="49" spans="1:3" x14ac:dyDescent="0.25">
      <c r="A49" t="s">
        <v>122</v>
      </c>
      <c r="B49" s="1" t="str">
        <f>原材料!A49</f>
        <v>好时焦糖糖浆</v>
      </c>
      <c r="C49" s="2">
        <f>VLOOKUP(B49,原材料!A$2:D$25533,4,FALSE)</f>
        <v>3.3823529411764704E-2</v>
      </c>
    </row>
    <row r="50" spans="1:3" x14ac:dyDescent="0.25">
      <c r="A50" t="s">
        <v>122</v>
      </c>
      <c r="B50" s="1" t="str">
        <f>原材料!A50</f>
        <v>蔓越莓干</v>
      </c>
      <c r="C50" s="2">
        <f>VLOOKUP(B50,原材料!A$2:D$25533,4,FALSE)</f>
        <v>4.779411764705882E-2</v>
      </c>
    </row>
    <row r="51" spans="1:3" x14ac:dyDescent="0.25">
      <c r="A51" t="s">
        <v>122</v>
      </c>
      <c r="B51" s="1" t="str">
        <f>原材料!A51</f>
        <v>新良干酵母粉</v>
      </c>
      <c r="C51" s="2">
        <f>VLOOKUP(B51,原材料!A$2:D$25533,4,FALSE)</f>
        <v>4.4999999999999998E-2</v>
      </c>
    </row>
    <row r="52" spans="1:3" x14ac:dyDescent="0.25">
      <c r="A52" t="s">
        <v>122</v>
      </c>
      <c r="B52" s="1" t="str">
        <f>原材料!A52</f>
        <v>巧克力豆</v>
      </c>
      <c r="C52" s="2">
        <f>VLOOKUP(B52,原材料!A$2:D$25533,4,FALSE)</f>
        <v>0</v>
      </c>
    </row>
    <row r="53" spans="1:3" x14ac:dyDescent="0.25">
      <c r="A53" t="s">
        <v>122</v>
      </c>
      <c r="B53" s="1" t="str">
        <f>原材料!A53</f>
        <v>彩色巧克力块</v>
      </c>
      <c r="C53" s="2">
        <f>VLOOKUP(B53,原材料!A$2:D$25533,4,FALSE)</f>
        <v>8.8000000000000009E-2</v>
      </c>
    </row>
    <row r="54" spans="1:3" x14ac:dyDescent="0.25">
      <c r="A54" t="s">
        <v>122</v>
      </c>
      <c r="B54" s="1" t="str">
        <f>原材料!A54</f>
        <v>植物油</v>
      </c>
      <c r="C54" s="2">
        <f>VLOOKUP(B54,原材料!A$2:D$25533,4,FALSE)</f>
        <v>1.2500000000000001E-2</v>
      </c>
    </row>
    <row r="55" spans="1:3" x14ac:dyDescent="0.25">
      <c r="A55" t="s">
        <v>122</v>
      </c>
      <c r="B55" s="1" t="str">
        <f>原材料!A55</f>
        <v>布丁粉</v>
      </c>
      <c r="C55" s="2">
        <f>VLOOKUP(B55,原材料!A$2:D$25533,4,FALSE)</f>
        <v>3.5000000000000003E-2</v>
      </c>
    </row>
    <row r="56" spans="1:3" x14ac:dyDescent="0.25">
      <c r="A56" t="s">
        <v>122</v>
      </c>
      <c r="B56" s="1" t="str">
        <f>原材料!A56</f>
        <v>水</v>
      </c>
      <c r="C56" s="2">
        <f>VLOOKUP(B56,原材料!A$2:D$25533,4,FALSE)</f>
        <v>4.0000000000000001E-3</v>
      </c>
    </row>
    <row r="57" spans="1:3" x14ac:dyDescent="0.25">
      <c r="A57" t="s">
        <v>122</v>
      </c>
      <c r="B57" s="1" t="str">
        <f>原材料!A57</f>
        <v>花生酱</v>
      </c>
      <c r="C57" s="2">
        <f>VLOOKUP(B57,原材料!A$2:D$25533,4,FALSE)</f>
        <v>4.9019607843137254E-2</v>
      </c>
    </row>
    <row r="58" spans="1:3" x14ac:dyDescent="0.25">
      <c r="A58" t="s">
        <v>122</v>
      </c>
      <c r="B58" s="1" t="str">
        <f>原材料!A58</f>
        <v>云腿</v>
      </c>
      <c r="C58" s="2">
        <f>VLOOKUP(B58,原材料!A$2:D$25533,4,FALSE)</f>
        <v>0.14399999999999999</v>
      </c>
    </row>
    <row r="59" spans="1:3" x14ac:dyDescent="0.25">
      <c r="A59" t="s">
        <v>122</v>
      </c>
      <c r="B59" s="1" t="str">
        <f>原材料!A59</f>
        <v>蜂蜜</v>
      </c>
      <c r="C59" s="2">
        <f>VLOOKUP(B59,原材料!A$2:D$25533,4,FALSE)</f>
        <v>0.05</v>
      </c>
    </row>
    <row r="60" spans="1:3" x14ac:dyDescent="0.25">
      <c r="A60" t="s">
        <v>122</v>
      </c>
      <c r="B60" s="1" t="str">
        <f>原材料!A60</f>
        <v>核桃</v>
      </c>
      <c r="C60" s="2">
        <f>VLOOKUP(B60,原材料!A$2:D$25533,4,FALSE)</f>
        <v>0.06</v>
      </c>
    </row>
    <row r="61" spans="1:3" x14ac:dyDescent="0.25">
      <c r="A61" t="s">
        <v>122</v>
      </c>
      <c r="B61" s="1" t="str">
        <f>原材料!A61</f>
        <v>蛋白</v>
      </c>
      <c r="C61" s="2">
        <f>VLOOKUP(B61,原材料!A$2:D$25533,4,FALSE)</f>
        <v>2.8571428571428571E-2</v>
      </c>
    </row>
    <row r="62" spans="1:3" x14ac:dyDescent="0.25">
      <c r="A62" t="s">
        <v>122</v>
      </c>
      <c r="B62" s="1" t="str">
        <f>原材料!A62</f>
        <v>普通黄油</v>
      </c>
      <c r="C62" s="2">
        <f>VLOOKUP(B62,原材料!A$2:D$25533,4,FALSE)</f>
        <v>0.02</v>
      </c>
    </row>
    <row r="63" spans="1:3" x14ac:dyDescent="0.25">
      <c r="A63" t="s">
        <v>122</v>
      </c>
      <c r="B63" s="1" t="str">
        <f>原材料!A63</f>
        <v>咖啡豆</v>
      </c>
      <c r="C63" s="2">
        <f>VLOOKUP(B63,原材料!A$2:D$25533,4,FALSE)</f>
        <v>0.11674008810572688</v>
      </c>
    </row>
    <row r="64" spans="1:3" x14ac:dyDescent="0.25">
      <c r="A64" t="s">
        <v>122</v>
      </c>
      <c r="B64" s="1" t="str">
        <f>原材料!A64</f>
        <v>树莓果蓉</v>
      </c>
      <c r="C64" s="2">
        <f>VLOOKUP(B64,原材料!A$2:D$25533,4,FALSE)</f>
        <v>8.3000000000000004E-2</v>
      </c>
    </row>
    <row r="65" spans="1:3" x14ac:dyDescent="0.25">
      <c r="A65" t="s">
        <v>122</v>
      </c>
      <c r="B65" s="1" t="s">
        <v>67</v>
      </c>
      <c r="C65" s="2">
        <f>VLOOKUP(B65,原材料!A$2:D$25533,4,FALSE)</f>
        <v>0.08</v>
      </c>
    </row>
    <row r="66" spans="1:3" x14ac:dyDescent="0.25">
      <c r="A66" t="s">
        <v>122</v>
      </c>
      <c r="B66" s="1" t="s">
        <v>68</v>
      </c>
      <c r="C66" s="2">
        <f>VLOOKUP(B66,原材料!A$2:D$25533,4,FALSE)</f>
        <v>9.3599999999999989E-2</v>
      </c>
    </row>
    <row r="67" spans="1:3" x14ac:dyDescent="0.25">
      <c r="A67" t="s">
        <v>122</v>
      </c>
      <c r="B67" s="3" t="s">
        <v>69</v>
      </c>
      <c r="C67" s="2">
        <f>VLOOKUP(B67,原材料!A$2:D$25533,4,FALSE)</f>
        <v>2.2000000000000002</v>
      </c>
    </row>
    <row r="68" spans="1:3" x14ac:dyDescent="0.25">
      <c r="A68" t="s">
        <v>122</v>
      </c>
      <c r="B68" s="1" t="s">
        <v>70</v>
      </c>
      <c r="C68" s="2">
        <f>VLOOKUP(B68,原材料!A$2:D$25533,4,FALSE)</f>
        <v>2.4E-2</v>
      </c>
    </row>
    <row r="69" spans="1:3" x14ac:dyDescent="0.25">
      <c r="A69" t="s">
        <v>123</v>
      </c>
      <c r="B69" s="1" t="str">
        <f>基础产品!A2</f>
        <v>曲奇15片</v>
      </c>
      <c r="C69" s="2">
        <f>VLOOKUP(B69,基础产品!A$2:B$25535,2,FALSE)</f>
        <v>4.6843994126284887</v>
      </c>
    </row>
    <row r="70" spans="1:3" x14ac:dyDescent="0.25">
      <c r="A70" t="s">
        <v>123</v>
      </c>
      <c r="B70" s="1" t="str">
        <f>基础产品!A3</f>
        <v>海绵杯子蛋糕胚6个</v>
      </c>
      <c r="C70" s="2">
        <f>VLOOKUP(B70,基础产品!A$2:B$25535,2,FALSE)</f>
        <v>4.4069566813509553</v>
      </c>
    </row>
    <row r="71" spans="1:3" x14ac:dyDescent="0.25">
      <c r="A71" t="s">
        <v>123</v>
      </c>
      <c r="B71" s="1" t="str">
        <f>基础产品!A4</f>
        <v>蔓越莓曲奇15片</v>
      </c>
      <c r="C71" s="2">
        <f>VLOOKUP(B71,基础产品!A$2:B$25535,2,FALSE)</f>
        <v>4.4762621145374455</v>
      </c>
    </row>
    <row r="72" spans="1:3" x14ac:dyDescent="0.25">
      <c r="A72" t="s">
        <v>123</v>
      </c>
      <c r="B72" s="1" t="str">
        <f>基础产品!A5</f>
        <v>巧克力曲奇15片</v>
      </c>
      <c r="C72" s="2">
        <f>VLOOKUP(B72,基础产品!A$2:B$25535,2,FALSE)</f>
        <v>4.5861233480176216</v>
      </c>
    </row>
    <row r="73" spans="1:3" x14ac:dyDescent="0.25">
      <c r="A73" t="s">
        <v>123</v>
      </c>
      <c r="B73" s="1" t="str">
        <f>基础产品!A6</f>
        <v>六寸戚风胚</v>
      </c>
      <c r="C73" s="2">
        <f>VLOOKUP(B73,基础产品!A$2:B$25535,2,FALSE)</f>
        <v>4.2082488986784146</v>
      </c>
    </row>
    <row r="74" spans="1:3" x14ac:dyDescent="0.25">
      <c r="A74" t="s">
        <v>123</v>
      </c>
      <c r="B74" s="1" t="str">
        <f>基础产品!A7</f>
        <v>八寸戚风胚</v>
      </c>
      <c r="C74" s="2">
        <f>VLOOKUP(B74,基础产品!A$2:B$25535,2,FALSE)</f>
        <v>8.4164977973568291</v>
      </c>
    </row>
    <row r="75" spans="1:3" x14ac:dyDescent="0.25">
      <c r="A75" t="s">
        <v>123</v>
      </c>
      <c r="B75" s="1" t="str">
        <f>基础产品!A8</f>
        <v>六寸承重戚风</v>
      </c>
      <c r="C75" s="2">
        <f>VLOOKUP(B75,基础产品!A$2:B$25535,2,FALSE)</f>
        <v>4.9024669603524238</v>
      </c>
    </row>
    <row r="76" spans="1:3" x14ac:dyDescent="0.25">
      <c r="A76" t="s">
        <v>123</v>
      </c>
      <c r="B76" s="1" t="str">
        <f>基础产品!A9</f>
        <v>八寸承重戚风</v>
      </c>
      <c r="C76" s="2">
        <f>VLOOKUP(B76,基础产品!A$2:B$25535,2,FALSE)</f>
        <v>9.8049339207048476</v>
      </c>
    </row>
    <row r="77" spans="1:3" x14ac:dyDescent="0.25">
      <c r="A77" t="s">
        <v>123</v>
      </c>
      <c r="B77" s="1" t="str">
        <f>基础产品!A10</f>
        <v>棒棒糖蛋糕</v>
      </c>
      <c r="C77" s="2">
        <f>VLOOKUP(B77,基础产品!A$2:B$25535,2,FALSE)</f>
        <v>8.725538913362703</v>
      </c>
    </row>
    <row r="78" spans="1:3" x14ac:dyDescent="0.25">
      <c r="A78" t="s">
        <v>123</v>
      </c>
      <c r="B78" s="1" t="str">
        <f>基础产品!A11</f>
        <v>布丁</v>
      </c>
      <c r="C78" s="2">
        <f>VLOOKUP(B78,基础产品!A$2:B$25535,2,FALSE)</f>
        <v>0.9966666666666667</v>
      </c>
    </row>
    <row r="79" spans="1:3" x14ac:dyDescent="0.25">
      <c r="A79" t="s">
        <v>123</v>
      </c>
      <c r="B79" s="1" t="str">
        <f>基础产品!A12</f>
        <v>蛋糕卷</v>
      </c>
      <c r="C79" s="2">
        <f>VLOOKUP(B79,基础产品!A$2:B$25535,2,FALSE)</f>
        <v>6.6333333333333337</v>
      </c>
    </row>
    <row r="80" spans="1:3" x14ac:dyDescent="0.25">
      <c r="A80" t="s">
        <v>123</v>
      </c>
      <c r="B80" s="1" t="str">
        <f>基础产品!A13</f>
        <v>蛋黄酥15个</v>
      </c>
      <c r="C80" s="2">
        <f>VLOOKUP(B80,基础产品!A$2:B$25535,2,FALSE)</f>
        <v>65.54891336270191</v>
      </c>
    </row>
    <row r="81" spans="1:3" x14ac:dyDescent="0.25">
      <c r="A81" t="s">
        <v>123</v>
      </c>
      <c r="B81" s="1" t="str">
        <f>基础产品!A14</f>
        <v>手指饼干</v>
      </c>
      <c r="C81" s="2">
        <f>VLOOKUP(B81,基础产品!A$2:B$25535,2,FALSE)</f>
        <v>2.902790014684288</v>
      </c>
    </row>
    <row r="82" spans="1:3" x14ac:dyDescent="0.25">
      <c r="A82" t="s">
        <v>123</v>
      </c>
      <c r="B82" s="1" t="str">
        <f>基础产品!A15</f>
        <v>动物饼干底</v>
      </c>
      <c r="C82" s="2">
        <f>VLOOKUP(B82,基础产品!A$2:B$25535,2,FALSE)</f>
        <v>4.4528303964757709</v>
      </c>
    </row>
    <row r="83" spans="1:3" x14ac:dyDescent="0.25">
      <c r="A83" t="s">
        <v>123</v>
      </c>
      <c r="B83" s="1" t="str">
        <f>基础产品!A16</f>
        <v>花生曲奇20</v>
      </c>
      <c r="C83" s="2">
        <f>VLOOKUP(B83,基础产品!A$2:B$25535,2,FALSE)</f>
        <v>3.5502598773430076</v>
      </c>
    </row>
    <row r="84" spans="1:3" x14ac:dyDescent="0.25">
      <c r="A84" t="s">
        <v>123</v>
      </c>
      <c r="B84" s="1" t="str">
        <f>基础产品!A17</f>
        <v>云腿月饼20个</v>
      </c>
      <c r="C84" s="2">
        <f>VLOOKUP(B84,基础产品!A$2:B$25535,2,FALSE)</f>
        <v>51.455851688693102</v>
      </c>
    </row>
    <row r="85" spans="1:3" x14ac:dyDescent="0.25">
      <c r="A85" t="s">
        <v>123</v>
      </c>
      <c r="B85" s="1" t="str">
        <f>基础产品!A18</f>
        <v>布朗尼8寸</v>
      </c>
      <c r="C85" s="2">
        <f>VLOOKUP(B85,基础产品!A$2:B$25535,2,FALSE)</f>
        <v>30.63164170337739</v>
      </c>
    </row>
    <row r="86" spans="1:3" x14ac:dyDescent="0.25">
      <c r="A86" t="s">
        <v>123</v>
      </c>
      <c r="B86" s="1" t="str">
        <f>基础产品!A19</f>
        <v>巧克力杯子6个</v>
      </c>
      <c r="C86" s="2">
        <f>VLOOKUP(B86,基础产品!A$2:B$25535,2,FALSE)</f>
        <v>8.7552055800293687</v>
      </c>
    </row>
    <row r="87" spans="1:3" x14ac:dyDescent="0.25">
      <c r="A87" t="s">
        <v>123</v>
      </c>
      <c r="B87" s="1" t="str">
        <f>基础产品!A20</f>
        <v>瑞士蛋白霜</v>
      </c>
      <c r="C87" s="2">
        <f>VLOOKUP(B87,基础产品!A$2:B$25535,2,FALSE)</f>
        <v>6.1409523809523812</v>
      </c>
    </row>
    <row r="88" spans="1:3" x14ac:dyDescent="0.25">
      <c r="A88" t="s">
        <v>123</v>
      </c>
      <c r="B88" s="1" t="str">
        <f>基础产品!A21</f>
        <v>意式蛋白霜</v>
      </c>
      <c r="C88" s="2">
        <f>VLOOKUP(B88,基础产品!A$2:B$25535,2,FALSE)</f>
        <v>3.7495238095238097</v>
      </c>
    </row>
    <row r="89" spans="1:3" x14ac:dyDescent="0.25">
      <c r="A89" t="s">
        <v>123</v>
      </c>
      <c r="B89" s="1" t="str">
        <f>基础产品!A22</f>
        <v>榴莲芝士</v>
      </c>
      <c r="C89" s="2">
        <f>VLOOKUP(B89,基础产品!A$2:B$25535,2,FALSE)</f>
        <v>20.941497797356828</v>
      </c>
    </row>
    <row r="90" spans="1:3" x14ac:dyDescent="0.25">
      <c r="A90" t="s">
        <v>123</v>
      </c>
      <c r="B90" s="1" t="str">
        <f>基础产品!A23</f>
        <v>奶油霜6寸加高</v>
      </c>
      <c r="C90" s="2">
        <f>VLOOKUP(B90,基础产品!A$2:B$25535,2,FALSE)</f>
        <v>30.408193832599117</v>
      </c>
    </row>
    <row r="91" spans="1:3" x14ac:dyDescent="0.25">
      <c r="A91" t="s">
        <v>123</v>
      </c>
      <c r="B91" s="1" t="str">
        <f>基础产品!A24</f>
        <v>6寸加高海绵胚</v>
      </c>
      <c r="C91" s="2">
        <f>VLOOKUP(B91,基础产品!A$2:B$25535,2,FALSE)</f>
        <v>13.819662261380323</v>
      </c>
    </row>
    <row r="92" spans="1:3" x14ac:dyDescent="0.25">
      <c r="A92" t="s">
        <v>123</v>
      </c>
      <c r="B92" t="s">
        <v>113</v>
      </c>
      <c r="C92" s="2">
        <f>VLOOKUP(B92,基础产品!A$2:B$25535,2,FALSE)</f>
        <v>7.5715800293685769</v>
      </c>
    </row>
    <row r="93" spans="1:3" x14ac:dyDescent="0.25">
      <c r="A93" t="s">
        <v>123</v>
      </c>
      <c r="B93" t="s">
        <v>114</v>
      </c>
      <c r="C93" s="2">
        <f>VLOOKUP(B93,基础产品!A$2:B$25535,2,FALSE)</f>
        <v>5.2873333333333337</v>
      </c>
    </row>
  </sheetData>
  <phoneticPr fontId="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原材料</vt:lpstr>
      <vt:lpstr>基础产品</vt:lpstr>
      <vt:lpstr>中级产品</vt:lpstr>
      <vt:lpstr>联合产品页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lizhe</dc:creator>
  <cp:lastModifiedBy>李哲</cp:lastModifiedBy>
  <dcterms:created xsi:type="dcterms:W3CDTF">2018-10-18T03:40:00Z</dcterms:created>
  <dcterms:modified xsi:type="dcterms:W3CDTF">2020-03-05T15:30:10Z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2052-11.1.0.9198</vt:lpwstr>
  </property>
</Properties>
</file>