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Discreto" sheetId="1" r:id="rId1"/>
    <sheet name="Continuo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8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3" i="2"/>
  <c r="G3" i="2"/>
  <c r="H3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9" i="1"/>
  <c r="I70" i="1"/>
  <c r="I73" i="1"/>
  <c r="I74" i="1"/>
  <c r="I77" i="1"/>
  <c r="I78" i="1"/>
  <c r="I81" i="1"/>
  <c r="I82" i="1"/>
  <c r="I85" i="1"/>
  <c r="I86" i="1"/>
  <c r="I89" i="1"/>
  <c r="I90" i="1"/>
  <c r="I93" i="1"/>
  <c r="I94" i="1"/>
  <c r="I97" i="1"/>
  <c r="I98" i="1"/>
  <c r="I101" i="1"/>
  <c r="I10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82" i="1"/>
  <c r="G86" i="1"/>
  <c r="G98" i="1"/>
  <c r="G10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5" i="1"/>
  <c r="F85" i="1" s="1"/>
  <c r="E93" i="1"/>
  <c r="F93" i="1" s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A29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  <c r="E77" i="1" l="1"/>
  <c r="G94" i="1"/>
  <c r="G78" i="1"/>
  <c r="I100" i="1"/>
  <c r="I96" i="1"/>
  <c r="I92" i="1"/>
  <c r="I88" i="1"/>
  <c r="I84" i="1"/>
  <c r="I80" i="1"/>
  <c r="I76" i="1"/>
  <c r="I72" i="1"/>
  <c r="I68" i="1"/>
  <c r="E101" i="1"/>
  <c r="E69" i="1"/>
  <c r="G90" i="1"/>
  <c r="G74" i="1"/>
  <c r="I99" i="1"/>
  <c r="I95" i="1"/>
  <c r="I91" i="1"/>
  <c r="I87" i="1"/>
  <c r="I83" i="1"/>
  <c r="I79" i="1"/>
  <c r="I75" i="1"/>
  <c r="I71" i="1"/>
  <c r="E98" i="1"/>
  <c r="E90" i="1"/>
  <c r="E82" i="1"/>
  <c r="E74" i="1"/>
  <c r="G101" i="1"/>
  <c r="G97" i="1"/>
  <c r="G93" i="1"/>
  <c r="H93" i="1" s="1"/>
  <c r="G89" i="1"/>
  <c r="G85" i="1"/>
  <c r="H85" i="1" s="1"/>
  <c r="G81" i="1"/>
  <c r="G77" i="1"/>
  <c r="G73" i="1"/>
  <c r="G69" i="1"/>
  <c r="E97" i="1"/>
  <c r="E89" i="1"/>
  <c r="E81" i="1"/>
  <c r="E73" i="1"/>
  <c r="G100" i="1"/>
  <c r="G96" i="1"/>
  <c r="G92" i="1"/>
  <c r="G88" i="1"/>
  <c r="G84" i="1"/>
  <c r="G80" i="1"/>
  <c r="G76" i="1"/>
  <c r="G72" i="1"/>
  <c r="G68" i="1"/>
  <c r="E102" i="1"/>
  <c r="E94" i="1"/>
  <c r="E86" i="1"/>
  <c r="E78" i="1"/>
  <c r="E70" i="1"/>
  <c r="G99" i="1"/>
  <c r="G95" i="1"/>
  <c r="G91" i="1"/>
  <c r="G87" i="1"/>
  <c r="G83" i="1"/>
  <c r="G79" i="1"/>
  <c r="G75" i="1"/>
  <c r="G71" i="1"/>
  <c r="E100" i="1"/>
  <c r="E96" i="1"/>
  <c r="E92" i="1"/>
  <c r="E88" i="1"/>
  <c r="E84" i="1"/>
  <c r="E80" i="1"/>
  <c r="E76" i="1"/>
  <c r="E72" i="1"/>
  <c r="E68" i="1"/>
  <c r="E99" i="1"/>
  <c r="E95" i="1"/>
  <c r="E91" i="1"/>
  <c r="E87" i="1"/>
  <c r="E83" i="1"/>
  <c r="E79" i="1"/>
  <c r="E75" i="1"/>
  <c r="E71" i="1"/>
  <c r="F91" i="1" l="1"/>
  <c r="H91" i="1"/>
  <c r="F96" i="1"/>
  <c r="H96" i="1"/>
  <c r="F70" i="1"/>
  <c r="H70" i="1"/>
  <c r="F90" i="1"/>
  <c r="H90" i="1"/>
  <c r="F95" i="1"/>
  <c r="H95" i="1"/>
  <c r="F68" i="1"/>
  <c r="H68" i="1"/>
  <c r="F100" i="1"/>
  <c r="H100" i="1"/>
  <c r="F78" i="1"/>
  <c r="H78" i="1"/>
  <c r="F98" i="1"/>
  <c r="H98" i="1"/>
  <c r="F83" i="1"/>
  <c r="H83" i="1"/>
  <c r="F99" i="1"/>
  <c r="H99" i="1"/>
  <c r="F72" i="1"/>
  <c r="H72" i="1"/>
  <c r="F88" i="1"/>
  <c r="H88" i="1"/>
  <c r="F86" i="1"/>
  <c r="H86" i="1"/>
  <c r="F73" i="1"/>
  <c r="H73" i="1"/>
  <c r="F74" i="1"/>
  <c r="H74" i="1"/>
  <c r="F75" i="1"/>
  <c r="H75" i="1"/>
  <c r="F80" i="1"/>
  <c r="H80" i="1"/>
  <c r="F102" i="1"/>
  <c r="H102" i="1"/>
  <c r="F89" i="1"/>
  <c r="H89" i="1"/>
  <c r="F101" i="1"/>
  <c r="H101" i="1"/>
  <c r="F79" i="1"/>
  <c r="H79" i="1"/>
  <c r="F84" i="1"/>
  <c r="H84" i="1"/>
  <c r="F97" i="1"/>
  <c r="H97" i="1"/>
  <c r="F77" i="1"/>
  <c r="H77" i="1"/>
  <c r="F71" i="1"/>
  <c r="H71" i="1"/>
  <c r="F87" i="1"/>
  <c r="H87" i="1"/>
  <c r="F76" i="1"/>
  <c r="H76" i="1"/>
  <c r="F92" i="1"/>
  <c r="H92" i="1"/>
  <c r="F94" i="1"/>
  <c r="H94" i="1"/>
  <c r="F81" i="1"/>
  <c r="H81" i="1"/>
  <c r="F82" i="1"/>
  <c r="H82" i="1"/>
  <c r="F69" i="1"/>
  <c r="H69" i="1"/>
</calcChain>
</file>

<file path=xl/sharedStrings.xml><?xml version="1.0" encoding="utf-8"?>
<sst xmlns="http://schemas.openxmlformats.org/spreadsheetml/2006/main" count="29" uniqueCount="27">
  <si>
    <t>x</t>
  </si>
  <si>
    <t>f(x)</t>
  </si>
  <si>
    <t>P0(x)</t>
  </si>
  <si>
    <t>x0</t>
  </si>
  <si>
    <t>f'(x)(x-x0)</t>
  </si>
  <si>
    <t>P1(x)</t>
  </si>
  <si>
    <t>(f''(x0)(x-x0)^2)/2</t>
  </si>
  <si>
    <t>P2(x)</t>
  </si>
  <si>
    <t>(f'''(x0)(x-x0)^3)/6</t>
  </si>
  <si>
    <t>P3(x)</t>
  </si>
  <si>
    <t>(f'''(x0)(x-x0)^4)/24</t>
  </si>
  <si>
    <t>P4(x)</t>
  </si>
  <si>
    <t>h</t>
  </si>
  <si>
    <t>(f(x+h)-f(x))/h</t>
  </si>
  <si>
    <t>n</t>
  </si>
  <si>
    <t>x1</t>
  </si>
  <si>
    <t>x2</t>
  </si>
  <si>
    <t>x3</t>
  </si>
  <si>
    <t>(f(x+h)-f(x))/h 1</t>
  </si>
  <si>
    <t>(f(x+h)-f(x))/h 2</t>
  </si>
  <si>
    <t>(f(x+h)-f(x))/h 3</t>
  </si>
  <si>
    <t>f1</t>
  </si>
  <si>
    <t>f2</t>
  </si>
  <si>
    <t>f3</t>
  </si>
  <si>
    <t>ErrR</t>
  </si>
  <si>
    <t>log(h)</t>
  </si>
  <si>
    <t>log(ErrR)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</si>
</sst>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180" fontId="1" fillId="2" borderId="0" xfId="0" applyNumberFormat="1" applyFont="1" applyFill="1"/>
    <xf numFmtId="180" fontId="0" fillId="0" borderId="0" xfId="0" applyNumberFormat="1"/>
    <xf numFmtId="0" fontId="1" fillId="0" borderId="0" xfId="0" applyFont="1" applyAlignment="1">
      <alignment horizontal="center"/>
    </xf>
    <xf numFmtId="180" fontId="1" fillId="0" borderId="0" xfId="0" applyNumberFormat="1" applyFont="1"/>
    <xf numFmtId="180" fontId="1" fillId="2" borderId="0" xfId="0" applyNumberFormat="1" applyFont="1" applyFill="1" applyAlignment="1">
      <alignment horizontal="center"/>
    </xf>
    <xf numFmtId="18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Serie de Taylor de f(x) = 1/x^2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Discreto!$D$1</c:f>
              <c:strCache>
                <c:ptCount val="1"/>
                <c:pt idx="0">
                  <c:v>P0(x)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Discreto!$A$2:$A$102</c:f>
              <c:numCache>
                <c:formatCode>General</c:formatCode>
                <c:ptCount val="1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</c:numCache>
            </c:numRef>
          </c:cat>
          <c:val>
            <c:numRef>
              <c:f>Discreto!$D$2:$D$102</c:f>
              <c:numCache>
                <c:formatCode>General</c:formatCode>
                <c:ptCount val="101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Discreto!$F$1</c:f>
              <c:strCache>
                <c:ptCount val="1"/>
                <c:pt idx="0">
                  <c:v>P1(x)</c:v>
                </c:pt>
              </c:strCache>
            </c:strRef>
          </c:tx>
          <c:marker>
            <c:symbol val="none"/>
          </c:marker>
          <c:cat>
            <c:numRef>
              <c:f>Discreto!$A$2:$A$102</c:f>
              <c:numCache>
                <c:formatCode>General</c:formatCode>
                <c:ptCount val="1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</c:numCache>
            </c:numRef>
          </c:cat>
          <c:val>
            <c:numRef>
              <c:f>Discreto!$F$2:$F$102</c:f>
              <c:numCache>
                <c:formatCode>General</c:formatCode>
                <c:ptCount val="101"/>
                <c:pt idx="0">
                  <c:v>9.6000000000000002E-2</c:v>
                </c:pt>
                <c:pt idx="1">
                  <c:v>9.7279999999999978E-2</c:v>
                </c:pt>
                <c:pt idx="2">
                  <c:v>9.8559999999999953E-2</c:v>
                </c:pt>
                <c:pt idx="3">
                  <c:v>9.9839999999999929E-2</c:v>
                </c:pt>
                <c:pt idx="4">
                  <c:v>0.10111999999999989</c:v>
                </c:pt>
                <c:pt idx="5">
                  <c:v>0.10239999999999987</c:v>
                </c:pt>
                <c:pt idx="6">
                  <c:v>0.10367999999999984</c:v>
                </c:pt>
                <c:pt idx="7">
                  <c:v>0.1049599999999998</c:v>
                </c:pt>
                <c:pt idx="8">
                  <c:v>0.10623999999999978</c:v>
                </c:pt>
                <c:pt idx="9">
                  <c:v>0.10751999999999975</c:v>
                </c:pt>
                <c:pt idx="10">
                  <c:v>0.10879999999999973</c:v>
                </c:pt>
                <c:pt idx="11">
                  <c:v>0.11007999999999971</c:v>
                </c:pt>
                <c:pt idx="12">
                  <c:v>0.11135999999999968</c:v>
                </c:pt>
                <c:pt idx="13">
                  <c:v>0.11263999999999966</c:v>
                </c:pt>
                <c:pt idx="14">
                  <c:v>0.11391999999999962</c:v>
                </c:pt>
                <c:pt idx="15">
                  <c:v>0.11519999999999959</c:v>
                </c:pt>
                <c:pt idx="16">
                  <c:v>0.11647999999999956</c:v>
                </c:pt>
                <c:pt idx="17">
                  <c:v>0.11775999999999953</c:v>
                </c:pt>
                <c:pt idx="18">
                  <c:v>0.11903999999999951</c:v>
                </c:pt>
                <c:pt idx="19">
                  <c:v>0.12031999999999948</c:v>
                </c:pt>
                <c:pt idx="20">
                  <c:v>0.12159999999999946</c:v>
                </c:pt>
                <c:pt idx="21">
                  <c:v>0.12287999999999943</c:v>
                </c:pt>
                <c:pt idx="22">
                  <c:v>0.12415999999999941</c:v>
                </c:pt>
                <c:pt idx="23">
                  <c:v>0.12543999999999939</c:v>
                </c:pt>
                <c:pt idx="24">
                  <c:v>0.12671999999999933</c:v>
                </c:pt>
                <c:pt idx="25">
                  <c:v>0.12799999999999934</c:v>
                </c:pt>
                <c:pt idx="26">
                  <c:v>0.12927999999999928</c:v>
                </c:pt>
                <c:pt idx="27">
                  <c:v>0.13055999999999926</c:v>
                </c:pt>
                <c:pt idx="28">
                  <c:v>0.13183999999999924</c:v>
                </c:pt>
                <c:pt idx="29">
                  <c:v>0.13311999999999921</c:v>
                </c:pt>
                <c:pt idx="30">
                  <c:v>0.13439999999999919</c:v>
                </c:pt>
                <c:pt idx="31">
                  <c:v>0.13567999999999916</c:v>
                </c:pt>
                <c:pt idx="32">
                  <c:v>0.13695999999999914</c:v>
                </c:pt>
                <c:pt idx="33">
                  <c:v>0.13823999999999911</c:v>
                </c:pt>
                <c:pt idx="34">
                  <c:v>0.13951999999999909</c:v>
                </c:pt>
                <c:pt idx="35">
                  <c:v>0.14079999999999904</c:v>
                </c:pt>
                <c:pt idx="36">
                  <c:v>0.14207999999999901</c:v>
                </c:pt>
                <c:pt idx="37">
                  <c:v>0.14335999999999899</c:v>
                </c:pt>
                <c:pt idx="38">
                  <c:v>0.14463999999999896</c:v>
                </c:pt>
                <c:pt idx="39">
                  <c:v>0.14591999999999894</c:v>
                </c:pt>
                <c:pt idx="40">
                  <c:v>0.14719999999999892</c:v>
                </c:pt>
                <c:pt idx="41">
                  <c:v>0.14847999999999889</c:v>
                </c:pt>
                <c:pt idx="42">
                  <c:v>0.14975999999999887</c:v>
                </c:pt>
                <c:pt idx="43">
                  <c:v>0.15103999999999884</c:v>
                </c:pt>
                <c:pt idx="44">
                  <c:v>0.15231999999999879</c:v>
                </c:pt>
                <c:pt idx="45">
                  <c:v>0.15359999999999877</c:v>
                </c:pt>
                <c:pt idx="46">
                  <c:v>0.15487999999999874</c:v>
                </c:pt>
                <c:pt idx="47">
                  <c:v>0.15615999999999872</c:v>
                </c:pt>
                <c:pt idx="48">
                  <c:v>0.15743999999999869</c:v>
                </c:pt>
                <c:pt idx="49">
                  <c:v>0.15871999999999867</c:v>
                </c:pt>
                <c:pt idx="50">
                  <c:v>0.15999999999999864</c:v>
                </c:pt>
                <c:pt idx="51">
                  <c:v>0.16127999999999862</c:v>
                </c:pt>
                <c:pt idx="52">
                  <c:v>0.16255999999999859</c:v>
                </c:pt>
                <c:pt idx="53">
                  <c:v>0.16383999999999857</c:v>
                </c:pt>
                <c:pt idx="54">
                  <c:v>0.16511999999999852</c:v>
                </c:pt>
                <c:pt idx="55">
                  <c:v>0.16639999999999849</c:v>
                </c:pt>
                <c:pt idx="56">
                  <c:v>0.16767999999999847</c:v>
                </c:pt>
                <c:pt idx="57">
                  <c:v>0.16895999999999844</c:v>
                </c:pt>
                <c:pt idx="58">
                  <c:v>0.17023999999999842</c:v>
                </c:pt>
                <c:pt idx="59">
                  <c:v>0.1715199999999984</c:v>
                </c:pt>
                <c:pt idx="60">
                  <c:v>0.17279999999999837</c:v>
                </c:pt>
                <c:pt idx="61">
                  <c:v>0.17407999999999835</c:v>
                </c:pt>
                <c:pt idx="62">
                  <c:v>0.17535999999999832</c:v>
                </c:pt>
                <c:pt idx="63">
                  <c:v>0.1766399999999983</c:v>
                </c:pt>
                <c:pt idx="64">
                  <c:v>0.17791999999999825</c:v>
                </c:pt>
                <c:pt idx="65">
                  <c:v>0.17919999999999822</c:v>
                </c:pt>
                <c:pt idx="66">
                  <c:v>0.1804799999999982</c:v>
                </c:pt>
                <c:pt idx="67">
                  <c:v>0.18175999999999817</c:v>
                </c:pt>
                <c:pt idx="68">
                  <c:v>0.18303999999999815</c:v>
                </c:pt>
                <c:pt idx="69">
                  <c:v>0.18431999999999812</c:v>
                </c:pt>
                <c:pt idx="70">
                  <c:v>0.1855999999999981</c:v>
                </c:pt>
                <c:pt idx="71">
                  <c:v>0.18687999999999808</c:v>
                </c:pt>
                <c:pt idx="72">
                  <c:v>0.18815999999999805</c:v>
                </c:pt>
                <c:pt idx="73">
                  <c:v>0.189439999999998</c:v>
                </c:pt>
                <c:pt idx="74">
                  <c:v>0.19071999999999797</c:v>
                </c:pt>
                <c:pt idx="75">
                  <c:v>0.19199999999999795</c:v>
                </c:pt>
                <c:pt idx="76">
                  <c:v>0.19327999999999793</c:v>
                </c:pt>
                <c:pt idx="77">
                  <c:v>0.1945599999999979</c:v>
                </c:pt>
                <c:pt idx="78">
                  <c:v>0.19583999999999788</c:v>
                </c:pt>
                <c:pt idx="79">
                  <c:v>0.19711999999999785</c:v>
                </c:pt>
                <c:pt idx="80">
                  <c:v>0.19839999999999783</c:v>
                </c:pt>
                <c:pt idx="81">
                  <c:v>0.1996799999999978</c:v>
                </c:pt>
                <c:pt idx="82">
                  <c:v>0.20095999999999775</c:v>
                </c:pt>
                <c:pt idx="83">
                  <c:v>0.20223999999999775</c:v>
                </c:pt>
                <c:pt idx="84">
                  <c:v>0.2035199999999977</c:v>
                </c:pt>
                <c:pt idx="85">
                  <c:v>0.20479999999999768</c:v>
                </c:pt>
                <c:pt idx="86">
                  <c:v>0.20607999999999765</c:v>
                </c:pt>
                <c:pt idx="87">
                  <c:v>0.20735999999999763</c:v>
                </c:pt>
                <c:pt idx="88">
                  <c:v>0.20863999999999761</c:v>
                </c:pt>
                <c:pt idx="89">
                  <c:v>0.20991999999999758</c:v>
                </c:pt>
                <c:pt idx="90">
                  <c:v>0.21119999999999756</c:v>
                </c:pt>
                <c:pt idx="91">
                  <c:v>0.2124799999999975</c:v>
                </c:pt>
                <c:pt idx="92">
                  <c:v>0.21375999999999751</c:v>
                </c:pt>
                <c:pt idx="93">
                  <c:v>0.21503999999999746</c:v>
                </c:pt>
                <c:pt idx="94">
                  <c:v>0.21631999999999743</c:v>
                </c:pt>
                <c:pt idx="95">
                  <c:v>0.21759999999999741</c:v>
                </c:pt>
                <c:pt idx="96">
                  <c:v>0.21887999999999738</c:v>
                </c:pt>
                <c:pt idx="97">
                  <c:v>0.22015999999999736</c:v>
                </c:pt>
                <c:pt idx="98">
                  <c:v>0.22143999999999733</c:v>
                </c:pt>
                <c:pt idx="99">
                  <c:v>0.22271999999999731</c:v>
                </c:pt>
                <c:pt idx="100">
                  <c:v>0.22399999999999726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Discreto!$H$1</c:f>
              <c:strCache>
                <c:ptCount val="1"/>
                <c:pt idx="0">
                  <c:v>P2(x)</c:v>
                </c:pt>
              </c:strCache>
            </c:strRef>
          </c:tx>
          <c:marker>
            <c:symbol val="none"/>
          </c:marker>
          <c:cat>
            <c:numRef>
              <c:f>Discreto!$A$2:$A$102</c:f>
              <c:numCache>
                <c:formatCode>General</c:formatCode>
                <c:ptCount val="1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</c:numCache>
            </c:numRef>
          </c:cat>
          <c:val>
            <c:numRef>
              <c:f>Discreto!$H$2:$H$102</c:f>
              <c:numCache>
                <c:formatCode>General</c:formatCode>
                <c:ptCount val="101"/>
                <c:pt idx="0">
                  <c:v>0.1152</c:v>
                </c:pt>
                <c:pt idx="1">
                  <c:v>0.11571967999999999</c:v>
                </c:pt>
                <c:pt idx="2">
                  <c:v>0.11625471999999998</c:v>
                </c:pt>
                <c:pt idx="3">
                  <c:v>0.11680511999999997</c:v>
                </c:pt>
                <c:pt idx="4">
                  <c:v>0.11737087999999996</c:v>
                </c:pt>
                <c:pt idx="5">
                  <c:v>0.11795199999999995</c:v>
                </c:pt>
                <c:pt idx="6">
                  <c:v>0.11854847999999993</c:v>
                </c:pt>
                <c:pt idx="7">
                  <c:v>0.1191603199999999</c:v>
                </c:pt>
                <c:pt idx="8">
                  <c:v>0.11978751999999988</c:v>
                </c:pt>
                <c:pt idx="9">
                  <c:v>0.12043007999999987</c:v>
                </c:pt>
                <c:pt idx="10">
                  <c:v>0.12108799999999986</c:v>
                </c:pt>
                <c:pt idx="11">
                  <c:v>0.12176127999999985</c:v>
                </c:pt>
                <c:pt idx="12">
                  <c:v>0.12244991999999982</c:v>
                </c:pt>
                <c:pt idx="13">
                  <c:v>0.12315391999999981</c:v>
                </c:pt>
                <c:pt idx="14">
                  <c:v>0.12387327999999978</c:v>
                </c:pt>
                <c:pt idx="15">
                  <c:v>0.12460799999999976</c:v>
                </c:pt>
                <c:pt idx="16">
                  <c:v>0.12535807999999973</c:v>
                </c:pt>
                <c:pt idx="17">
                  <c:v>0.12612351999999971</c:v>
                </c:pt>
                <c:pt idx="18">
                  <c:v>0.12690431999999968</c:v>
                </c:pt>
                <c:pt idx="19">
                  <c:v>0.12770047999999967</c:v>
                </c:pt>
                <c:pt idx="20">
                  <c:v>0.12851199999999965</c:v>
                </c:pt>
                <c:pt idx="21">
                  <c:v>0.12933887999999963</c:v>
                </c:pt>
                <c:pt idx="22">
                  <c:v>0.13018111999999962</c:v>
                </c:pt>
                <c:pt idx="23">
                  <c:v>0.13103871999999958</c:v>
                </c:pt>
                <c:pt idx="24">
                  <c:v>0.13191167999999953</c:v>
                </c:pt>
                <c:pt idx="25">
                  <c:v>0.13279999999999953</c:v>
                </c:pt>
                <c:pt idx="26">
                  <c:v>0.13370367999999949</c:v>
                </c:pt>
                <c:pt idx="27">
                  <c:v>0.13462271999999947</c:v>
                </c:pt>
                <c:pt idx="28">
                  <c:v>0.13555711999999945</c:v>
                </c:pt>
                <c:pt idx="29">
                  <c:v>0.13650687999999941</c:v>
                </c:pt>
                <c:pt idx="30">
                  <c:v>0.13747199999999937</c:v>
                </c:pt>
                <c:pt idx="31">
                  <c:v>0.13845247999999935</c:v>
                </c:pt>
                <c:pt idx="32">
                  <c:v>0.13944831999999932</c:v>
                </c:pt>
                <c:pt idx="33">
                  <c:v>0.14045951999999931</c:v>
                </c:pt>
                <c:pt idx="34">
                  <c:v>0.14148607999999926</c:v>
                </c:pt>
                <c:pt idx="35">
                  <c:v>0.14252799999999921</c:v>
                </c:pt>
                <c:pt idx="36">
                  <c:v>0.14358527999999918</c:v>
                </c:pt>
                <c:pt idx="37">
                  <c:v>0.14465791999999913</c:v>
                </c:pt>
                <c:pt idx="38">
                  <c:v>0.14574591999999911</c:v>
                </c:pt>
                <c:pt idx="39">
                  <c:v>0.14684927999999908</c:v>
                </c:pt>
                <c:pt idx="40">
                  <c:v>0.14796799999999904</c:v>
                </c:pt>
                <c:pt idx="41">
                  <c:v>0.149102079999999</c:v>
                </c:pt>
                <c:pt idx="42">
                  <c:v>0.15025151999999897</c:v>
                </c:pt>
                <c:pt idx="43">
                  <c:v>0.15141631999999894</c:v>
                </c:pt>
                <c:pt idx="44">
                  <c:v>0.15259647999999887</c:v>
                </c:pt>
                <c:pt idx="45">
                  <c:v>0.15379199999999885</c:v>
                </c:pt>
                <c:pt idx="46">
                  <c:v>0.15500287999999879</c:v>
                </c:pt>
                <c:pt idx="47">
                  <c:v>0.15622911999999875</c:v>
                </c:pt>
                <c:pt idx="48">
                  <c:v>0.15747071999999873</c:v>
                </c:pt>
                <c:pt idx="49">
                  <c:v>0.15872767999999868</c:v>
                </c:pt>
                <c:pt idx="50">
                  <c:v>0.15999999999999864</c:v>
                </c:pt>
                <c:pt idx="51">
                  <c:v>0.1612876799999986</c:v>
                </c:pt>
                <c:pt idx="52">
                  <c:v>0.16259071999999855</c:v>
                </c:pt>
                <c:pt idx="53">
                  <c:v>0.16390911999999852</c:v>
                </c:pt>
                <c:pt idx="54">
                  <c:v>0.16524287999999845</c:v>
                </c:pt>
                <c:pt idx="55">
                  <c:v>0.16659199999999841</c:v>
                </c:pt>
                <c:pt idx="56">
                  <c:v>0.16795647999999835</c:v>
                </c:pt>
                <c:pt idx="57">
                  <c:v>0.16933631999999832</c:v>
                </c:pt>
                <c:pt idx="58">
                  <c:v>0.17073151999999828</c:v>
                </c:pt>
                <c:pt idx="59">
                  <c:v>0.17214207999999823</c:v>
                </c:pt>
                <c:pt idx="60">
                  <c:v>0.17356799999999817</c:v>
                </c:pt>
                <c:pt idx="61">
                  <c:v>0.17500927999999813</c:v>
                </c:pt>
                <c:pt idx="62">
                  <c:v>0.17646591999999808</c:v>
                </c:pt>
                <c:pt idx="63">
                  <c:v>0.17793791999999803</c:v>
                </c:pt>
                <c:pt idx="64">
                  <c:v>0.17942527999999797</c:v>
                </c:pt>
                <c:pt idx="65">
                  <c:v>0.1809279999999979</c:v>
                </c:pt>
                <c:pt idx="66">
                  <c:v>0.18244607999999785</c:v>
                </c:pt>
                <c:pt idx="67">
                  <c:v>0.18397951999999779</c:v>
                </c:pt>
                <c:pt idx="68">
                  <c:v>0.18552831999999775</c:v>
                </c:pt>
                <c:pt idx="69">
                  <c:v>0.1870924799999977</c:v>
                </c:pt>
                <c:pt idx="70">
                  <c:v>0.18867199999999765</c:v>
                </c:pt>
                <c:pt idx="71">
                  <c:v>0.19026687999999758</c:v>
                </c:pt>
                <c:pt idx="72">
                  <c:v>0.19187711999999754</c:v>
                </c:pt>
                <c:pt idx="73">
                  <c:v>0.19350271999999744</c:v>
                </c:pt>
                <c:pt idx="74">
                  <c:v>0.1951436799999974</c:v>
                </c:pt>
                <c:pt idx="75">
                  <c:v>0.19679999999999734</c:v>
                </c:pt>
                <c:pt idx="76">
                  <c:v>0.19847167999999726</c:v>
                </c:pt>
                <c:pt idx="77">
                  <c:v>0.20015871999999721</c:v>
                </c:pt>
                <c:pt idx="78">
                  <c:v>0.20186111999999717</c:v>
                </c:pt>
                <c:pt idx="79">
                  <c:v>0.2035788799999971</c:v>
                </c:pt>
                <c:pt idx="80">
                  <c:v>0.20531199999999705</c:v>
                </c:pt>
                <c:pt idx="81">
                  <c:v>0.20706047999999699</c:v>
                </c:pt>
                <c:pt idx="82">
                  <c:v>0.2088243199999969</c:v>
                </c:pt>
                <c:pt idx="83">
                  <c:v>0.21060351999999685</c:v>
                </c:pt>
                <c:pt idx="84">
                  <c:v>0.21239807999999677</c:v>
                </c:pt>
                <c:pt idx="85">
                  <c:v>0.21420799999999671</c:v>
                </c:pt>
                <c:pt idx="86">
                  <c:v>0.21603327999999664</c:v>
                </c:pt>
                <c:pt idx="87">
                  <c:v>0.21787391999999658</c:v>
                </c:pt>
                <c:pt idx="88">
                  <c:v>0.2197299199999965</c:v>
                </c:pt>
                <c:pt idx="89">
                  <c:v>0.22160127999999643</c:v>
                </c:pt>
                <c:pt idx="90">
                  <c:v>0.22348799999999638</c:v>
                </c:pt>
                <c:pt idx="91">
                  <c:v>0.22539007999999627</c:v>
                </c:pt>
                <c:pt idx="92">
                  <c:v>0.22730751999999624</c:v>
                </c:pt>
                <c:pt idx="93">
                  <c:v>0.22924031999999614</c:v>
                </c:pt>
                <c:pt idx="94">
                  <c:v>0.23118847999999609</c:v>
                </c:pt>
                <c:pt idx="95">
                  <c:v>0.233151999999996</c:v>
                </c:pt>
                <c:pt idx="96">
                  <c:v>0.23513087999999593</c:v>
                </c:pt>
                <c:pt idx="97">
                  <c:v>0.23712511999999586</c:v>
                </c:pt>
                <c:pt idx="98">
                  <c:v>0.2391347199999958</c:v>
                </c:pt>
                <c:pt idx="99">
                  <c:v>0.24115967999999571</c:v>
                </c:pt>
                <c:pt idx="100">
                  <c:v>0.24319999999999561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Discreto!$J$1</c:f>
              <c:strCache>
                <c:ptCount val="1"/>
                <c:pt idx="0">
                  <c:v>P3(x)</c:v>
                </c:pt>
              </c:strCache>
            </c:strRef>
          </c:tx>
          <c:marker>
            <c:symbol val="none"/>
          </c:marker>
          <c:cat>
            <c:numRef>
              <c:f>Discreto!$A$2:$A$102</c:f>
              <c:numCache>
                <c:formatCode>General</c:formatCode>
                <c:ptCount val="1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</c:numCache>
            </c:numRef>
          </c:cat>
          <c:val>
            <c:numRef>
              <c:f>Discreto!$J$2:$J$102</c:f>
              <c:numCache>
                <c:formatCode>General</c:formatCode>
                <c:ptCount val="101"/>
                <c:pt idx="0">
                  <c:v>9.4719999999999999E-2</c:v>
                </c:pt>
                <c:pt idx="1">
                  <c:v>9.5649279999999975E-2</c:v>
                </c:pt>
                <c:pt idx="2">
                  <c:v>9.6593919999999958E-2</c:v>
                </c:pt>
                <c:pt idx="3">
                  <c:v>9.7553919999999947E-2</c:v>
                </c:pt>
                <c:pt idx="4">
                  <c:v>9.8529279999999914E-2</c:v>
                </c:pt>
                <c:pt idx="5">
                  <c:v>9.95199999999999E-2</c:v>
                </c:pt>
                <c:pt idx="6">
                  <c:v>0.10052607999999988</c:v>
                </c:pt>
                <c:pt idx="7">
                  <c:v>0.10154751999999984</c:v>
                </c:pt>
                <c:pt idx="8">
                  <c:v>0.10258431999999981</c:v>
                </c:pt>
                <c:pt idx="9">
                  <c:v>0.10363647999999979</c:v>
                </c:pt>
                <c:pt idx="10">
                  <c:v>0.10470399999999977</c:v>
                </c:pt>
                <c:pt idx="11">
                  <c:v>0.10578687999999975</c:v>
                </c:pt>
                <c:pt idx="12">
                  <c:v>0.10688511999999972</c:v>
                </c:pt>
                <c:pt idx="13">
                  <c:v>0.10799871999999969</c:v>
                </c:pt>
                <c:pt idx="14">
                  <c:v>0.10912767999999966</c:v>
                </c:pt>
                <c:pt idx="15">
                  <c:v>0.11027199999999963</c:v>
                </c:pt>
                <c:pt idx="16">
                  <c:v>0.11143167999999959</c:v>
                </c:pt>
                <c:pt idx="17">
                  <c:v>0.11260671999999956</c:v>
                </c:pt>
                <c:pt idx="18">
                  <c:v>0.11379711999999953</c:v>
                </c:pt>
                <c:pt idx="19">
                  <c:v>0.1150028799999995</c:v>
                </c:pt>
                <c:pt idx="20">
                  <c:v>0.11622399999999948</c:v>
                </c:pt>
                <c:pt idx="21">
                  <c:v>0.11746047999999945</c:v>
                </c:pt>
                <c:pt idx="22">
                  <c:v>0.11871231999999943</c:v>
                </c:pt>
                <c:pt idx="23">
                  <c:v>0.11997951999999938</c:v>
                </c:pt>
                <c:pt idx="24">
                  <c:v>0.12126207999999933</c:v>
                </c:pt>
                <c:pt idx="25">
                  <c:v>0.12255999999999931</c:v>
                </c:pt>
                <c:pt idx="26">
                  <c:v>0.12387327999999927</c:v>
                </c:pt>
                <c:pt idx="27">
                  <c:v>0.12520191999999924</c:v>
                </c:pt>
                <c:pt idx="28">
                  <c:v>0.1265459199999992</c:v>
                </c:pt>
                <c:pt idx="29">
                  <c:v>0.12790527999999915</c:v>
                </c:pt>
                <c:pt idx="30">
                  <c:v>0.12927999999999912</c:v>
                </c:pt>
                <c:pt idx="31">
                  <c:v>0.13067007999999908</c:v>
                </c:pt>
                <c:pt idx="32">
                  <c:v>0.13207551999999903</c:v>
                </c:pt>
                <c:pt idx="33">
                  <c:v>0.13349631999999903</c:v>
                </c:pt>
                <c:pt idx="34">
                  <c:v>0.13493247999999897</c:v>
                </c:pt>
                <c:pt idx="35">
                  <c:v>0.1363839999999989</c:v>
                </c:pt>
                <c:pt idx="36">
                  <c:v>0.13785087999999887</c:v>
                </c:pt>
                <c:pt idx="37">
                  <c:v>0.13933311999999881</c:v>
                </c:pt>
                <c:pt idx="38">
                  <c:v>0.14083071999999877</c:v>
                </c:pt>
                <c:pt idx="39">
                  <c:v>0.14234367999999875</c:v>
                </c:pt>
                <c:pt idx="40">
                  <c:v>0.1438719999999987</c:v>
                </c:pt>
                <c:pt idx="41">
                  <c:v>0.14541567999999863</c:v>
                </c:pt>
                <c:pt idx="42">
                  <c:v>0.14697471999999862</c:v>
                </c:pt>
                <c:pt idx="43">
                  <c:v>0.14854911999999856</c:v>
                </c:pt>
                <c:pt idx="44">
                  <c:v>0.15013887999999848</c:v>
                </c:pt>
                <c:pt idx="45">
                  <c:v>0.15174399999999846</c:v>
                </c:pt>
                <c:pt idx="46">
                  <c:v>0.15336447999999839</c:v>
                </c:pt>
                <c:pt idx="47">
                  <c:v>0.15500031999999833</c:v>
                </c:pt>
                <c:pt idx="48">
                  <c:v>0.15665151999999832</c:v>
                </c:pt>
                <c:pt idx="49">
                  <c:v>0.15831807999999825</c:v>
                </c:pt>
                <c:pt idx="50">
                  <c:v>0.1599999999999982</c:v>
                </c:pt>
                <c:pt idx="51">
                  <c:v>0.16169727999999817</c:v>
                </c:pt>
                <c:pt idx="52">
                  <c:v>0.1634099199999981</c:v>
                </c:pt>
                <c:pt idx="53">
                  <c:v>0.16513791999999805</c:v>
                </c:pt>
                <c:pt idx="54">
                  <c:v>0.16688127999999799</c:v>
                </c:pt>
                <c:pt idx="55">
                  <c:v>0.16863999999999793</c:v>
                </c:pt>
                <c:pt idx="56">
                  <c:v>0.17041407999999786</c:v>
                </c:pt>
                <c:pt idx="57">
                  <c:v>0.17220351999999783</c:v>
                </c:pt>
                <c:pt idx="58">
                  <c:v>0.17400831999999777</c:v>
                </c:pt>
                <c:pt idx="59">
                  <c:v>0.17582847999999771</c:v>
                </c:pt>
                <c:pt idx="60">
                  <c:v>0.17766399999999766</c:v>
                </c:pt>
                <c:pt idx="61">
                  <c:v>0.1795148799999976</c:v>
                </c:pt>
                <c:pt idx="62">
                  <c:v>0.18138111999999754</c:v>
                </c:pt>
                <c:pt idx="63">
                  <c:v>0.18326271999999749</c:v>
                </c:pt>
                <c:pt idx="64">
                  <c:v>0.18515967999999741</c:v>
                </c:pt>
                <c:pt idx="65">
                  <c:v>0.18707199999999732</c:v>
                </c:pt>
                <c:pt idx="66">
                  <c:v>0.18899967999999728</c:v>
                </c:pt>
                <c:pt idx="67">
                  <c:v>0.19094271999999721</c:v>
                </c:pt>
                <c:pt idx="68">
                  <c:v>0.19290111999999715</c:v>
                </c:pt>
                <c:pt idx="69">
                  <c:v>0.19487487999999709</c:v>
                </c:pt>
                <c:pt idx="70">
                  <c:v>0.19686399999999704</c:v>
                </c:pt>
                <c:pt idx="71">
                  <c:v>0.19886847999999696</c:v>
                </c:pt>
                <c:pt idx="72">
                  <c:v>0.2008883199999969</c:v>
                </c:pt>
                <c:pt idx="73">
                  <c:v>0.2029235199999968</c:v>
                </c:pt>
                <c:pt idx="74">
                  <c:v>0.20497407999999676</c:v>
                </c:pt>
                <c:pt idx="75">
                  <c:v>0.20703999999999667</c:v>
                </c:pt>
                <c:pt idx="76">
                  <c:v>0.20912127999999661</c:v>
                </c:pt>
                <c:pt idx="77">
                  <c:v>0.21121791999999653</c:v>
                </c:pt>
                <c:pt idx="78">
                  <c:v>0.21332991999999648</c:v>
                </c:pt>
                <c:pt idx="79">
                  <c:v>0.21545727999999642</c:v>
                </c:pt>
                <c:pt idx="80">
                  <c:v>0.21759999999999635</c:v>
                </c:pt>
                <c:pt idx="81">
                  <c:v>0.21975807999999628</c:v>
                </c:pt>
                <c:pt idx="82">
                  <c:v>0.22193151999999619</c:v>
                </c:pt>
                <c:pt idx="83">
                  <c:v>0.22412031999999613</c:v>
                </c:pt>
                <c:pt idx="84">
                  <c:v>0.22632447999999603</c:v>
                </c:pt>
                <c:pt idx="85">
                  <c:v>0.22854399999999597</c:v>
                </c:pt>
                <c:pt idx="86">
                  <c:v>0.23077887999999588</c:v>
                </c:pt>
                <c:pt idx="87">
                  <c:v>0.23302911999999582</c:v>
                </c:pt>
                <c:pt idx="88">
                  <c:v>0.23529471999999574</c:v>
                </c:pt>
                <c:pt idx="89">
                  <c:v>0.23757567999999565</c:v>
                </c:pt>
                <c:pt idx="90">
                  <c:v>0.23987199999999559</c:v>
                </c:pt>
                <c:pt idx="91">
                  <c:v>0.24218367999999549</c:v>
                </c:pt>
                <c:pt idx="92">
                  <c:v>0.24451071999999544</c:v>
                </c:pt>
                <c:pt idx="93">
                  <c:v>0.24685311999999532</c:v>
                </c:pt>
                <c:pt idx="94">
                  <c:v>0.24921087999999528</c:v>
                </c:pt>
                <c:pt idx="95">
                  <c:v>0.25158399999999514</c:v>
                </c:pt>
                <c:pt idx="96">
                  <c:v>0.25397247999999512</c:v>
                </c:pt>
                <c:pt idx="97">
                  <c:v>0.25637631999999499</c:v>
                </c:pt>
                <c:pt idx="98">
                  <c:v>0.25879551999999495</c:v>
                </c:pt>
                <c:pt idx="99">
                  <c:v>0.26123007999999487</c:v>
                </c:pt>
                <c:pt idx="100">
                  <c:v>0.26367999999999475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Discreto!$L$1</c:f>
              <c:strCache>
                <c:ptCount val="1"/>
                <c:pt idx="0">
                  <c:v>P4(x)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Discreto!$A$2:$A$102</c:f>
              <c:numCache>
                <c:formatCode>General</c:formatCode>
                <c:ptCount val="1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</c:numCache>
            </c:numRef>
          </c:cat>
          <c:val>
            <c:numRef>
              <c:f>Discreto!$L$2:$L$102</c:f>
              <c:numCache>
                <c:formatCode>General</c:formatCode>
                <c:ptCount val="101"/>
                <c:pt idx="0">
                  <c:v>9.6000000000000002E-2</c:v>
                </c:pt>
                <c:pt idx="1">
                  <c:v>9.6829911244799977E-2</c:v>
                </c:pt>
                <c:pt idx="2">
                  <c:v>9.7681083596799959E-2</c:v>
                </c:pt>
                <c:pt idx="3">
                  <c:v>9.8553278668799954E-2</c:v>
                </c:pt>
                <c:pt idx="4">
                  <c:v>9.9446262988799924E-2</c:v>
                </c:pt>
                <c:pt idx="5">
                  <c:v>0.10035980799999991</c:v>
                </c:pt>
                <c:pt idx="6">
                  <c:v>0.10129369006079988</c:v>
                </c:pt>
                <c:pt idx="7">
                  <c:v>0.10224769044479985</c:v>
                </c:pt>
                <c:pt idx="8">
                  <c:v>0.10322159534079982</c:v>
                </c:pt>
                <c:pt idx="9">
                  <c:v>0.1042151958527998</c:v>
                </c:pt>
                <c:pt idx="10">
                  <c:v>0.10522828799999978</c:v>
                </c:pt>
                <c:pt idx="11">
                  <c:v>0.10626067271679976</c:v>
                </c:pt>
                <c:pt idx="12">
                  <c:v>0.10731215585279974</c:v>
                </c:pt>
                <c:pt idx="13">
                  <c:v>0.1083825481727997</c:v>
                </c:pt>
                <c:pt idx="14">
                  <c:v>0.10947166535679967</c:v>
                </c:pt>
                <c:pt idx="15">
                  <c:v>0.11057932799999964</c:v>
                </c:pt>
                <c:pt idx="16">
                  <c:v>0.11170536161279961</c:v>
                </c:pt>
                <c:pt idx="17">
                  <c:v>0.11284959662079957</c:v>
                </c:pt>
                <c:pt idx="18">
                  <c:v>0.11401186836479954</c:v>
                </c:pt>
                <c:pt idx="19">
                  <c:v>0.11519201710079952</c:v>
                </c:pt>
                <c:pt idx="20">
                  <c:v>0.11638988799999948</c:v>
                </c:pt>
                <c:pt idx="21">
                  <c:v>0.11760533114879947</c:v>
                </c:pt>
                <c:pt idx="22">
                  <c:v>0.11883820154879944</c:v>
                </c:pt>
                <c:pt idx="23">
                  <c:v>0.1200883591167994</c:v>
                </c:pt>
                <c:pt idx="24">
                  <c:v>0.12135566868479934</c:v>
                </c:pt>
                <c:pt idx="25">
                  <c:v>0.12263999999999932</c:v>
                </c:pt>
                <c:pt idx="26">
                  <c:v>0.12394122772479928</c:v>
                </c:pt>
                <c:pt idx="27">
                  <c:v>0.12525923143679926</c:v>
                </c:pt>
                <c:pt idx="28">
                  <c:v>0.12659389562879922</c:v>
                </c:pt>
                <c:pt idx="29">
                  <c:v>0.12794510970879916</c:v>
                </c:pt>
                <c:pt idx="30">
                  <c:v>0.12931276799999913</c:v>
                </c:pt>
                <c:pt idx="31">
                  <c:v>0.13069676974079908</c:v>
                </c:pt>
                <c:pt idx="32">
                  <c:v>0.13209701908479904</c:v>
                </c:pt>
                <c:pt idx="33">
                  <c:v>0.13351342510079903</c:v>
                </c:pt>
                <c:pt idx="34">
                  <c:v>0.13494590177279897</c:v>
                </c:pt>
                <c:pt idx="35">
                  <c:v>0.13639436799999891</c:v>
                </c:pt>
                <c:pt idx="36">
                  <c:v>0.13785874759679886</c:v>
                </c:pt>
                <c:pt idx="37">
                  <c:v>0.13933896929279882</c:v>
                </c:pt>
                <c:pt idx="38">
                  <c:v>0.14083496673279877</c:v>
                </c:pt>
                <c:pt idx="39">
                  <c:v>0.14234667847679874</c:v>
                </c:pt>
                <c:pt idx="40">
                  <c:v>0.1438740479999987</c:v>
                </c:pt>
                <c:pt idx="41">
                  <c:v>0.14541702369279863</c:v>
                </c:pt>
                <c:pt idx="42">
                  <c:v>0.14697555886079861</c:v>
                </c:pt>
                <c:pt idx="43">
                  <c:v>0.14854961172479855</c:v>
                </c:pt>
                <c:pt idx="44">
                  <c:v>0.15013914542079848</c:v>
                </c:pt>
                <c:pt idx="45">
                  <c:v>0.15174412799999845</c:v>
                </c:pt>
                <c:pt idx="46">
                  <c:v>0.15336453242879838</c:v>
                </c:pt>
                <c:pt idx="47">
                  <c:v>0.15500033658879833</c:v>
                </c:pt>
                <c:pt idx="48">
                  <c:v>0.15665152327679832</c:v>
                </c:pt>
                <c:pt idx="49">
                  <c:v>0.15831808020479826</c:v>
                </c:pt>
                <c:pt idx="50">
                  <c:v>0.1599999999999982</c:v>
                </c:pt>
                <c:pt idx="51">
                  <c:v>0.16169728020479818</c:v>
                </c:pt>
                <c:pt idx="52">
                  <c:v>0.1634099232767981</c:v>
                </c:pt>
                <c:pt idx="53">
                  <c:v>0.16513793658879805</c:v>
                </c:pt>
                <c:pt idx="54">
                  <c:v>0.16688133242879799</c:v>
                </c:pt>
                <c:pt idx="55">
                  <c:v>0.16864012799999792</c:v>
                </c:pt>
                <c:pt idx="56">
                  <c:v>0.17041434542079786</c:v>
                </c:pt>
                <c:pt idx="57">
                  <c:v>0.17220401172479782</c:v>
                </c:pt>
                <c:pt idx="58">
                  <c:v>0.17400915886079776</c:v>
                </c:pt>
                <c:pt idx="59">
                  <c:v>0.1758298236927977</c:v>
                </c:pt>
                <c:pt idx="60">
                  <c:v>0.17766604799999766</c:v>
                </c:pt>
                <c:pt idx="61">
                  <c:v>0.17951787847679759</c:v>
                </c:pt>
                <c:pt idx="62">
                  <c:v>0.18138536673279754</c:v>
                </c:pt>
                <c:pt idx="63">
                  <c:v>0.1832685692927975</c:v>
                </c:pt>
                <c:pt idx="64">
                  <c:v>0.1851675475967974</c:v>
                </c:pt>
                <c:pt idx="65">
                  <c:v>0.18708236799999731</c:v>
                </c:pt>
                <c:pt idx="66">
                  <c:v>0.18901310177279729</c:v>
                </c:pt>
                <c:pt idx="67">
                  <c:v>0.1909598251007972</c:v>
                </c:pt>
                <c:pt idx="68">
                  <c:v>0.19292261908479713</c:v>
                </c:pt>
                <c:pt idx="69">
                  <c:v>0.19490156974079709</c:v>
                </c:pt>
                <c:pt idx="70">
                  <c:v>0.19689676799999703</c:v>
                </c:pt>
                <c:pt idx="71">
                  <c:v>0.19890830970879694</c:v>
                </c:pt>
                <c:pt idx="72">
                  <c:v>0.20093629562879689</c:v>
                </c:pt>
                <c:pt idx="73">
                  <c:v>0.20298083143679679</c:v>
                </c:pt>
                <c:pt idx="74">
                  <c:v>0.20504202772479674</c:v>
                </c:pt>
                <c:pt idx="75">
                  <c:v>0.20711999999999664</c:v>
                </c:pt>
                <c:pt idx="76">
                  <c:v>0.20921486868479658</c:v>
                </c:pt>
                <c:pt idx="77">
                  <c:v>0.21132675911679652</c:v>
                </c:pt>
                <c:pt idx="78">
                  <c:v>0.21345580154879645</c:v>
                </c:pt>
                <c:pt idx="79">
                  <c:v>0.21560213114879639</c:v>
                </c:pt>
                <c:pt idx="80">
                  <c:v>0.21776588799999633</c:v>
                </c:pt>
                <c:pt idx="81">
                  <c:v>0.21994721710079623</c:v>
                </c:pt>
                <c:pt idx="82">
                  <c:v>0.22214626836479615</c:v>
                </c:pt>
                <c:pt idx="83">
                  <c:v>0.22436319662079607</c:v>
                </c:pt>
                <c:pt idx="84">
                  <c:v>0.22659816161279597</c:v>
                </c:pt>
                <c:pt idx="85">
                  <c:v>0.22885132799999591</c:v>
                </c:pt>
                <c:pt idx="86">
                  <c:v>0.23112286535679583</c:v>
                </c:pt>
                <c:pt idx="87">
                  <c:v>0.23341294817279573</c:v>
                </c:pt>
                <c:pt idx="88">
                  <c:v>0.23572175585279564</c:v>
                </c:pt>
                <c:pt idx="89">
                  <c:v>0.23804947271679555</c:v>
                </c:pt>
                <c:pt idx="90">
                  <c:v>0.24039628799999549</c:v>
                </c:pt>
                <c:pt idx="91">
                  <c:v>0.24276239585279538</c:v>
                </c:pt>
                <c:pt idx="92">
                  <c:v>0.24514799534079532</c:v>
                </c:pt>
                <c:pt idx="93">
                  <c:v>0.24755329044479518</c:v>
                </c:pt>
                <c:pt idx="94">
                  <c:v>0.24997849006079514</c:v>
                </c:pt>
                <c:pt idx="95">
                  <c:v>0.25242380799999498</c:v>
                </c:pt>
                <c:pt idx="96">
                  <c:v>0.25488946298879495</c:v>
                </c:pt>
                <c:pt idx="97">
                  <c:v>0.25737567866879479</c:v>
                </c:pt>
                <c:pt idx="98">
                  <c:v>0.25988268359679478</c:v>
                </c:pt>
                <c:pt idx="99">
                  <c:v>0.26241071124479465</c:v>
                </c:pt>
                <c:pt idx="100">
                  <c:v>0.26495999999999453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Discreto!$C$1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Discreto!$A$2:$A$102</c:f>
              <c:numCache>
                <c:formatCode>General</c:formatCode>
                <c:ptCount val="1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</c:numCache>
            </c:numRef>
          </c:cat>
          <c:val>
            <c:numRef>
              <c:f>Discreto!$C$2:$C$102</c:f>
              <c:numCache>
                <c:formatCode>General</c:formatCode>
                <c:ptCount val="101"/>
                <c:pt idx="0">
                  <c:v>0.1111111111111111</c:v>
                </c:pt>
                <c:pt idx="1">
                  <c:v>0.11185557208532342</c:v>
                </c:pt>
                <c:pt idx="2">
                  <c:v>0.11260754020089181</c:v>
                </c:pt>
                <c:pt idx="3">
                  <c:v>0.11336711673412006</c:v>
                </c:pt>
                <c:pt idx="4">
                  <c:v>0.11413440467494515</c:v>
                </c:pt>
                <c:pt idx="5">
                  <c:v>0.11490950876184997</c:v>
                </c:pt>
                <c:pt idx="6">
                  <c:v>0.11569253551760829</c:v>
                </c:pt>
                <c:pt idx="7">
                  <c:v>0.11648359328588558</c:v>
                </c:pt>
                <c:pt idx="8">
                  <c:v>0.1172827922687182</c:v>
                </c:pt>
                <c:pt idx="9">
                  <c:v>0.11809024456489635</c:v>
                </c:pt>
                <c:pt idx="10">
                  <c:v>0.11890606420927449</c:v>
                </c:pt>
                <c:pt idx="11">
                  <c:v>0.11973036721303604</c:v>
                </c:pt>
                <c:pt idx="12">
                  <c:v>0.12056327160493804</c:v>
                </c:pt>
                <c:pt idx="13">
                  <c:v>0.12140489747356384</c:v>
                </c:pt>
                <c:pt idx="14">
                  <c:v>0.12225536701061152</c:v>
                </c:pt>
                <c:pt idx="15">
                  <c:v>0.1231148045552475</c:v>
                </c:pt>
                <c:pt idx="16">
                  <c:v>0.12398333663955534</c:v>
                </c:pt>
                <c:pt idx="17">
                  <c:v>0.12486109203511063</c:v>
                </c:pt>
                <c:pt idx="18">
                  <c:v>0.12574820180071392</c:v>
                </c:pt>
                <c:pt idx="19">
                  <c:v>0.12664479933131509</c:v>
                </c:pt>
                <c:pt idx="20">
                  <c:v>0.12755102040816288</c:v>
                </c:pt>
                <c:pt idx="21">
                  <c:v>0.12846700325021476</c:v>
                </c:pt>
                <c:pt idx="22">
                  <c:v>0.12939288856684392</c:v>
                </c:pt>
                <c:pt idx="23">
                  <c:v>0.13032881961188031</c:v>
                </c:pt>
                <c:pt idx="24">
                  <c:v>0.13127494223902494</c:v>
                </c:pt>
                <c:pt idx="25">
                  <c:v>0.13223140495867716</c:v>
                </c:pt>
                <c:pt idx="26">
                  <c:v>0.13319835899621663</c:v>
                </c:pt>
                <c:pt idx="27">
                  <c:v>0.13417595835178195</c:v>
                </c:pt>
                <c:pt idx="28">
                  <c:v>0.13516435986159109</c:v>
                </c:pt>
                <c:pt idx="29">
                  <c:v>0.13616372326084822</c:v>
                </c:pt>
                <c:pt idx="30">
                  <c:v>0.13717421124828466</c:v>
                </c:pt>
                <c:pt idx="31">
                  <c:v>0.13819598955238249</c:v>
                </c:pt>
                <c:pt idx="32">
                  <c:v>0.13922922699933099</c:v>
                </c:pt>
                <c:pt idx="33">
                  <c:v>0.14027409558276799</c:v>
                </c:pt>
                <c:pt idx="34">
                  <c:v>0.1413307705353602</c:v>
                </c:pt>
                <c:pt idx="35">
                  <c:v>0.14239943040227759</c:v>
                </c:pt>
                <c:pt idx="36">
                  <c:v>0.14348025711661991</c:v>
                </c:pt>
                <c:pt idx="37">
                  <c:v>0.14457343607685436</c:v>
                </c:pt>
                <c:pt idx="38">
                  <c:v>0.14567915622632624</c:v>
                </c:pt>
                <c:pt idx="39">
                  <c:v>0.14679761013490605</c:v>
                </c:pt>
                <c:pt idx="40">
                  <c:v>0.14792899408283927</c:v>
                </c:pt>
                <c:pt idx="41">
                  <c:v>0.14907350814686621</c:v>
                </c:pt>
                <c:pt idx="42">
                  <c:v>0.15023135628868353</c:v>
                </c:pt>
                <c:pt idx="43">
                  <c:v>0.15140274644581944</c:v>
                </c:pt>
                <c:pt idx="44">
                  <c:v>0.15258789062499889</c:v>
                </c:pt>
                <c:pt idx="45">
                  <c:v>0.15378700499807649</c:v>
                </c:pt>
                <c:pt idx="46">
                  <c:v>0.15500031000061881</c:v>
                </c:pt>
                <c:pt idx="47">
                  <c:v>0.15622803043321909</c:v>
                </c:pt>
                <c:pt idx="48">
                  <c:v>0.15747039556563236</c:v>
                </c:pt>
                <c:pt idx="49">
                  <c:v>0.15872763924382022</c:v>
                </c:pt>
                <c:pt idx="50">
                  <c:v>0.15999999999999864</c:v>
                </c:pt>
                <c:pt idx="51">
                  <c:v>0.16128772116578624</c:v>
                </c:pt>
                <c:pt idx="52">
                  <c:v>0.16259105098855212</c:v>
                </c:pt>
                <c:pt idx="53">
                  <c:v>0.163910242751068</c:v>
                </c:pt>
                <c:pt idx="54">
                  <c:v>0.16524555489457179</c:v>
                </c:pt>
                <c:pt idx="55">
                  <c:v>0.16659725114535451</c:v>
                </c:pt>
                <c:pt idx="56">
                  <c:v>0.16796560064498625</c:v>
                </c:pt>
                <c:pt idx="57">
                  <c:v>0.16935087808430116</c:v>
                </c:pt>
                <c:pt idx="58">
                  <c:v>0.17075336384126591</c:v>
                </c:pt>
                <c:pt idx="59">
                  <c:v>0.17217334412286109</c:v>
                </c:pt>
                <c:pt idx="60">
                  <c:v>0.17361111111110927</c:v>
                </c:pt>
                <c:pt idx="61">
                  <c:v>0.17506696311338896</c:v>
                </c:pt>
                <c:pt idx="62">
                  <c:v>0.17654120471717905</c:v>
                </c:pt>
                <c:pt idx="63">
                  <c:v>0.17803414694938288</c:v>
                </c:pt>
                <c:pt idx="64">
                  <c:v>0.17954610744038862</c:v>
                </c:pt>
                <c:pt idx="65">
                  <c:v>0.1810774105930264</c:v>
                </c:pt>
                <c:pt idx="66">
                  <c:v>0.18262838775659068</c:v>
                </c:pt>
                <c:pt idx="67">
                  <c:v>0.18419937740610212</c:v>
                </c:pt>
                <c:pt idx="68">
                  <c:v>0.18579072532698937</c:v>
                </c:pt>
                <c:pt idx="69">
                  <c:v>0.18740278480537984</c:v>
                </c:pt>
                <c:pt idx="70">
                  <c:v>0.18903591682419416</c:v>
                </c:pt>
                <c:pt idx="71">
                  <c:v>0.19069049026524793</c:v>
                </c:pt>
                <c:pt idx="72">
                  <c:v>0.19236688211757205</c:v>
                </c:pt>
                <c:pt idx="73">
                  <c:v>0.19406547769217067</c:v>
                </c:pt>
                <c:pt idx="74">
                  <c:v>0.19578667084344623</c:v>
                </c:pt>
                <c:pt idx="75">
                  <c:v>0.19753086419752805</c:v>
                </c:pt>
                <c:pt idx="76">
                  <c:v>0.19929846938775223</c:v>
                </c:pt>
                <c:pt idx="77">
                  <c:v>0.20108990729754977</c:v>
                </c:pt>
                <c:pt idx="78">
                  <c:v>0.20290560831101068</c:v>
                </c:pt>
                <c:pt idx="79">
                  <c:v>0.20474601257140204</c:v>
                </c:pt>
                <c:pt idx="80">
                  <c:v>0.20661157024793067</c:v>
                </c:pt>
                <c:pt idx="81">
                  <c:v>0.20850274181105152</c:v>
                </c:pt>
                <c:pt idx="82">
                  <c:v>0.21041999831663663</c:v>
                </c:pt>
                <c:pt idx="83">
                  <c:v>0.21236382169933182</c:v>
                </c:pt>
                <c:pt idx="84">
                  <c:v>0.21433470507544225</c:v>
                </c:pt>
                <c:pt idx="85">
                  <c:v>0.21633315305570214</c:v>
                </c:pt>
                <c:pt idx="86">
                  <c:v>0.21835968206829917</c:v>
                </c:pt>
                <c:pt idx="87">
                  <c:v>0.22041482069253951</c:v>
                </c:pt>
                <c:pt idx="88">
                  <c:v>0.22249911000355604</c:v>
                </c:pt>
                <c:pt idx="89">
                  <c:v>0.22461310392847916</c:v>
                </c:pt>
                <c:pt idx="90">
                  <c:v>0.22675736961450832</c:v>
                </c:pt>
                <c:pt idx="91">
                  <c:v>0.22893248780934078</c:v>
                </c:pt>
                <c:pt idx="92">
                  <c:v>0.23113905325443351</c:v>
                </c:pt>
                <c:pt idx="93">
                  <c:v>0.23337767509159627</c:v>
                </c:pt>
                <c:pt idx="94">
                  <c:v>0.23564897728343401</c:v>
                </c:pt>
                <c:pt idx="95">
                  <c:v>0.23795359904818089</c:v>
                </c:pt>
                <c:pt idx="96">
                  <c:v>0.24029219530949153</c:v>
                </c:pt>
                <c:pt idx="97">
                  <c:v>0.2426654371617801</c:v>
                </c:pt>
                <c:pt idx="98">
                  <c:v>0.24507401235172516</c:v>
                </c:pt>
                <c:pt idx="99">
                  <c:v>0.24751862577658448</c:v>
                </c:pt>
                <c:pt idx="100">
                  <c:v>0.24999999999999467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05056"/>
        <c:axId val="234411648"/>
      </c:lineChart>
      <c:catAx>
        <c:axId val="1514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411648"/>
        <c:crosses val="autoZero"/>
        <c:auto val="1"/>
        <c:lblAlgn val="ctr"/>
        <c:lblOffset val="100"/>
        <c:noMultiLvlLbl val="0"/>
      </c:catAx>
      <c:valAx>
        <c:axId val="23441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0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Continuo!$O$2</c:f>
              <c:strCache>
                <c:ptCount val="1"/>
                <c:pt idx="0">
                  <c:v>log(ErrR)</c:v>
                </c:pt>
              </c:strCache>
            </c:strRef>
          </c:tx>
          <c:marker>
            <c:symbol val="none"/>
          </c:marker>
          <c:cat>
            <c:numRef>
              <c:f>Continuo!$C$3:$C$18</c:f>
              <c:numCache>
                <c:formatCode>General</c:formatCode>
                <c:ptCount val="16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  <c:pt idx="10">
                  <c:v>-11</c:v>
                </c:pt>
                <c:pt idx="11">
                  <c:v>-12</c:v>
                </c:pt>
                <c:pt idx="12">
                  <c:v>-13</c:v>
                </c:pt>
                <c:pt idx="13">
                  <c:v>-14</c:v>
                </c:pt>
                <c:pt idx="14">
                  <c:v>-15</c:v>
                </c:pt>
                <c:pt idx="15">
                  <c:v>-16</c:v>
                </c:pt>
              </c:numCache>
            </c:numRef>
          </c:cat>
          <c:val>
            <c:numRef>
              <c:f>Continuo!$O$3:$O$17</c:f>
              <c:numCache>
                <c:formatCode>General</c:formatCode>
                <c:ptCount val="15"/>
                <c:pt idx="0">
                  <c:v>-0.70186603773539991</c:v>
                </c:pt>
                <c:pt idx="1">
                  <c:v>-1.6878573711499054</c:v>
                </c:pt>
                <c:pt idx="2">
                  <c:v>-2.6873288992754398</c:v>
                </c:pt>
                <c:pt idx="3">
                  <c:v>-3.6872848297612264</c:v>
                </c:pt>
                <c:pt idx="4">
                  <c:v>-4.6872805753972475</c:v>
                </c:pt>
                <c:pt idx="5">
                  <c:v>-5.6872627906334641</c:v>
                </c:pt>
                <c:pt idx="6">
                  <c:v>-6.6880960265801237</c:v>
                </c:pt>
                <c:pt idx="7">
                  <c:v>-7.6923144946291915</c:v>
                </c:pt>
                <c:pt idx="8">
                  <c:v>-7.0822825720392082</c:v>
                </c:pt>
                <c:pt idx="9">
                  <c:v>-7.0822825720392082</c:v>
                </c:pt>
                <c:pt idx="10">
                  <c:v>-7.0822825720392082</c:v>
                </c:pt>
                <c:pt idx="11">
                  <c:v>-4.0511340015017394</c:v>
                </c:pt>
                <c:pt idx="12">
                  <c:v>-3.0969549683728825</c:v>
                </c:pt>
                <c:pt idx="13">
                  <c:v>-2.0937719356949178</c:v>
                </c:pt>
                <c:pt idx="14">
                  <c:v>-1.0803934509399826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05728"/>
        <c:axId val="250269632"/>
      </c:lineChart>
      <c:catAx>
        <c:axId val="16250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269632"/>
        <c:crosses val="autoZero"/>
        <c:auto val="1"/>
        <c:lblAlgn val="ctr"/>
        <c:lblOffset val="100"/>
        <c:noMultiLvlLbl val="0"/>
      </c:catAx>
      <c:valAx>
        <c:axId val="25026963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6250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114300</xdr:rowOff>
    </xdr:from>
    <xdr:to>
      <xdr:col>9</xdr:col>
      <xdr:colOff>257175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171450</xdr:rowOff>
    </xdr:from>
    <xdr:to>
      <xdr:col>12</xdr:col>
      <xdr:colOff>238125</xdr:colOff>
      <xdr:row>18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A7" sqref="A7"/>
    </sheetView>
  </sheetViews>
  <sheetFormatPr defaultRowHeight="15" x14ac:dyDescent="0.25"/>
  <cols>
    <col min="4" max="4" width="11.5703125" bestFit="1" customWidth="1"/>
    <col min="5" max="5" width="12.7109375" bestFit="1" customWidth="1"/>
    <col min="7" max="7" width="16.85546875" bestFit="1" customWidth="1"/>
    <col min="8" max="8" width="11" bestFit="1" customWidth="1"/>
    <col min="9" max="9" width="17.5703125" bestFit="1" customWidth="1"/>
    <col min="10" max="10" width="11" bestFit="1" customWidth="1"/>
    <col min="11" max="11" width="18.5703125" bestFit="1" customWidth="1"/>
  </cols>
  <sheetData>
    <row r="1" spans="1:12" s="1" customFormat="1" x14ac:dyDescent="0.25">
      <c r="A1" s="2" t="s">
        <v>0</v>
      </c>
      <c r="B1" s="1" t="s">
        <v>3</v>
      </c>
      <c r="C1" s="1" t="s">
        <v>1</v>
      </c>
      <c r="D1" s="2" t="s">
        <v>2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</row>
    <row r="2" spans="1:12" x14ac:dyDescent="0.25">
      <c r="A2">
        <v>-3</v>
      </c>
      <c r="B2">
        <v>-2.5</v>
      </c>
      <c r="C2">
        <f>1/(A2^2)</f>
        <v>0.1111111111111111</v>
      </c>
      <c r="D2">
        <f>1/(B2^2)</f>
        <v>0.16</v>
      </c>
      <c r="E2">
        <f>(-2/(B2^3))*(A2-B2)</f>
        <v>-6.4000000000000001E-2</v>
      </c>
      <c r="F2">
        <f>D2+E2</f>
        <v>9.6000000000000002E-2</v>
      </c>
      <c r="G2">
        <f>((6/(B2^4))*(A2-B2)^2)/2</f>
        <v>1.9199999999999998E-2</v>
      </c>
      <c r="H2">
        <f>D2+E2+G2</f>
        <v>0.1152</v>
      </c>
      <c r="I2">
        <f>((-24/(B2^5))*(A2-B2))/6</f>
        <v>-2.0480000000000002E-2</v>
      </c>
      <c r="J2">
        <f>D2+E2+G2+I2</f>
        <v>9.4719999999999999E-2</v>
      </c>
      <c r="K2">
        <f>((120/(B2^6))*(A2-B2)^4)/24</f>
        <v>1.2800000000000001E-3</v>
      </c>
      <c r="L2">
        <f>D2+E2+G2+I2+K2</f>
        <v>9.6000000000000002E-2</v>
      </c>
    </row>
    <row r="3" spans="1:12" x14ac:dyDescent="0.25">
      <c r="A3">
        <f>A2+0.01</f>
        <v>-2.99</v>
      </c>
      <c r="B3">
        <v>-2.5</v>
      </c>
      <c r="C3">
        <f t="shared" ref="C3:C66" si="0">1/(A3^2)</f>
        <v>0.11185557208532342</v>
      </c>
      <c r="D3">
        <f t="shared" ref="D3:D66" si="1">1/(B3^2)</f>
        <v>0.16</v>
      </c>
      <c r="E3">
        <f t="shared" ref="E3:E66" si="2">(-2/(B3^3))*(A3-B3)</f>
        <v>-6.2720000000000026E-2</v>
      </c>
      <c r="F3">
        <f t="shared" ref="F3:F66" si="3">D3+E3</f>
        <v>9.7279999999999978E-2</v>
      </c>
      <c r="G3">
        <f t="shared" ref="G3:G66" si="4">((6/(B3^4))*(A3-B3)^2)/2</f>
        <v>1.8439680000000014E-2</v>
      </c>
      <c r="H3">
        <f t="shared" ref="H3:H66" si="5">D3+E3+G3</f>
        <v>0.11571967999999999</v>
      </c>
      <c r="I3">
        <f t="shared" ref="I3:I66" si="6">((-24/(B3^5))*(A3-B3))/6</f>
        <v>-2.0070400000000009E-2</v>
      </c>
      <c r="J3">
        <f t="shared" ref="J3:J66" si="7">D3+E3+G3+I3</f>
        <v>9.5649279999999975E-2</v>
      </c>
      <c r="K3">
        <f t="shared" ref="K3:K66" si="8">((120/(B3^6))*(A3-B3)^4)/24</f>
        <v>1.180631244800002E-3</v>
      </c>
      <c r="L3">
        <f t="shared" ref="L3:L66" si="9">D3+E3+G3+I3+K3</f>
        <v>9.6829911244799977E-2</v>
      </c>
    </row>
    <row r="4" spans="1:12" x14ac:dyDescent="0.25">
      <c r="A4">
        <f t="shared" ref="A4:A67" si="10">A3+0.01</f>
        <v>-2.9800000000000004</v>
      </c>
      <c r="B4">
        <v>-2.5</v>
      </c>
      <c r="C4">
        <f t="shared" si="0"/>
        <v>0.11260754020089181</v>
      </c>
      <c r="D4">
        <f t="shared" si="1"/>
        <v>0.16</v>
      </c>
      <c r="E4">
        <f t="shared" si="2"/>
        <v>-6.1440000000000057E-2</v>
      </c>
      <c r="F4">
        <f t="shared" si="3"/>
        <v>9.8559999999999953E-2</v>
      </c>
      <c r="G4">
        <f t="shared" si="4"/>
        <v>1.7694720000000028E-2</v>
      </c>
      <c r="H4">
        <f t="shared" si="5"/>
        <v>0.11625471999999998</v>
      </c>
      <c r="I4">
        <f t="shared" si="6"/>
        <v>-1.9660800000000016E-2</v>
      </c>
      <c r="J4">
        <f t="shared" si="7"/>
        <v>9.6593919999999958E-2</v>
      </c>
      <c r="K4">
        <f t="shared" si="8"/>
        <v>1.0871635968000039E-3</v>
      </c>
      <c r="L4">
        <f t="shared" si="9"/>
        <v>9.7681083596799959E-2</v>
      </c>
    </row>
    <row r="5" spans="1:12" x14ac:dyDescent="0.25">
      <c r="A5">
        <f t="shared" si="10"/>
        <v>-2.9700000000000006</v>
      </c>
      <c r="B5">
        <v>-2.5</v>
      </c>
      <c r="C5">
        <f t="shared" si="0"/>
        <v>0.11336711673412006</v>
      </c>
      <c r="D5">
        <f t="shared" si="1"/>
        <v>0.16</v>
      </c>
      <c r="E5">
        <f t="shared" si="2"/>
        <v>-6.0160000000000081E-2</v>
      </c>
      <c r="F5">
        <f t="shared" si="3"/>
        <v>9.9839999999999929E-2</v>
      </c>
      <c r="G5">
        <f t="shared" si="4"/>
        <v>1.6965120000000045E-2</v>
      </c>
      <c r="H5">
        <f t="shared" si="5"/>
        <v>0.11680511999999997</v>
      </c>
      <c r="I5">
        <f t="shared" si="6"/>
        <v>-1.9251200000000027E-2</v>
      </c>
      <c r="J5">
        <f t="shared" si="7"/>
        <v>9.7553919999999947E-2</v>
      </c>
      <c r="K5">
        <f t="shared" si="8"/>
        <v>9.993586688000055E-4</v>
      </c>
      <c r="L5">
        <f t="shared" si="9"/>
        <v>9.8553278668799954E-2</v>
      </c>
    </row>
    <row r="6" spans="1:12" x14ac:dyDescent="0.25">
      <c r="A6">
        <f t="shared" si="10"/>
        <v>-2.9600000000000009</v>
      </c>
      <c r="B6">
        <v>-2.5</v>
      </c>
      <c r="C6">
        <f t="shared" si="0"/>
        <v>0.11413440467494515</v>
      </c>
      <c r="D6">
        <f t="shared" si="1"/>
        <v>0.16</v>
      </c>
      <c r="E6">
        <f t="shared" si="2"/>
        <v>-5.8880000000000113E-2</v>
      </c>
      <c r="F6">
        <f t="shared" si="3"/>
        <v>0.10111999999999989</v>
      </c>
      <c r="G6">
        <f t="shared" si="4"/>
        <v>1.6250880000000058E-2</v>
      </c>
      <c r="H6">
        <f t="shared" si="5"/>
        <v>0.11737087999999996</v>
      </c>
      <c r="I6">
        <f t="shared" si="6"/>
        <v>-1.8841600000000035E-2</v>
      </c>
      <c r="J6">
        <f t="shared" si="7"/>
        <v>9.8529279999999914E-2</v>
      </c>
      <c r="K6">
        <f t="shared" si="8"/>
        <v>9.1698298880000682E-4</v>
      </c>
      <c r="L6">
        <f t="shared" si="9"/>
        <v>9.9446262988799924E-2</v>
      </c>
    </row>
    <row r="7" spans="1:12" x14ac:dyDescent="0.25">
      <c r="A7">
        <f t="shared" si="10"/>
        <v>-2.9500000000000011</v>
      </c>
      <c r="B7">
        <v>-2.5</v>
      </c>
      <c r="C7">
        <f t="shared" si="0"/>
        <v>0.11490950876184997</v>
      </c>
      <c r="D7">
        <f t="shared" si="1"/>
        <v>0.16</v>
      </c>
      <c r="E7">
        <f t="shared" si="2"/>
        <v>-5.7600000000000137E-2</v>
      </c>
      <c r="F7">
        <f t="shared" si="3"/>
        <v>0.10239999999999987</v>
      </c>
      <c r="G7">
        <f t="shared" si="4"/>
        <v>1.5552000000000073E-2</v>
      </c>
      <c r="H7">
        <f t="shared" si="5"/>
        <v>0.11795199999999995</v>
      </c>
      <c r="I7">
        <f t="shared" si="6"/>
        <v>-1.8432000000000042E-2</v>
      </c>
      <c r="J7">
        <f t="shared" si="7"/>
        <v>9.95199999999999E-2</v>
      </c>
      <c r="K7">
        <f t="shared" si="8"/>
        <v>8.3980800000000796E-4</v>
      </c>
      <c r="L7">
        <f t="shared" si="9"/>
        <v>0.10035980799999991</v>
      </c>
    </row>
    <row r="8" spans="1:12" x14ac:dyDescent="0.25">
      <c r="A8">
        <f t="shared" si="10"/>
        <v>-2.9400000000000013</v>
      </c>
      <c r="B8">
        <v>-2.5</v>
      </c>
      <c r="C8">
        <f t="shared" si="0"/>
        <v>0.11569253551760829</v>
      </c>
      <c r="D8">
        <f t="shared" si="1"/>
        <v>0.16</v>
      </c>
      <c r="E8">
        <f t="shared" si="2"/>
        <v>-5.6320000000000162E-2</v>
      </c>
      <c r="F8">
        <f t="shared" si="3"/>
        <v>0.10367999999999984</v>
      </c>
      <c r="G8">
        <f t="shared" si="4"/>
        <v>1.4868480000000085E-2</v>
      </c>
      <c r="H8">
        <f t="shared" si="5"/>
        <v>0.11854847999999993</v>
      </c>
      <c r="I8">
        <f t="shared" si="6"/>
        <v>-1.8022400000000053E-2</v>
      </c>
      <c r="J8">
        <f t="shared" si="7"/>
        <v>0.10052607999999988</v>
      </c>
      <c r="K8">
        <f t="shared" si="8"/>
        <v>7.6761006080000897E-4</v>
      </c>
      <c r="L8">
        <f t="shared" si="9"/>
        <v>0.10129369006079988</v>
      </c>
    </row>
    <row r="9" spans="1:12" x14ac:dyDescent="0.25">
      <c r="A9">
        <f t="shared" si="10"/>
        <v>-2.9300000000000015</v>
      </c>
      <c r="B9">
        <v>-2.5</v>
      </c>
      <c r="C9">
        <f t="shared" si="0"/>
        <v>0.11648359328588558</v>
      </c>
      <c r="D9">
        <f t="shared" si="1"/>
        <v>0.16</v>
      </c>
      <c r="E9">
        <f t="shared" si="2"/>
        <v>-5.5040000000000193E-2</v>
      </c>
      <c r="F9">
        <f t="shared" si="3"/>
        <v>0.1049599999999998</v>
      </c>
      <c r="G9">
        <f t="shared" si="4"/>
        <v>1.4200320000000098E-2</v>
      </c>
      <c r="H9">
        <f t="shared" si="5"/>
        <v>0.1191603199999999</v>
      </c>
      <c r="I9">
        <f t="shared" si="6"/>
        <v>-1.7612800000000064E-2</v>
      </c>
      <c r="J9">
        <f t="shared" si="7"/>
        <v>0.10154751999999984</v>
      </c>
      <c r="K9">
        <f t="shared" si="8"/>
        <v>7.0017044480000972E-4</v>
      </c>
      <c r="L9">
        <f t="shared" si="9"/>
        <v>0.10224769044479985</v>
      </c>
    </row>
    <row r="10" spans="1:12" x14ac:dyDescent="0.25">
      <c r="A10">
        <f t="shared" si="10"/>
        <v>-2.9200000000000017</v>
      </c>
      <c r="B10">
        <v>-2.5</v>
      </c>
      <c r="C10">
        <f t="shared" si="0"/>
        <v>0.1172827922687182</v>
      </c>
      <c r="D10">
        <f t="shared" si="1"/>
        <v>0.16</v>
      </c>
      <c r="E10">
        <f t="shared" si="2"/>
        <v>-5.3760000000000217E-2</v>
      </c>
      <c r="F10">
        <f t="shared" si="3"/>
        <v>0.10623999999999978</v>
      </c>
      <c r="G10">
        <f t="shared" si="4"/>
        <v>1.354752000000011E-2</v>
      </c>
      <c r="H10">
        <f t="shared" si="5"/>
        <v>0.11978751999999988</v>
      </c>
      <c r="I10">
        <f t="shared" si="6"/>
        <v>-1.7203200000000071E-2</v>
      </c>
      <c r="J10">
        <f t="shared" si="7"/>
        <v>0.10258431999999981</v>
      </c>
      <c r="K10">
        <f t="shared" si="8"/>
        <v>6.3727534080001047E-4</v>
      </c>
      <c r="L10">
        <f t="shared" si="9"/>
        <v>0.10322159534079982</v>
      </c>
    </row>
    <row r="11" spans="1:12" x14ac:dyDescent="0.25">
      <c r="A11">
        <f t="shared" si="10"/>
        <v>-2.9100000000000019</v>
      </c>
      <c r="B11">
        <v>-2.5</v>
      </c>
      <c r="C11">
        <f t="shared" si="0"/>
        <v>0.11809024456489635</v>
      </c>
      <c r="D11">
        <f t="shared" si="1"/>
        <v>0.16</v>
      </c>
      <c r="E11">
        <f t="shared" si="2"/>
        <v>-5.2480000000000249E-2</v>
      </c>
      <c r="F11">
        <f t="shared" si="3"/>
        <v>0.10751999999999975</v>
      </c>
      <c r="G11">
        <f t="shared" si="4"/>
        <v>1.2910080000000121E-2</v>
      </c>
      <c r="H11">
        <f t="shared" si="5"/>
        <v>0.12043007999999987</v>
      </c>
      <c r="I11">
        <f t="shared" si="6"/>
        <v>-1.6793600000000079E-2</v>
      </c>
      <c r="J11">
        <f t="shared" si="7"/>
        <v>0.10363647999999979</v>
      </c>
      <c r="K11">
        <f t="shared" si="8"/>
        <v>5.7871585280001088E-4</v>
      </c>
      <c r="L11">
        <f t="shared" si="9"/>
        <v>0.1042151958527998</v>
      </c>
    </row>
    <row r="12" spans="1:12" x14ac:dyDescent="0.25">
      <c r="A12">
        <f t="shared" si="10"/>
        <v>-2.9000000000000021</v>
      </c>
      <c r="B12">
        <v>-2.5</v>
      </c>
      <c r="C12">
        <f t="shared" si="0"/>
        <v>0.11890606420927449</v>
      </c>
      <c r="D12">
        <f t="shared" si="1"/>
        <v>0.16</v>
      </c>
      <c r="E12">
        <f t="shared" si="2"/>
        <v>-5.1200000000000273E-2</v>
      </c>
      <c r="F12">
        <f t="shared" si="3"/>
        <v>0.10879999999999973</v>
      </c>
      <c r="G12">
        <f t="shared" si="4"/>
        <v>1.2288000000000129E-2</v>
      </c>
      <c r="H12">
        <f t="shared" si="5"/>
        <v>0.12108799999999986</v>
      </c>
      <c r="I12">
        <f t="shared" si="6"/>
        <v>-1.6384000000000089E-2</v>
      </c>
      <c r="J12">
        <f t="shared" si="7"/>
        <v>0.10470399999999977</v>
      </c>
      <c r="K12">
        <f t="shared" si="8"/>
        <v>5.2428800000001109E-4</v>
      </c>
      <c r="L12">
        <f t="shared" si="9"/>
        <v>0.10522828799999978</v>
      </c>
    </row>
    <row r="13" spans="1:12" x14ac:dyDescent="0.25">
      <c r="A13">
        <f t="shared" si="10"/>
        <v>-2.8900000000000023</v>
      </c>
      <c r="B13">
        <v>-2.5</v>
      </c>
      <c r="C13">
        <f t="shared" si="0"/>
        <v>0.11973036721303604</v>
      </c>
      <c r="D13">
        <f t="shared" si="1"/>
        <v>0.16</v>
      </c>
      <c r="E13">
        <f t="shared" si="2"/>
        <v>-4.9920000000000304E-2</v>
      </c>
      <c r="F13">
        <f t="shared" si="3"/>
        <v>0.11007999999999971</v>
      </c>
      <c r="G13">
        <f t="shared" si="4"/>
        <v>1.1681280000000139E-2</v>
      </c>
      <c r="H13">
        <f t="shared" si="5"/>
        <v>0.12176127999999985</v>
      </c>
      <c r="I13">
        <f t="shared" si="6"/>
        <v>-1.5974400000000097E-2</v>
      </c>
      <c r="J13">
        <f t="shared" si="7"/>
        <v>0.10578687999999975</v>
      </c>
      <c r="K13">
        <f t="shared" si="8"/>
        <v>4.7379271680001133E-4</v>
      </c>
      <c r="L13">
        <f t="shared" si="9"/>
        <v>0.10626067271679976</v>
      </c>
    </row>
    <row r="14" spans="1:12" x14ac:dyDescent="0.25">
      <c r="A14">
        <f t="shared" si="10"/>
        <v>-2.8800000000000026</v>
      </c>
      <c r="B14">
        <v>-2.5</v>
      </c>
      <c r="C14">
        <f t="shared" si="0"/>
        <v>0.12056327160493804</v>
      </c>
      <c r="D14">
        <f t="shared" si="1"/>
        <v>0.16</v>
      </c>
      <c r="E14">
        <f t="shared" si="2"/>
        <v>-4.8640000000000329E-2</v>
      </c>
      <c r="F14">
        <f t="shared" si="3"/>
        <v>0.11135999999999968</v>
      </c>
      <c r="G14">
        <f t="shared" si="4"/>
        <v>1.1089920000000149E-2</v>
      </c>
      <c r="H14">
        <f t="shared" si="5"/>
        <v>0.12244991999999982</v>
      </c>
      <c r="I14">
        <f t="shared" si="6"/>
        <v>-1.5564800000000106E-2</v>
      </c>
      <c r="J14">
        <f t="shared" si="7"/>
        <v>0.10688511999999972</v>
      </c>
      <c r="K14">
        <f t="shared" si="8"/>
        <v>4.2703585280001152E-4</v>
      </c>
      <c r="L14">
        <f t="shared" si="9"/>
        <v>0.10731215585279974</v>
      </c>
    </row>
    <row r="15" spans="1:12" x14ac:dyDescent="0.25">
      <c r="A15">
        <f t="shared" si="10"/>
        <v>-2.8700000000000028</v>
      </c>
      <c r="B15">
        <v>-2.5</v>
      </c>
      <c r="C15">
        <f t="shared" si="0"/>
        <v>0.12140489747356384</v>
      </c>
      <c r="D15">
        <f t="shared" si="1"/>
        <v>0.16</v>
      </c>
      <c r="E15">
        <f t="shared" si="2"/>
        <v>-4.7360000000000353E-2</v>
      </c>
      <c r="F15">
        <f t="shared" si="3"/>
        <v>0.11263999999999966</v>
      </c>
      <c r="G15">
        <f t="shared" si="4"/>
        <v>1.0513920000000156E-2</v>
      </c>
      <c r="H15">
        <f t="shared" si="5"/>
        <v>0.12315391999999981</v>
      </c>
      <c r="I15">
        <f t="shared" si="6"/>
        <v>-1.5155200000000113E-2</v>
      </c>
      <c r="J15">
        <f t="shared" si="7"/>
        <v>0.10799871999999969</v>
      </c>
      <c r="K15">
        <f t="shared" si="8"/>
        <v>3.8382817280001145E-4</v>
      </c>
      <c r="L15">
        <f t="shared" si="9"/>
        <v>0.1083825481727997</v>
      </c>
    </row>
    <row r="16" spans="1:12" x14ac:dyDescent="0.25">
      <c r="A16">
        <f t="shared" si="10"/>
        <v>-2.860000000000003</v>
      </c>
      <c r="B16">
        <v>-2.5</v>
      </c>
      <c r="C16">
        <f t="shared" si="0"/>
        <v>0.12225536701061152</v>
      </c>
      <c r="D16">
        <f t="shared" si="1"/>
        <v>0.16</v>
      </c>
      <c r="E16">
        <f t="shared" si="2"/>
        <v>-4.6080000000000385E-2</v>
      </c>
      <c r="F16">
        <f t="shared" si="3"/>
        <v>0.11391999999999962</v>
      </c>
      <c r="G16">
        <f t="shared" si="4"/>
        <v>9.9532800000001649E-3</v>
      </c>
      <c r="H16">
        <f t="shared" si="5"/>
        <v>0.12387327999999978</v>
      </c>
      <c r="I16">
        <f t="shared" si="6"/>
        <v>-1.4745600000000122E-2</v>
      </c>
      <c r="J16">
        <f t="shared" si="7"/>
        <v>0.10912767999999966</v>
      </c>
      <c r="K16">
        <f t="shared" si="8"/>
        <v>3.4398535680001146E-4</v>
      </c>
      <c r="L16">
        <f t="shared" si="9"/>
        <v>0.10947166535679967</v>
      </c>
    </row>
    <row r="17" spans="1:12" x14ac:dyDescent="0.25">
      <c r="A17">
        <f t="shared" si="10"/>
        <v>-2.8500000000000032</v>
      </c>
      <c r="B17">
        <v>-2.5</v>
      </c>
      <c r="C17">
        <f t="shared" si="0"/>
        <v>0.1231148045552475</v>
      </c>
      <c r="D17">
        <f t="shared" si="1"/>
        <v>0.16</v>
      </c>
      <c r="E17">
        <f t="shared" si="2"/>
        <v>-4.4800000000000409E-2</v>
      </c>
      <c r="F17">
        <f t="shared" si="3"/>
        <v>0.11519999999999959</v>
      </c>
      <c r="G17">
        <f t="shared" si="4"/>
        <v>9.4080000000001714E-3</v>
      </c>
      <c r="H17">
        <f t="shared" si="5"/>
        <v>0.12460799999999976</v>
      </c>
      <c r="I17">
        <f t="shared" si="6"/>
        <v>-1.4336000000000132E-2</v>
      </c>
      <c r="J17">
        <f t="shared" si="7"/>
        <v>0.11027199999999963</v>
      </c>
      <c r="K17">
        <f t="shared" si="8"/>
        <v>3.0732800000001122E-4</v>
      </c>
      <c r="L17">
        <f t="shared" si="9"/>
        <v>0.11057932799999964</v>
      </c>
    </row>
    <row r="18" spans="1:12" x14ac:dyDescent="0.25">
      <c r="A18">
        <f t="shared" si="10"/>
        <v>-2.8400000000000034</v>
      </c>
      <c r="B18">
        <v>-2.5</v>
      </c>
      <c r="C18">
        <f t="shared" si="0"/>
        <v>0.12398333663955534</v>
      </c>
      <c r="D18">
        <f t="shared" si="1"/>
        <v>0.16</v>
      </c>
      <c r="E18">
        <f t="shared" si="2"/>
        <v>-4.352000000000044E-2</v>
      </c>
      <c r="F18">
        <f t="shared" si="3"/>
        <v>0.11647999999999956</v>
      </c>
      <c r="G18">
        <f t="shared" si="4"/>
        <v>8.8780800000001787E-3</v>
      </c>
      <c r="H18">
        <f t="shared" si="5"/>
        <v>0.12535807999999973</v>
      </c>
      <c r="I18">
        <f t="shared" si="6"/>
        <v>-1.3926400000000139E-2</v>
      </c>
      <c r="J18">
        <f t="shared" si="7"/>
        <v>0.11143167999999959</v>
      </c>
      <c r="K18">
        <f t="shared" si="8"/>
        <v>2.73681612800011E-4</v>
      </c>
      <c r="L18">
        <f t="shared" si="9"/>
        <v>0.11170536161279961</v>
      </c>
    </row>
    <row r="19" spans="1:12" x14ac:dyDescent="0.25">
      <c r="A19">
        <f t="shared" si="10"/>
        <v>-2.8300000000000036</v>
      </c>
      <c r="B19">
        <v>-2.5</v>
      </c>
      <c r="C19">
        <f t="shared" si="0"/>
        <v>0.12486109203511063</v>
      </c>
      <c r="D19">
        <f t="shared" si="1"/>
        <v>0.16</v>
      </c>
      <c r="E19">
        <f t="shared" si="2"/>
        <v>-4.2240000000000465E-2</v>
      </c>
      <c r="F19">
        <f t="shared" si="3"/>
        <v>0.11775999999999953</v>
      </c>
      <c r="G19">
        <f t="shared" si="4"/>
        <v>8.3635200000001832E-3</v>
      </c>
      <c r="H19">
        <f t="shared" si="5"/>
        <v>0.12612351999999971</v>
      </c>
      <c r="I19">
        <f t="shared" si="6"/>
        <v>-1.3516800000000148E-2</v>
      </c>
      <c r="J19">
        <f t="shared" si="7"/>
        <v>0.11260671999999956</v>
      </c>
      <c r="K19">
        <f t="shared" si="8"/>
        <v>2.4287662080001071E-4</v>
      </c>
      <c r="L19">
        <f t="shared" si="9"/>
        <v>0.11284959662079957</v>
      </c>
    </row>
    <row r="20" spans="1:12" x14ac:dyDescent="0.25">
      <c r="A20">
        <f t="shared" si="10"/>
        <v>-2.8200000000000038</v>
      </c>
      <c r="B20">
        <v>-2.5</v>
      </c>
      <c r="C20">
        <f t="shared" si="0"/>
        <v>0.12574820180071392</v>
      </c>
      <c r="D20">
        <f t="shared" si="1"/>
        <v>0.16</v>
      </c>
      <c r="E20">
        <f t="shared" si="2"/>
        <v>-4.0960000000000489E-2</v>
      </c>
      <c r="F20">
        <f t="shared" si="3"/>
        <v>0.11903999999999951</v>
      </c>
      <c r="G20">
        <f t="shared" si="4"/>
        <v>7.8643200000001884E-3</v>
      </c>
      <c r="H20">
        <f t="shared" si="5"/>
        <v>0.12690431999999968</v>
      </c>
      <c r="I20">
        <f t="shared" si="6"/>
        <v>-1.3107200000000157E-2</v>
      </c>
      <c r="J20">
        <f t="shared" si="7"/>
        <v>0.11379711999999953</v>
      </c>
      <c r="K20">
        <f t="shared" si="8"/>
        <v>2.1474836480001033E-4</v>
      </c>
      <c r="L20">
        <f t="shared" si="9"/>
        <v>0.11401186836479954</v>
      </c>
    </row>
    <row r="21" spans="1:12" x14ac:dyDescent="0.25">
      <c r="A21">
        <f t="shared" si="10"/>
        <v>-2.8100000000000041</v>
      </c>
      <c r="B21">
        <v>-2.5</v>
      </c>
      <c r="C21">
        <f t="shared" si="0"/>
        <v>0.12664479933131509</v>
      </c>
      <c r="D21">
        <f t="shared" si="1"/>
        <v>0.16</v>
      </c>
      <c r="E21">
        <f t="shared" si="2"/>
        <v>-3.968000000000052E-2</v>
      </c>
      <c r="F21">
        <f t="shared" si="3"/>
        <v>0.12031999999999948</v>
      </c>
      <c r="G21">
        <f t="shared" si="4"/>
        <v>7.3804800000001926E-3</v>
      </c>
      <c r="H21">
        <f t="shared" si="5"/>
        <v>0.12770047999999967</v>
      </c>
      <c r="I21">
        <f t="shared" si="6"/>
        <v>-1.2697600000000165E-2</v>
      </c>
      <c r="J21">
        <f t="shared" si="7"/>
        <v>0.1150028799999995</v>
      </c>
      <c r="K21">
        <f t="shared" si="8"/>
        <v>1.8913710080000989E-4</v>
      </c>
      <c r="L21">
        <f t="shared" si="9"/>
        <v>0.11519201710079952</v>
      </c>
    </row>
    <row r="22" spans="1:12" x14ac:dyDescent="0.25">
      <c r="A22">
        <f t="shared" si="10"/>
        <v>-2.8000000000000043</v>
      </c>
      <c r="B22">
        <v>-2.5</v>
      </c>
      <c r="C22">
        <f t="shared" si="0"/>
        <v>0.12755102040816288</v>
      </c>
      <c r="D22">
        <f t="shared" si="1"/>
        <v>0.16</v>
      </c>
      <c r="E22">
        <f t="shared" si="2"/>
        <v>-3.8400000000000545E-2</v>
      </c>
      <c r="F22">
        <f t="shared" si="3"/>
        <v>0.12159999999999946</v>
      </c>
      <c r="G22">
        <f t="shared" si="4"/>
        <v>6.9120000000001966E-3</v>
      </c>
      <c r="H22">
        <f t="shared" si="5"/>
        <v>0.12851199999999965</v>
      </c>
      <c r="I22">
        <f t="shared" si="6"/>
        <v>-1.2288000000000174E-2</v>
      </c>
      <c r="J22">
        <f t="shared" si="7"/>
        <v>0.11622399999999948</v>
      </c>
      <c r="K22">
        <f t="shared" si="8"/>
        <v>1.6588800000000945E-4</v>
      </c>
      <c r="L22">
        <f t="shared" si="9"/>
        <v>0.11638988799999948</v>
      </c>
    </row>
    <row r="23" spans="1:12" x14ac:dyDescent="0.25">
      <c r="A23">
        <f t="shared" si="10"/>
        <v>-2.7900000000000045</v>
      </c>
      <c r="B23">
        <v>-2.5</v>
      </c>
      <c r="C23">
        <f t="shared" si="0"/>
        <v>0.12846700325021476</v>
      </c>
      <c r="D23">
        <f t="shared" si="1"/>
        <v>0.16</v>
      </c>
      <c r="E23">
        <f t="shared" si="2"/>
        <v>-3.7120000000000576E-2</v>
      </c>
      <c r="F23">
        <f t="shared" si="3"/>
        <v>0.12287999999999943</v>
      </c>
      <c r="G23">
        <f t="shared" si="4"/>
        <v>6.4588800000001997E-3</v>
      </c>
      <c r="H23">
        <f t="shared" si="5"/>
        <v>0.12933887999999963</v>
      </c>
      <c r="I23">
        <f t="shared" si="6"/>
        <v>-1.1878400000000185E-2</v>
      </c>
      <c r="J23">
        <f t="shared" si="7"/>
        <v>0.11746047999999945</v>
      </c>
      <c r="K23">
        <f t="shared" si="8"/>
        <v>1.4485114880000898E-4</v>
      </c>
      <c r="L23">
        <f t="shared" si="9"/>
        <v>0.11760533114879947</v>
      </c>
    </row>
    <row r="24" spans="1:12" x14ac:dyDescent="0.25">
      <c r="A24">
        <f t="shared" si="10"/>
        <v>-2.7800000000000047</v>
      </c>
      <c r="B24">
        <v>-2.5</v>
      </c>
      <c r="C24">
        <f t="shared" si="0"/>
        <v>0.12939288856684392</v>
      </c>
      <c r="D24">
        <f t="shared" si="1"/>
        <v>0.16</v>
      </c>
      <c r="E24">
        <f t="shared" si="2"/>
        <v>-3.5840000000000601E-2</v>
      </c>
      <c r="F24">
        <f t="shared" si="3"/>
        <v>0.12415999999999941</v>
      </c>
      <c r="G24">
        <f t="shared" si="4"/>
        <v>6.0211200000002008E-3</v>
      </c>
      <c r="H24">
        <f t="shared" si="5"/>
        <v>0.13018111999999962</v>
      </c>
      <c r="I24">
        <f t="shared" si="6"/>
        <v>-1.1468800000000194E-2</v>
      </c>
      <c r="J24">
        <f t="shared" si="7"/>
        <v>0.11871231999999943</v>
      </c>
      <c r="K24">
        <f t="shared" si="8"/>
        <v>1.2588154880000842E-4</v>
      </c>
      <c r="L24">
        <f t="shared" si="9"/>
        <v>0.11883820154879944</v>
      </c>
    </row>
    <row r="25" spans="1:12" x14ac:dyDescent="0.25">
      <c r="A25">
        <f t="shared" si="10"/>
        <v>-2.7700000000000049</v>
      </c>
      <c r="B25">
        <v>-2.5</v>
      </c>
      <c r="C25">
        <f t="shared" si="0"/>
        <v>0.13032881961188031</v>
      </c>
      <c r="D25">
        <f t="shared" si="1"/>
        <v>0.16</v>
      </c>
      <c r="E25">
        <f t="shared" si="2"/>
        <v>-3.4560000000000625E-2</v>
      </c>
      <c r="F25">
        <f t="shared" si="3"/>
        <v>0.12543999999999939</v>
      </c>
      <c r="G25">
        <f t="shared" si="4"/>
        <v>5.5987200000002027E-3</v>
      </c>
      <c r="H25">
        <f t="shared" si="5"/>
        <v>0.13103871999999958</v>
      </c>
      <c r="I25">
        <f t="shared" si="6"/>
        <v>-1.1059200000000201E-2</v>
      </c>
      <c r="J25">
        <f t="shared" si="7"/>
        <v>0.11997951999999938</v>
      </c>
      <c r="K25">
        <f t="shared" si="8"/>
        <v>1.0883911680000789E-4</v>
      </c>
      <c r="L25">
        <f t="shared" si="9"/>
        <v>0.1200883591167994</v>
      </c>
    </row>
    <row r="26" spans="1:12" x14ac:dyDescent="0.25">
      <c r="A26">
        <f t="shared" si="10"/>
        <v>-2.7600000000000051</v>
      </c>
      <c r="B26">
        <v>-2.5</v>
      </c>
      <c r="C26">
        <f t="shared" si="0"/>
        <v>0.13127494223902494</v>
      </c>
      <c r="D26">
        <f t="shared" si="1"/>
        <v>0.16</v>
      </c>
      <c r="E26">
        <f t="shared" si="2"/>
        <v>-3.3280000000000656E-2</v>
      </c>
      <c r="F26">
        <f t="shared" si="3"/>
        <v>0.12671999999999933</v>
      </c>
      <c r="G26">
        <f t="shared" si="4"/>
        <v>5.1916800000002036E-3</v>
      </c>
      <c r="H26">
        <f t="shared" si="5"/>
        <v>0.13191167999999953</v>
      </c>
      <c r="I26">
        <f t="shared" si="6"/>
        <v>-1.064960000000021E-2</v>
      </c>
      <c r="J26">
        <f t="shared" si="7"/>
        <v>0.12126207999999933</v>
      </c>
      <c r="K26">
        <f t="shared" si="8"/>
        <v>9.3588684800007362E-5</v>
      </c>
      <c r="L26">
        <f t="shared" si="9"/>
        <v>0.12135566868479934</v>
      </c>
    </row>
    <row r="27" spans="1:12" x14ac:dyDescent="0.25">
      <c r="A27">
        <f t="shared" si="10"/>
        <v>-2.7500000000000053</v>
      </c>
      <c r="B27">
        <v>-2.5</v>
      </c>
      <c r="C27">
        <f t="shared" si="0"/>
        <v>0.13223140495867716</v>
      </c>
      <c r="D27">
        <f t="shared" si="1"/>
        <v>0.16</v>
      </c>
      <c r="E27">
        <f t="shared" si="2"/>
        <v>-3.2000000000000681E-2</v>
      </c>
      <c r="F27">
        <f t="shared" si="3"/>
        <v>0.12799999999999934</v>
      </c>
      <c r="G27">
        <f t="shared" si="4"/>
        <v>4.8000000000002043E-3</v>
      </c>
      <c r="H27">
        <f t="shared" si="5"/>
        <v>0.13279999999999953</v>
      </c>
      <c r="I27">
        <f t="shared" si="6"/>
        <v>-1.0240000000000219E-2</v>
      </c>
      <c r="J27">
        <f t="shared" si="7"/>
        <v>0.12255999999999931</v>
      </c>
      <c r="K27">
        <f t="shared" si="8"/>
        <v>8.0000000000006823E-5</v>
      </c>
      <c r="L27">
        <f t="shared" si="9"/>
        <v>0.12263999999999932</v>
      </c>
    </row>
    <row r="28" spans="1:12" x14ac:dyDescent="0.25">
      <c r="A28">
        <f t="shared" si="10"/>
        <v>-2.7400000000000055</v>
      </c>
      <c r="B28">
        <v>-2.5</v>
      </c>
      <c r="C28">
        <f t="shared" si="0"/>
        <v>0.13319835899621663</v>
      </c>
      <c r="D28">
        <f t="shared" si="1"/>
        <v>0.16</v>
      </c>
      <c r="E28">
        <f t="shared" si="2"/>
        <v>-3.0720000000000709E-2</v>
      </c>
      <c r="F28">
        <f t="shared" si="3"/>
        <v>0.12927999999999928</v>
      </c>
      <c r="G28">
        <f t="shared" si="4"/>
        <v>4.423680000000204E-3</v>
      </c>
      <c r="H28">
        <f t="shared" si="5"/>
        <v>0.13370367999999949</v>
      </c>
      <c r="I28">
        <f t="shared" si="6"/>
        <v>-9.8304000000002268E-3</v>
      </c>
      <c r="J28">
        <f t="shared" si="7"/>
        <v>0.12387327999999927</v>
      </c>
      <c r="K28">
        <f t="shared" si="8"/>
        <v>6.7947724800006287E-5</v>
      </c>
      <c r="L28">
        <f t="shared" si="9"/>
        <v>0.12394122772479928</v>
      </c>
    </row>
    <row r="29" spans="1:12" x14ac:dyDescent="0.25">
      <c r="A29">
        <f t="shared" si="10"/>
        <v>-2.7300000000000058</v>
      </c>
      <c r="B29">
        <v>-2.5</v>
      </c>
      <c r="C29">
        <f t="shared" si="0"/>
        <v>0.13417595835178195</v>
      </c>
      <c r="D29">
        <f t="shared" si="1"/>
        <v>0.16</v>
      </c>
      <c r="E29">
        <f t="shared" si="2"/>
        <v>-2.9440000000000736E-2</v>
      </c>
      <c r="F29">
        <f t="shared" si="3"/>
        <v>0.13055999999999926</v>
      </c>
      <c r="G29">
        <f t="shared" si="4"/>
        <v>4.0627200000002027E-3</v>
      </c>
      <c r="H29">
        <f t="shared" si="5"/>
        <v>0.13462271999999947</v>
      </c>
      <c r="I29">
        <f t="shared" si="6"/>
        <v>-9.4208000000002359E-3</v>
      </c>
      <c r="J29">
        <f t="shared" si="7"/>
        <v>0.12520191999999924</v>
      </c>
      <c r="K29">
        <f t="shared" si="8"/>
        <v>5.7311436800005739E-5</v>
      </c>
      <c r="L29">
        <f t="shared" si="9"/>
        <v>0.12525923143679926</v>
      </c>
    </row>
    <row r="30" spans="1:12" x14ac:dyDescent="0.25">
      <c r="A30">
        <f t="shared" si="10"/>
        <v>-2.720000000000006</v>
      </c>
      <c r="B30">
        <v>-2.5</v>
      </c>
      <c r="C30">
        <f t="shared" si="0"/>
        <v>0.13516435986159109</v>
      </c>
      <c r="D30">
        <f t="shared" si="1"/>
        <v>0.16</v>
      </c>
      <c r="E30">
        <f t="shared" si="2"/>
        <v>-2.8160000000000764E-2</v>
      </c>
      <c r="F30">
        <f t="shared" si="3"/>
        <v>0.13183999999999924</v>
      </c>
      <c r="G30">
        <f t="shared" si="4"/>
        <v>3.7171200000002016E-3</v>
      </c>
      <c r="H30">
        <f t="shared" si="5"/>
        <v>0.13555711999999945</v>
      </c>
      <c r="I30">
        <f t="shared" si="6"/>
        <v>-9.0112000000002451E-3</v>
      </c>
      <c r="J30">
        <f t="shared" si="7"/>
        <v>0.1265459199999992</v>
      </c>
      <c r="K30">
        <f t="shared" si="8"/>
        <v>4.7975628800005216E-5</v>
      </c>
      <c r="L30">
        <f t="shared" si="9"/>
        <v>0.12659389562879922</v>
      </c>
    </row>
    <row r="31" spans="1:12" x14ac:dyDescent="0.25">
      <c r="A31">
        <f t="shared" si="10"/>
        <v>-2.7100000000000062</v>
      </c>
      <c r="B31">
        <v>-2.5</v>
      </c>
      <c r="C31">
        <f t="shared" si="0"/>
        <v>0.13616372326084822</v>
      </c>
      <c r="D31">
        <f t="shared" si="1"/>
        <v>0.16</v>
      </c>
      <c r="E31">
        <f t="shared" si="2"/>
        <v>-2.6880000000000792E-2</v>
      </c>
      <c r="F31">
        <f t="shared" si="3"/>
        <v>0.13311999999999921</v>
      </c>
      <c r="G31">
        <f t="shared" si="4"/>
        <v>3.3868800000001992E-3</v>
      </c>
      <c r="H31">
        <f t="shared" si="5"/>
        <v>0.13650687999999941</v>
      </c>
      <c r="I31">
        <f t="shared" si="6"/>
        <v>-8.6016000000002524E-3</v>
      </c>
      <c r="J31">
        <f t="shared" si="7"/>
        <v>0.12790527999999915</v>
      </c>
      <c r="K31">
        <f t="shared" si="8"/>
        <v>3.9829708800004686E-5</v>
      </c>
      <c r="L31">
        <f t="shared" si="9"/>
        <v>0.12794510970879916</v>
      </c>
    </row>
    <row r="32" spans="1:12" x14ac:dyDescent="0.25">
      <c r="A32">
        <f t="shared" si="10"/>
        <v>-2.7000000000000064</v>
      </c>
      <c r="B32">
        <v>-2.5</v>
      </c>
      <c r="C32">
        <f t="shared" si="0"/>
        <v>0.13717421124828466</v>
      </c>
      <c r="D32">
        <f t="shared" si="1"/>
        <v>0.16</v>
      </c>
      <c r="E32">
        <f t="shared" si="2"/>
        <v>-2.560000000000082E-2</v>
      </c>
      <c r="F32">
        <f t="shared" si="3"/>
        <v>0.13439999999999919</v>
      </c>
      <c r="G32">
        <f t="shared" si="4"/>
        <v>3.0720000000001965E-3</v>
      </c>
      <c r="H32">
        <f t="shared" si="5"/>
        <v>0.13747199999999937</v>
      </c>
      <c r="I32">
        <f t="shared" si="6"/>
        <v>-8.1920000000002616E-3</v>
      </c>
      <c r="J32">
        <f t="shared" si="7"/>
        <v>0.12927999999999912</v>
      </c>
      <c r="K32">
        <f t="shared" si="8"/>
        <v>3.2768000000004203E-5</v>
      </c>
      <c r="L32">
        <f t="shared" si="9"/>
        <v>0.12931276799999913</v>
      </c>
    </row>
    <row r="33" spans="1:12" x14ac:dyDescent="0.25">
      <c r="A33">
        <f t="shared" si="10"/>
        <v>-2.6900000000000066</v>
      </c>
      <c r="B33">
        <v>-2.5</v>
      </c>
      <c r="C33">
        <f t="shared" si="0"/>
        <v>0.13819598955238249</v>
      </c>
      <c r="D33">
        <f t="shared" si="1"/>
        <v>0.16</v>
      </c>
      <c r="E33">
        <f t="shared" si="2"/>
        <v>-2.4320000000000848E-2</v>
      </c>
      <c r="F33">
        <f t="shared" si="3"/>
        <v>0.13567999999999916</v>
      </c>
      <c r="G33">
        <f t="shared" si="4"/>
        <v>2.7724800000001925E-3</v>
      </c>
      <c r="H33">
        <f t="shared" si="5"/>
        <v>0.13845247999999935</v>
      </c>
      <c r="I33">
        <f t="shared" si="6"/>
        <v>-7.7824000000002716E-3</v>
      </c>
      <c r="J33">
        <f t="shared" si="7"/>
        <v>0.13067007999999908</v>
      </c>
      <c r="K33">
        <f t="shared" si="8"/>
        <v>2.6689740800003715E-5</v>
      </c>
      <c r="L33">
        <f t="shared" si="9"/>
        <v>0.13069676974079908</v>
      </c>
    </row>
    <row r="34" spans="1:12" x14ac:dyDescent="0.25">
      <c r="A34">
        <f t="shared" si="10"/>
        <v>-2.6800000000000068</v>
      </c>
      <c r="B34">
        <v>-2.5</v>
      </c>
      <c r="C34">
        <f t="shared" si="0"/>
        <v>0.13922922699933099</v>
      </c>
      <c r="D34">
        <f t="shared" si="1"/>
        <v>0.16</v>
      </c>
      <c r="E34">
        <f t="shared" si="2"/>
        <v>-2.3040000000000872E-2</v>
      </c>
      <c r="F34">
        <f t="shared" si="3"/>
        <v>0.13695999999999914</v>
      </c>
      <c r="G34">
        <f t="shared" si="4"/>
        <v>2.4883200000001882E-3</v>
      </c>
      <c r="H34">
        <f t="shared" si="5"/>
        <v>0.13944831999999932</v>
      </c>
      <c r="I34">
        <f t="shared" si="6"/>
        <v>-7.3728000000002798E-3</v>
      </c>
      <c r="J34">
        <f t="shared" si="7"/>
        <v>0.13207551999999903</v>
      </c>
      <c r="K34">
        <f t="shared" si="8"/>
        <v>2.1499084800003257E-5</v>
      </c>
      <c r="L34">
        <f t="shared" si="9"/>
        <v>0.13209701908479904</v>
      </c>
    </row>
    <row r="35" spans="1:12" x14ac:dyDescent="0.25">
      <c r="A35">
        <f t="shared" si="10"/>
        <v>-2.670000000000007</v>
      </c>
      <c r="B35">
        <v>-2.5</v>
      </c>
      <c r="C35">
        <f t="shared" si="0"/>
        <v>0.14027409558276799</v>
      </c>
      <c r="D35">
        <f t="shared" si="1"/>
        <v>0.16</v>
      </c>
      <c r="E35">
        <f t="shared" si="2"/>
        <v>-2.17600000000009E-2</v>
      </c>
      <c r="F35">
        <f t="shared" si="3"/>
        <v>0.13823999999999911</v>
      </c>
      <c r="G35">
        <f t="shared" si="4"/>
        <v>2.2195200000001834E-3</v>
      </c>
      <c r="H35">
        <f t="shared" si="5"/>
        <v>0.14045951999999931</v>
      </c>
      <c r="I35">
        <f t="shared" si="6"/>
        <v>-6.9632000000002881E-3</v>
      </c>
      <c r="J35">
        <f t="shared" si="7"/>
        <v>0.13349631999999903</v>
      </c>
      <c r="K35">
        <f t="shared" si="8"/>
        <v>1.7105100800002835E-5</v>
      </c>
      <c r="L35">
        <f t="shared" si="9"/>
        <v>0.13351342510079903</v>
      </c>
    </row>
    <row r="36" spans="1:12" x14ac:dyDescent="0.25">
      <c r="A36">
        <f t="shared" si="10"/>
        <v>-2.6600000000000072</v>
      </c>
      <c r="B36">
        <v>-2.5</v>
      </c>
      <c r="C36">
        <f t="shared" si="0"/>
        <v>0.1413307705353602</v>
      </c>
      <c r="D36">
        <f t="shared" si="1"/>
        <v>0.16</v>
      </c>
      <c r="E36">
        <f t="shared" si="2"/>
        <v>-2.0480000000000928E-2</v>
      </c>
      <c r="F36">
        <f t="shared" si="3"/>
        <v>0.13951999999999909</v>
      </c>
      <c r="G36">
        <f t="shared" si="4"/>
        <v>1.9660800000001781E-3</v>
      </c>
      <c r="H36">
        <f t="shared" si="5"/>
        <v>0.14148607999999926</v>
      </c>
      <c r="I36">
        <f t="shared" si="6"/>
        <v>-6.5536000000002972E-3</v>
      </c>
      <c r="J36">
        <f t="shared" si="7"/>
        <v>0.13493247999999897</v>
      </c>
      <c r="K36">
        <f t="shared" si="8"/>
        <v>1.3421772800002431E-5</v>
      </c>
      <c r="L36">
        <f t="shared" si="9"/>
        <v>0.13494590177279897</v>
      </c>
    </row>
    <row r="37" spans="1:12" x14ac:dyDescent="0.25">
      <c r="A37">
        <f t="shared" si="10"/>
        <v>-2.6500000000000075</v>
      </c>
      <c r="B37">
        <v>-2.5</v>
      </c>
      <c r="C37">
        <f t="shared" si="0"/>
        <v>0.14239943040227759</v>
      </c>
      <c r="D37">
        <f t="shared" si="1"/>
        <v>0.16</v>
      </c>
      <c r="E37">
        <f t="shared" si="2"/>
        <v>-1.9200000000000956E-2</v>
      </c>
      <c r="F37">
        <f t="shared" si="3"/>
        <v>0.14079999999999904</v>
      </c>
      <c r="G37">
        <f t="shared" si="4"/>
        <v>1.7280000000001717E-3</v>
      </c>
      <c r="H37">
        <f t="shared" si="5"/>
        <v>0.14252799999999921</v>
      </c>
      <c r="I37">
        <f t="shared" si="6"/>
        <v>-6.1440000000003055E-3</v>
      </c>
      <c r="J37">
        <f t="shared" si="7"/>
        <v>0.1363839999999989</v>
      </c>
      <c r="K37">
        <f t="shared" si="8"/>
        <v>1.0368000000002061E-5</v>
      </c>
      <c r="L37">
        <f t="shared" si="9"/>
        <v>0.13639436799999891</v>
      </c>
    </row>
    <row r="38" spans="1:12" x14ac:dyDescent="0.25">
      <c r="A38">
        <f t="shared" si="10"/>
        <v>-2.6400000000000077</v>
      </c>
      <c r="B38">
        <v>-2.5</v>
      </c>
      <c r="C38">
        <f t="shared" si="0"/>
        <v>0.14348025711661991</v>
      </c>
      <c r="D38">
        <f t="shared" si="1"/>
        <v>0.16</v>
      </c>
      <c r="E38">
        <f t="shared" si="2"/>
        <v>-1.7920000000000984E-2</v>
      </c>
      <c r="F38">
        <f t="shared" si="3"/>
        <v>0.14207999999999901</v>
      </c>
      <c r="G38">
        <f t="shared" si="4"/>
        <v>1.5052800000001647E-3</v>
      </c>
      <c r="H38">
        <f t="shared" si="5"/>
        <v>0.14358527999999918</v>
      </c>
      <c r="I38">
        <f t="shared" si="6"/>
        <v>-5.7344000000003137E-3</v>
      </c>
      <c r="J38">
        <f t="shared" si="7"/>
        <v>0.13785087999999887</v>
      </c>
      <c r="K38">
        <f t="shared" si="8"/>
        <v>7.8675968000017238E-6</v>
      </c>
      <c r="L38">
        <f t="shared" si="9"/>
        <v>0.13785874759679886</v>
      </c>
    </row>
    <row r="39" spans="1:12" x14ac:dyDescent="0.25">
      <c r="A39">
        <f t="shared" si="10"/>
        <v>-2.6300000000000079</v>
      </c>
      <c r="B39">
        <v>-2.5</v>
      </c>
      <c r="C39">
        <f t="shared" si="0"/>
        <v>0.14457343607685436</v>
      </c>
      <c r="D39">
        <f t="shared" si="1"/>
        <v>0.16</v>
      </c>
      <c r="E39">
        <f t="shared" si="2"/>
        <v>-1.6640000000001008E-2</v>
      </c>
      <c r="F39">
        <f t="shared" si="3"/>
        <v>0.14335999999999899</v>
      </c>
      <c r="G39">
        <f t="shared" si="4"/>
        <v>1.2979200000001576E-3</v>
      </c>
      <c r="H39">
        <f t="shared" si="5"/>
        <v>0.14465791999999913</v>
      </c>
      <c r="I39">
        <f t="shared" si="6"/>
        <v>-5.3248000000003237E-3</v>
      </c>
      <c r="J39">
        <f t="shared" si="7"/>
        <v>0.13933311999999881</v>
      </c>
      <c r="K39">
        <f t="shared" si="8"/>
        <v>5.8492928000014215E-6</v>
      </c>
      <c r="L39">
        <f t="shared" si="9"/>
        <v>0.13933896929279882</v>
      </c>
    </row>
    <row r="40" spans="1:12" x14ac:dyDescent="0.25">
      <c r="A40">
        <f t="shared" si="10"/>
        <v>-2.6200000000000081</v>
      </c>
      <c r="B40">
        <v>-2.5</v>
      </c>
      <c r="C40">
        <f t="shared" si="0"/>
        <v>0.14567915622632624</v>
      </c>
      <c r="D40">
        <f t="shared" si="1"/>
        <v>0.16</v>
      </c>
      <c r="E40">
        <f t="shared" si="2"/>
        <v>-1.5360000000001038E-2</v>
      </c>
      <c r="F40">
        <f t="shared" si="3"/>
        <v>0.14463999999999896</v>
      </c>
      <c r="G40">
        <f t="shared" si="4"/>
        <v>1.1059200000001492E-3</v>
      </c>
      <c r="H40">
        <f t="shared" si="5"/>
        <v>0.14574591999999911</v>
      </c>
      <c r="I40">
        <f t="shared" si="6"/>
        <v>-4.915200000000332E-3</v>
      </c>
      <c r="J40">
        <f t="shared" si="7"/>
        <v>0.14083071999999877</v>
      </c>
      <c r="K40">
        <f t="shared" si="8"/>
        <v>4.2467328000011468E-6</v>
      </c>
      <c r="L40">
        <f t="shared" si="9"/>
        <v>0.14083496673279877</v>
      </c>
    </row>
    <row r="41" spans="1:12" x14ac:dyDescent="0.25">
      <c r="A41">
        <f t="shared" si="10"/>
        <v>-2.6100000000000083</v>
      </c>
      <c r="B41">
        <v>-2.5</v>
      </c>
      <c r="C41">
        <f t="shared" si="0"/>
        <v>0.14679761013490605</v>
      </c>
      <c r="D41">
        <f t="shared" si="1"/>
        <v>0.16</v>
      </c>
      <c r="E41">
        <f t="shared" si="2"/>
        <v>-1.4080000000001064E-2</v>
      </c>
      <c r="F41">
        <f t="shared" si="3"/>
        <v>0.14591999999999894</v>
      </c>
      <c r="G41">
        <f t="shared" si="4"/>
        <v>9.292800000001404E-4</v>
      </c>
      <c r="H41">
        <f t="shared" si="5"/>
        <v>0.14684927999999908</v>
      </c>
      <c r="I41">
        <f t="shared" si="6"/>
        <v>-4.5056000000003411E-3</v>
      </c>
      <c r="J41">
        <f t="shared" si="7"/>
        <v>0.14234367999999875</v>
      </c>
      <c r="K41">
        <f t="shared" si="8"/>
        <v>2.998476800000907E-6</v>
      </c>
      <c r="L41">
        <f t="shared" si="9"/>
        <v>0.14234667847679874</v>
      </c>
    </row>
    <row r="42" spans="1:12" x14ac:dyDescent="0.25">
      <c r="A42">
        <f t="shared" si="10"/>
        <v>-2.6000000000000085</v>
      </c>
      <c r="B42">
        <v>-2.5</v>
      </c>
      <c r="C42">
        <f t="shared" si="0"/>
        <v>0.14792899408283927</v>
      </c>
      <c r="D42">
        <f t="shared" si="1"/>
        <v>0.16</v>
      </c>
      <c r="E42">
        <f t="shared" si="2"/>
        <v>-1.2800000000001092E-2</v>
      </c>
      <c r="F42">
        <f t="shared" si="3"/>
        <v>0.14719999999999892</v>
      </c>
      <c r="G42">
        <f t="shared" si="4"/>
        <v>7.6800000000013088E-4</v>
      </c>
      <c r="H42">
        <f t="shared" si="5"/>
        <v>0.14796799999999904</v>
      </c>
      <c r="I42">
        <f t="shared" si="6"/>
        <v>-4.0960000000003494E-3</v>
      </c>
      <c r="J42">
        <f t="shared" si="7"/>
        <v>0.1438719999999987</v>
      </c>
      <c r="K42">
        <f t="shared" si="8"/>
        <v>2.0480000000006985E-6</v>
      </c>
      <c r="L42">
        <f t="shared" si="9"/>
        <v>0.1438740479999987</v>
      </c>
    </row>
    <row r="43" spans="1:12" x14ac:dyDescent="0.25">
      <c r="A43">
        <f t="shared" si="10"/>
        <v>-2.5900000000000087</v>
      </c>
      <c r="B43">
        <v>-2.5</v>
      </c>
      <c r="C43">
        <f t="shared" si="0"/>
        <v>0.14907350814686621</v>
      </c>
      <c r="D43">
        <f t="shared" si="1"/>
        <v>0.16</v>
      </c>
      <c r="E43">
        <f t="shared" si="2"/>
        <v>-1.152000000000112E-2</v>
      </c>
      <c r="F43">
        <f t="shared" si="3"/>
        <v>0.14847999999999889</v>
      </c>
      <c r="G43">
        <f t="shared" si="4"/>
        <v>6.2208000000012079E-4</v>
      </c>
      <c r="H43">
        <f t="shared" si="5"/>
        <v>0.149102079999999</v>
      </c>
      <c r="I43">
        <f t="shared" si="6"/>
        <v>-3.6864000000003581E-3</v>
      </c>
      <c r="J43">
        <f t="shared" si="7"/>
        <v>0.14541567999999863</v>
      </c>
      <c r="K43">
        <f t="shared" si="8"/>
        <v>1.3436928000005221E-6</v>
      </c>
      <c r="L43">
        <f t="shared" si="9"/>
        <v>0.14541702369279863</v>
      </c>
    </row>
    <row r="44" spans="1:12" x14ac:dyDescent="0.25">
      <c r="A44">
        <f t="shared" si="10"/>
        <v>-2.580000000000009</v>
      </c>
      <c r="B44">
        <v>-2.5</v>
      </c>
      <c r="C44">
        <f t="shared" si="0"/>
        <v>0.15023135628868353</v>
      </c>
      <c r="D44">
        <f t="shared" si="1"/>
        <v>0.16</v>
      </c>
      <c r="E44">
        <f t="shared" si="2"/>
        <v>-1.0240000000001146E-2</v>
      </c>
      <c r="F44">
        <f t="shared" si="3"/>
        <v>0.14975999999999887</v>
      </c>
      <c r="G44">
        <f t="shared" si="4"/>
        <v>4.9152000000011E-4</v>
      </c>
      <c r="H44">
        <f t="shared" si="5"/>
        <v>0.15025151999999897</v>
      </c>
      <c r="I44">
        <f t="shared" si="6"/>
        <v>-3.2768000000003672E-3</v>
      </c>
      <c r="J44">
        <f t="shared" si="7"/>
        <v>0.14697471999999862</v>
      </c>
      <c r="K44">
        <f t="shared" si="8"/>
        <v>8.3886080000037547E-7</v>
      </c>
      <c r="L44">
        <f t="shared" si="9"/>
        <v>0.14697555886079861</v>
      </c>
    </row>
    <row r="45" spans="1:12" x14ac:dyDescent="0.25">
      <c r="A45">
        <f t="shared" si="10"/>
        <v>-2.5700000000000092</v>
      </c>
      <c r="B45">
        <v>-2.5</v>
      </c>
      <c r="C45">
        <f t="shared" si="0"/>
        <v>0.15140274644581944</v>
      </c>
      <c r="D45">
        <f t="shared" si="1"/>
        <v>0.16</v>
      </c>
      <c r="E45">
        <f t="shared" si="2"/>
        <v>-8.9600000000011736E-3</v>
      </c>
      <c r="F45">
        <f t="shared" si="3"/>
        <v>0.15103999999999884</v>
      </c>
      <c r="G45">
        <f t="shared" si="4"/>
        <v>3.7632000000009853E-4</v>
      </c>
      <c r="H45">
        <f t="shared" si="5"/>
        <v>0.15141631999999894</v>
      </c>
      <c r="I45">
        <f t="shared" si="6"/>
        <v>-2.8672000000003754E-3</v>
      </c>
      <c r="J45">
        <f t="shared" si="7"/>
        <v>0.14854911999999856</v>
      </c>
      <c r="K45">
        <f t="shared" si="8"/>
        <v>4.9172480000025766E-7</v>
      </c>
      <c r="L45">
        <f t="shared" si="9"/>
        <v>0.14854961172479855</v>
      </c>
    </row>
    <row r="46" spans="1:12" x14ac:dyDescent="0.25">
      <c r="A46">
        <f t="shared" si="10"/>
        <v>-2.5600000000000094</v>
      </c>
      <c r="B46">
        <v>-2.5</v>
      </c>
      <c r="C46">
        <f t="shared" si="0"/>
        <v>0.15258789062499889</v>
      </c>
      <c r="D46">
        <f t="shared" si="1"/>
        <v>0.16</v>
      </c>
      <c r="E46">
        <f t="shared" si="2"/>
        <v>-7.6800000000012006E-3</v>
      </c>
      <c r="F46">
        <f t="shared" si="3"/>
        <v>0.15231999999999879</v>
      </c>
      <c r="G46">
        <f t="shared" si="4"/>
        <v>2.7648000000008642E-4</v>
      </c>
      <c r="H46">
        <f t="shared" si="5"/>
        <v>0.15259647999999887</v>
      </c>
      <c r="I46">
        <f t="shared" si="6"/>
        <v>-2.4576000000003841E-3</v>
      </c>
      <c r="J46">
        <f t="shared" si="7"/>
        <v>0.15013887999999848</v>
      </c>
      <c r="K46">
        <f t="shared" si="8"/>
        <v>2.6542080000016596E-7</v>
      </c>
      <c r="L46">
        <f t="shared" si="9"/>
        <v>0.15013914542079848</v>
      </c>
    </row>
    <row r="47" spans="1:12" x14ac:dyDescent="0.25">
      <c r="A47">
        <f t="shared" si="10"/>
        <v>-2.5500000000000096</v>
      </c>
      <c r="B47">
        <v>-2.5</v>
      </c>
      <c r="C47">
        <f t="shared" si="0"/>
        <v>0.15378700499807649</v>
      </c>
      <c r="D47">
        <f t="shared" si="1"/>
        <v>0.16</v>
      </c>
      <c r="E47">
        <f t="shared" si="2"/>
        <v>-6.4000000000012276E-3</v>
      </c>
      <c r="F47">
        <f t="shared" si="3"/>
        <v>0.15359999999999877</v>
      </c>
      <c r="G47">
        <f t="shared" si="4"/>
        <v>1.9200000000007365E-4</v>
      </c>
      <c r="H47">
        <f t="shared" si="5"/>
        <v>0.15379199999999885</v>
      </c>
      <c r="I47">
        <f t="shared" si="6"/>
        <v>-2.0480000000003928E-3</v>
      </c>
      <c r="J47">
        <f t="shared" si="7"/>
        <v>0.15174399999999846</v>
      </c>
      <c r="K47">
        <f t="shared" si="8"/>
        <v>1.2800000000009826E-7</v>
      </c>
      <c r="L47">
        <f t="shared" si="9"/>
        <v>0.15174412799999845</v>
      </c>
    </row>
    <row r="48" spans="1:12" x14ac:dyDescent="0.25">
      <c r="A48">
        <f t="shared" si="10"/>
        <v>-2.5400000000000098</v>
      </c>
      <c r="B48">
        <v>-2.5</v>
      </c>
      <c r="C48">
        <f t="shared" si="0"/>
        <v>0.15500031000061881</v>
      </c>
      <c r="D48">
        <f t="shared" si="1"/>
        <v>0.16</v>
      </c>
      <c r="E48">
        <f t="shared" si="2"/>
        <v>-5.1200000000012555E-3</v>
      </c>
      <c r="F48">
        <f t="shared" si="3"/>
        <v>0.15487999999999874</v>
      </c>
      <c r="G48">
        <f t="shared" si="4"/>
        <v>1.2288000000006024E-4</v>
      </c>
      <c r="H48">
        <f t="shared" si="5"/>
        <v>0.15500287999999879</v>
      </c>
      <c r="I48">
        <f t="shared" si="6"/>
        <v>-1.6384000000004017E-3</v>
      </c>
      <c r="J48">
        <f t="shared" si="7"/>
        <v>0.15336447999999839</v>
      </c>
      <c r="K48">
        <f t="shared" si="8"/>
        <v>5.2428800000051413E-8</v>
      </c>
      <c r="L48">
        <f t="shared" si="9"/>
        <v>0.15336453242879838</v>
      </c>
    </row>
    <row r="49" spans="1:12" x14ac:dyDescent="0.25">
      <c r="A49">
        <f t="shared" si="10"/>
        <v>-2.53000000000001</v>
      </c>
      <c r="B49">
        <v>-2.5</v>
      </c>
      <c r="C49">
        <f t="shared" si="0"/>
        <v>0.15622803043321909</v>
      </c>
      <c r="D49">
        <f t="shared" si="1"/>
        <v>0.16</v>
      </c>
      <c r="E49">
        <f t="shared" si="2"/>
        <v>-3.8400000000012825E-3</v>
      </c>
      <c r="F49">
        <f t="shared" si="3"/>
        <v>0.15615999999999872</v>
      </c>
      <c r="G49">
        <f t="shared" si="4"/>
        <v>6.9120000000046162E-5</v>
      </c>
      <c r="H49">
        <f t="shared" si="5"/>
        <v>0.15622911999999875</v>
      </c>
      <c r="I49">
        <f t="shared" si="6"/>
        <v>-1.2288000000004104E-3</v>
      </c>
      <c r="J49">
        <f t="shared" si="7"/>
        <v>0.15500031999999833</v>
      </c>
      <c r="K49">
        <f t="shared" si="8"/>
        <v>1.6588800000022161E-8</v>
      </c>
      <c r="L49">
        <f t="shared" si="9"/>
        <v>0.15500033658879833</v>
      </c>
    </row>
    <row r="50" spans="1:12" x14ac:dyDescent="0.25">
      <c r="A50">
        <f t="shared" si="10"/>
        <v>-2.5200000000000102</v>
      </c>
      <c r="B50">
        <v>-2.5</v>
      </c>
      <c r="C50">
        <f t="shared" si="0"/>
        <v>0.15747039556563236</v>
      </c>
      <c r="D50">
        <f t="shared" si="1"/>
        <v>0.16</v>
      </c>
      <c r="E50">
        <f t="shared" si="2"/>
        <v>-2.5600000000013099E-3</v>
      </c>
      <c r="F50">
        <f t="shared" si="3"/>
        <v>0.15743999999999869</v>
      </c>
      <c r="G50">
        <f t="shared" si="4"/>
        <v>3.0720000000031426E-5</v>
      </c>
      <c r="H50">
        <f t="shared" si="5"/>
        <v>0.15747071999999873</v>
      </c>
      <c r="I50">
        <f t="shared" si="6"/>
        <v>-8.1920000000041922E-4</v>
      </c>
      <c r="J50">
        <f t="shared" si="7"/>
        <v>0.15665151999999832</v>
      </c>
      <c r="K50">
        <f t="shared" si="8"/>
        <v>3.2768000000067056E-9</v>
      </c>
      <c r="L50">
        <f t="shared" si="9"/>
        <v>0.15665152327679832</v>
      </c>
    </row>
    <row r="51" spans="1:12" x14ac:dyDescent="0.25">
      <c r="A51">
        <f t="shared" si="10"/>
        <v>-2.5100000000000104</v>
      </c>
      <c r="B51">
        <v>-2.5</v>
      </c>
      <c r="C51">
        <f t="shared" si="0"/>
        <v>0.15872763924382022</v>
      </c>
      <c r="D51">
        <f t="shared" si="1"/>
        <v>0.16</v>
      </c>
      <c r="E51">
        <f t="shared" si="2"/>
        <v>-1.2800000000013369E-3</v>
      </c>
      <c r="F51">
        <f t="shared" si="3"/>
        <v>0.15871999999999867</v>
      </c>
      <c r="G51">
        <f t="shared" si="4"/>
        <v>7.6800000000160438E-6</v>
      </c>
      <c r="H51">
        <f t="shared" si="5"/>
        <v>0.15872767999999868</v>
      </c>
      <c r="I51">
        <f t="shared" si="6"/>
        <v>-4.0960000000042781E-4</v>
      </c>
      <c r="J51">
        <f t="shared" si="7"/>
        <v>0.15831807999999825</v>
      </c>
      <c r="K51">
        <f t="shared" si="8"/>
        <v>2.0480000000085567E-10</v>
      </c>
      <c r="L51">
        <f t="shared" si="9"/>
        <v>0.15831808020479826</v>
      </c>
    </row>
    <row r="52" spans="1:12" x14ac:dyDescent="0.25">
      <c r="A52">
        <f t="shared" si="10"/>
        <v>-2.5000000000000107</v>
      </c>
      <c r="B52">
        <v>-2.5</v>
      </c>
      <c r="C52">
        <f t="shared" si="0"/>
        <v>0.15999999999999864</v>
      </c>
      <c r="D52">
        <f t="shared" si="1"/>
        <v>0.16</v>
      </c>
      <c r="E52">
        <f t="shared" si="2"/>
        <v>-1.3642420526593924E-15</v>
      </c>
      <c r="F52">
        <f t="shared" si="3"/>
        <v>0.15999999999999864</v>
      </c>
      <c r="G52">
        <f t="shared" si="4"/>
        <v>8.7241705230202128E-30</v>
      </c>
      <c r="H52">
        <f t="shared" si="5"/>
        <v>0.15999999999999864</v>
      </c>
      <c r="I52">
        <f t="shared" si="6"/>
        <v>-4.3655745685100557E-16</v>
      </c>
      <c r="J52">
        <f t="shared" si="7"/>
        <v>0.1599999999999982</v>
      </c>
      <c r="K52">
        <f t="shared" si="8"/>
        <v>2.6427483095394023E-58</v>
      </c>
      <c r="L52">
        <f t="shared" si="9"/>
        <v>0.1599999999999982</v>
      </c>
    </row>
    <row r="53" spans="1:12" x14ac:dyDescent="0.25">
      <c r="A53">
        <f t="shared" si="10"/>
        <v>-2.4900000000000109</v>
      </c>
      <c r="B53">
        <v>-2.5</v>
      </c>
      <c r="C53">
        <f t="shared" si="0"/>
        <v>0.16128772116578624</v>
      </c>
      <c r="D53">
        <f t="shared" si="1"/>
        <v>0.16</v>
      </c>
      <c r="E53">
        <f t="shared" si="2"/>
        <v>1.2799999999986084E-3</v>
      </c>
      <c r="F53">
        <f t="shared" si="3"/>
        <v>0.16127999999999862</v>
      </c>
      <c r="G53">
        <f t="shared" si="4"/>
        <v>7.6799999999833009E-6</v>
      </c>
      <c r="H53">
        <f t="shared" si="5"/>
        <v>0.1612876799999986</v>
      </c>
      <c r="I53">
        <f t="shared" si="6"/>
        <v>4.0959999999955475E-4</v>
      </c>
      <c r="J53">
        <f t="shared" si="7"/>
        <v>0.16169727999999817</v>
      </c>
      <c r="K53">
        <f t="shared" si="8"/>
        <v>2.0479999999910939E-10</v>
      </c>
      <c r="L53">
        <f t="shared" si="9"/>
        <v>0.16169728020479818</v>
      </c>
    </row>
    <row r="54" spans="1:12" x14ac:dyDescent="0.25">
      <c r="A54">
        <f t="shared" si="10"/>
        <v>-2.4800000000000111</v>
      </c>
      <c r="B54">
        <v>-2.5</v>
      </c>
      <c r="C54">
        <f t="shared" si="0"/>
        <v>0.16259105098855212</v>
      </c>
      <c r="D54">
        <f t="shared" si="1"/>
        <v>0.16</v>
      </c>
      <c r="E54">
        <f t="shared" si="2"/>
        <v>2.5599999999985812E-3</v>
      </c>
      <c r="F54">
        <f t="shared" si="3"/>
        <v>0.16255999999999859</v>
      </c>
      <c r="G54">
        <f t="shared" si="4"/>
        <v>3.0719999999965947E-5</v>
      </c>
      <c r="H54">
        <f t="shared" si="5"/>
        <v>0.16259071999999855</v>
      </c>
      <c r="I54">
        <f t="shared" si="6"/>
        <v>8.1919999999954601E-4</v>
      </c>
      <c r="J54">
        <f t="shared" si="7"/>
        <v>0.1634099199999981</v>
      </c>
      <c r="K54">
        <f t="shared" si="8"/>
        <v>3.2767999999927362E-9</v>
      </c>
      <c r="L54">
        <f t="shared" si="9"/>
        <v>0.1634099232767981</v>
      </c>
    </row>
    <row r="55" spans="1:12" x14ac:dyDescent="0.25">
      <c r="A55">
        <f t="shared" si="10"/>
        <v>-2.4700000000000113</v>
      </c>
      <c r="B55">
        <v>-2.5</v>
      </c>
      <c r="C55">
        <f t="shared" si="0"/>
        <v>0.163910242751068</v>
      </c>
      <c r="D55">
        <f t="shared" si="1"/>
        <v>0.16</v>
      </c>
      <c r="E55">
        <f t="shared" si="2"/>
        <v>3.8399999999985538E-3</v>
      </c>
      <c r="F55">
        <f t="shared" si="3"/>
        <v>0.16383999999999857</v>
      </c>
      <c r="G55">
        <f t="shared" si="4"/>
        <v>6.9119999999947933E-5</v>
      </c>
      <c r="H55">
        <f t="shared" si="5"/>
        <v>0.16390911999999852</v>
      </c>
      <c r="I55">
        <f t="shared" si="6"/>
        <v>1.2287999999995374E-3</v>
      </c>
      <c r="J55">
        <f t="shared" si="7"/>
        <v>0.16513791999999805</v>
      </c>
      <c r="K55">
        <f t="shared" si="8"/>
        <v>1.6588799999975012E-8</v>
      </c>
      <c r="L55">
        <f t="shared" si="9"/>
        <v>0.16513793658879805</v>
      </c>
    </row>
    <row r="56" spans="1:12" x14ac:dyDescent="0.25">
      <c r="A56">
        <f t="shared" si="10"/>
        <v>-2.4600000000000115</v>
      </c>
      <c r="B56">
        <v>-2.5</v>
      </c>
      <c r="C56">
        <f t="shared" si="0"/>
        <v>0.16524555489457179</v>
      </c>
      <c r="D56">
        <f t="shared" si="1"/>
        <v>0.16</v>
      </c>
      <c r="E56">
        <f t="shared" si="2"/>
        <v>5.1199999999985268E-3</v>
      </c>
      <c r="F56">
        <f t="shared" si="3"/>
        <v>0.16511999999999852</v>
      </c>
      <c r="G56">
        <f t="shared" si="4"/>
        <v>1.2287999999992927E-4</v>
      </c>
      <c r="H56">
        <f t="shared" si="5"/>
        <v>0.16524287999999845</v>
      </c>
      <c r="I56">
        <f t="shared" si="6"/>
        <v>1.6383999999995287E-3</v>
      </c>
      <c r="J56">
        <f t="shared" si="7"/>
        <v>0.16688127999999799</v>
      </c>
      <c r="K56">
        <f t="shared" si="8"/>
        <v>5.2428799999939657E-8</v>
      </c>
      <c r="L56">
        <f t="shared" si="9"/>
        <v>0.16688133242879799</v>
      </c>
    </row>
    <row r="57" spans="1:12" x14ac:dyDescent="0.25">
      <c r="A57">
        <f t="shared" si="10"/>
        <v>-2.4500000000000117</v>
      </c>
      <c r="B57">
        <v>-2.5</v>
      </c>
      <c r="C57">
        <f t="shared" si="0"/>
        <v>0.16659725114535451</v>
      </c>
      <c r="D57">
        <f t="shared" si="1"/>
        <v>0.16</v>
      </c>
      <c r="E57">
        <f t="shared" si="2"/>
        <v>6.3999999999984998E-3</v>
      </c>
      <c r="F57">
        <f t="shared" si="3"/>
        <v>0.16639999999999849</v>
      </c>
      <c r="G57">
        <f t="shared" si="4"/>
        <v>1.9199999999990996E-4</v>
      </c>
      <c r="H57">
        <f t="shared" si="5"/>
        <v>0.16659199999999841</v>
      </c>
      <c r="I57">
        <f t="shared" si="6"/>
        <v>2.0479999999995198E-3</v>
      </c>
      <c r="J57">
        <f t="shared" si="7"/>
        <v>0.16863999999999793</v>
      </c>
      <c r="K57">
        <f t="shared" si="8"/>
        <v>1.2799999999987997E-7</v>
      </c>
      <c r="L57">
        <f t="shared" si="9"/>
        <v>0.16864012799999792</v>
      </c>
    </row>
    <row r="58" spans="1:12" x14ac:dyDescent="0.25">
      <c r="A58">
        <f t="shared" si="10"/>
        <v>-2.4400000000000119</v>
      </c>
      <c r="B58">
        <v>-2.5</v>
      </c>
      <c r="C58">
        <f t="shared" si="0"/>
        <v>0.16796560064498625</v>
      </c>
      <c r="D58">
        <f t="shared" si="1"/>
        <v>0.16</v>
      </c>
      <c r="E58">
        <f t="shared" si="2"/>
        <v>7.6799999999984719E-3</v>
      </c>
      <c r="F58">
        <f t="shared" si="3"/>
        <v>0.16767999999999847</v>
      </c>
      <c r="G58">
        <f t="shared" si="4"/>
        <v>2.7647999999988996E-4</v>
      </c>
      <c r="H58">
        <f t="shared" si="5"/>
        <v>0.16795647999999835</v>
      </c>
      <c r="I58">
        <f t="shared" si="6"/>
        <v>2.4575999999995111E-3</v>
      </c>
      <c r="J58">
        <f t="shared" si="7"/>
        <v>0.17041407999999786</v>
      </c>
      <c r="K58">
        <f t="shared" si="8"/>
        <v>2.6542079999978877E-7</v>
      </c>
      <c r="L58">
        <f t="shared" si="9"/>
        <v>0.17041434542079786</v>
      </c>
    </row>
    <row r="59" spans="1:12" x14ac:dyDescent="0.25">
      <c r="A59">
        <f t="shared" si="10"/>
        <v>-2.4300000000000122</v>
      </c>
      <c r="B59">
        <v>-2.5</v>
      </c>
      <c r="C59">
        <f t="shared" si="0"/>
        <v>0.16935087808430116</v>
      </c>
      <c r="D59">
        <f t="shared" si="1"/>
        <v>0.16</v>
      </c>
      <c r="E59">
        <f t="shared" si="2"/>
        <v>8.9599999999984449E-3</v>
      </c>
      <c r="F59">
        <f t="shared" si="3"/>
        <v>0.16895999999999844</v>
      </c>
      <c r="G59">
        <f t="shared" si="4"/>
        <v>3.7631999999986933E-4</v>
      </c>
      <c r="H59">
        <f t="shared" si="5"/>
        <v>0.16933631999999832</v>
      </c>
      <c r="I59">
        <f t="shared" si="6"/>
        <v>2.8671999999995024E-3</v>
      </c>
      <c r="J59">
        <f t="shared" si="7"/>
        <v>0.17220351999999783</v>
      </c>
      <c r="K59">
        <f t="shared" si="8"/>
        <v>4.917247999996586E-7</v>
      </c>
      <c r="L59">
        <f t="shared" si="9"/>
        <v>0.17220401172479782</v>
      </c>
    </row>
    <row r="60" spans="1:12" x14ac:dyDescent="0.25">
      <c r="A60">
        <f t="shared" si="10"/>
        <v>-2.4200000000000124</v>
      </c>
      <c r="B60">
        <v>-2.5</v>
      </c>
      <c r="C60">
        <f t="shared" si="0"/>
        <v>0.17075336384126591</v>
      </c>
      <c r="D60">
        <f t="shared" si="1"/>
        <v>0.16</v>
      </c>
      <c r="E60">
        <f t="shared" si="2"/>
        <v>1.0239999999998417E-2</v>
      </c>
      <c r="F60">
        <f t="shared" si="3"/>
        <v>0.17023999999999842</v>
      </c>
      <c r="G60">
        <f t="shared" si="4"/>
        <v>4.9151999999984806E-4</v>
      </c>
      <c r="H60">
        <f t="shared" si="5"/>
        <v>0.17073151999999828</v>
      </c>
      <c r="I60">
        <f t="shared" si="6"/>
        <v>3.2767999999994937E-3</v>
      </c>
      <c r="J60">
        <f t="shared" si="7"/>
        <v>0.17400831999999777</v>
      </c>
      <c r="K60">
        <f t="shared" si="8"/>
        <v>8.3886079999948143E-7</v>
      </c>
      <c r="L60">
        <f t="shared" si="9"/>
        <v>0.17400915886079776</v>
      </c>
    </row>
    <row r="61" spans="1:12" x14ac:dyDescent="0.25">
      <c r="A61">
        <f t="shared" si="10"/>
        <v>-2.4100000000000126</v>
      </c>
      <c r="B61">
        <v>-2.5</v>
      </c>
      <c r="C61">
        <f t="shared" si="0"/>
        <v>0.17217334412286109</v>
      </c>
      <c r="D61">
        <f t="shared" si="1"/>
        <v>0.16</v>
      </c>
      <c r="E61">
        <f t="shared" si="2"/>
        <v>1.1519999999998391E-2</v>
      </c>
      <c r="F61">
        <f t="shared" si="3"/>
        <v>0.1715199999999984</v>
      </c>
      <c r="G61">
        <f t="shared" si="4"/>
        <v>6.220799999998261E-4</v>
      </c>
      <c r="H61">
        <f t="shared" si="5"/>
        <v>0.17214207999999823</v>
      </c>
      <c r="I61">
        <f t="shared" si="6"/>
        <v>3.6863999999994846E-3</v>
      </c>
      <c r="J61">
        <f t="shared" si="7"/>
        <v>0.17582847999999771</v>
      </c>
      <c r="K61">
        <f t="shared" si="8"/>
        <v>1.343692799999249E-6</v>
      </c>
      <c r="L61">
        <f t="shared" si="9"/>
        <v>0.1758298236927977</v>
      </c>
    </row>
    <row r="62" spans="1:12" x14ac:dyDescent="0.25">
      <c r="A62">
        <f t="shared" si="10"/>
        <v>-2.4000000000000128</v>
      </c>
      <c r="B62">
        <v>-2.5</v>
      </c>
      <c r="C62">
        <f t="shared" si="0"/>
        <v>0.17361111111110927</v>
      </c>
      <c r="D62">
        <f t="shared" si="1"/>
        <v>0.16</v>
      </c>
      <c r="E62">
        <f t="shared" si="2"/>
        <v>1.2799999999998363E-2</v>
      </c>
      <c r="F62">
        <f t="shared" si="3"/>
        <v>0.17279999999999837</v>
      </c>
      <c r="G62">
        <f t="shared" si="4"/>
        <v>7.6799999999980345E-4</v>
      </c>
      <c r="H62">
        <f t="shared" si="5"/>
        <v>0.17356799999999817</v>
      </c>
      <c r="I62">
        <f t="shared" si="6"/>
        <v>4.0959999999994759E-3</v>
      </c>
      <c r="J62">
        <f t="shared" si="7"/>
        <v>0.17766399999999766</v>
      </c>
      <c r="K62">
        <f t="shared" si="8"/>
        <v>2.0479999999989523E-6</v>
      </c>
      <c r="L62">
        <f t="shared" si="9"/>
        <v>0.17766604799999766</v>
      </c>
    </row>
    <row r="63" spans="1:12" x14ac:dyDescent="0.25">
      <c r="A63">
        <f t="shared" si="10"/>
        <v>-2.390000000000013</v>
      </c>
      <c r="B63">
        <v>-2.5</v>
      </c>
      <c r="C63">
        <f t="shared" si="0"/>
        <v>0.17506696311338896</v>
      </c>
      <c r="D63">
        <f t="shared" si="1"/>
        <v>0.16</v>
      </c>
      <c r="E63">
        <f t="shared" si="2"/>
        <v>1.4079999999998335E-2</v>
      </c>
      <c r="F63">
        <f t="shared" si="3"/>
        <v>0.17407999999999835</v>
      </c>
      <c r="G63">
        <f t="shared" si="4"/>
        <v>9.2927999999978023E-4</v>
      </c>
      <c r="H63">
        <f t="shared" si="5"/>
        <v>0.17500927999999813</v>
      </c>
      <c r="I63">
        <f t="shared" si="6"/>
        <v>4.5055999999994677E-3</v>
      </c>
      <c r="J63">
        <f t="shared" si="7"/>
        <v>0.1795148799999976</v>
      </c>
      <c r="K63">
        <f t="shared" si="8"/>
        <v>2.9984767999985824E-6</v>
      </c>
      <c r="L63">
        <f t="shared" si="9"/>
        <v>0.17951787847679759</v>
      </c>
    </row>
    <row r="64" spans="1:12" x14ac:dyDescent="0.25">
      <c r="A64">
        <f t="shared" si="10"/>
        <v>-2.3800000000000132</v>
      </c>
      <c r="B64">
        <v>-2.5</v>
      </c>
      <c r="C64">
        <f t="shared" si="0"/>
        <v>0.17654120471717905</v>
      </c>
      <c r="D64">
        <f t="shared" si="1"/>
        <v>0.16</v>
      </c>
      <c r="E64">
        <f t="shared" si="2"/>
        <v>1.5359999999998309E-2</v>
      </c>
      <c r="F64">
        <f t="shared" si="3"/>
        <v>0.17535999999999832</v>
      </c>
      <c r="G64">
        <f t="shared" si="4"/>
        <v>1.1059199999997563E-3</v>
      </c>
      <c r="H64">
        <f t="shared" si="5"/>
        <v>0.17646591999999808</v>
      </c>
      <c r="I64">
        <f t="shared" si="6"/>
        <v>4.9151999999994585E-3</v>
      </c>
      <c r="J64">
        <f t="shared" si="7"/>
        <v>0.18138111999999754</v>
      </c>
      <c r="K64">
        <f t="shared" si="8"/>
        <v>4.2467327999981288E-6</v>
      </c>
      <c r="L64">
        <f t="shared" si="9"/>
        <v>0.18138536673279754</v>
      </c>
    </row>
    <row r="65" spans="1:12" x14ac:dyDescent="0.25">
      <c r="A65">
        <f t="shared" si="10"/>
        <v>-2.3700000000000134</v>
      </c>
      <c r="B65">
        <v>-2.5</v>
      </c>
      <c r="C65">
        <f t="shared" si="0"/>
        <v>0.17803414694938288</v>
      </c>
      <c r="D65">
        <f t="shared" si="1"/>
        <v>0.16</v>
      </c>
      <c r="E65">
        <f t="shared" si="2"/>
        <v>1.6639999999998281E-2</v>
      </c>
      <c r="F65">
        <f t="shared" si="3"/>
        <v>0.1766399999999983</v>
      </c>
      <c r="G65">
        <f t="shared" si="4"/>
        <v>1.2979199999997317E-3</v>
      </c>
      <c r="H65">
        <f t="shared" si="5"/>
        <v>0.17793791999999803</v>
      </c>
      <c r="I65">
        <f t="shared" si="6"/>
        <v>5.3247999999994503E-3</v>
      </c>
      <c r="J65">
        <f t="shared" si="7"/>
        <v>0.18326271999999749</v>
      </c>
      <c r="K65">
        <f t="shared" si="8"/>
        <v>5.8492927999975836E-6</v>
      </c>
      <c r="L65">
        <f t="shared" si="9"/>
        <v>0.1832685692927975</v>
      </c>
    </row>
    <row r="66" spans="1:12" x14ac:dyDescent="0.25">
      <c r="A66">
        <f t="shared" si="10"/>
        <v>-2.3600000000000136</v>
      </c>
      <c r="B66">
        <v>-2.5</v>
      </c>
      <c r="C66">
        <f t="shared" si="0"/>
        <v>0.17954610744038862</v>
      </c>
      <c r="D66">
        <f t="shared" si="1"/>
        <v>0.16</v>
      </c>
      <c r="E66">
        <f t="shared" si="2"/>
        <v>1.7919999999998253E-2</v>
      </c>
      <c r="F66">
        <f t="shared" si="3"/>
        <v>0.17791999999999825</v>
      </c>
      <c r="G66">
        <f t="shared" si="4"/>
        <v>1.5052799999997065E-3</v>
      </c>
      <c r="H66">
        <f t="shared" si="5"/>
        <v>0.17942527999999797</v>
      </c>
      <c r="I66">
        <f t="shared" si="6"/>
        <v>5.7343999999994412E-3</v>
      </c>
      <c r="J66">
        <f t="shared" si="7"/>
        <v>0.18515967999999741</v>
      </c>
      <c r="K66">
        <f t="shared" si="8"/>
        <v>7.867596799996933E-6</v>
      </c>
      <c r="L66">
        <f t="shared" si="9"/>
        <v>0.1851675475967974</v>
      </c>
    </row>
    <row r="67" spans="1:12" x14ac:dyDescent="0.25">
      <c r="A67">
        <f t="shared" si="10"/>
        <v>-2.3500000000000139</v>
      </c>
      <c r="B67">
        <v>-2.5</v>
      </c>
      <c r="C67">
        <f t="shared" ref="C67:C102" si="11">1/(A67^2)</f>
        <v>0.1810774105930264</v>
      </c>
      <c r="D67">
        <f t="shared" ref="D67:D102" si="12">1/(B67^2)</f>
        <v>0.16</v>
      </c>
      <c r="E67">
        <f t="shared" ref="E67:E102" si="13">(-2/(B67^3))*(A67-B67)</f>
        <v>1.9199999999998225E-2</v>
      </c>
      <c r="F67">
        <f t="shared" ref="F67:F102" si="14">D67+E67</f>
        <v>0.17919999999999822</v>
      </c>
      <c r="G67">
        <f t="shared" ref="G67:G102" si="15">((6/(B67^4))*(A67-B67)^2)/2</f>
        <v>1.7279999999996805E-3</v>
      </c>
      <c r="H67">
        <f t="shared" ref="H67:H102" si="16">D67+E67+G67</f>
        <v>0.1809279999999979</v>
      </c>
      <c r="I67">
        <f t="shared" ref="I67:I102" si="17">((-24/(B67^5))*(A67-B67))/6</f>
        <v>6.143999999999432E-3</v>
      </c>
      <c r="J67">
        <f t="shared" ref="J67:J102" si="18">D67+E67+G67+I67</f>
        <v>0.18707199999999732</v>
      </c>
      <c r="K67">
        <f t="shared" ref="K67:K102" si="19">((120/(B67^6))*(A67-B67)^4)/24</f>
        <v>1.0367999999996169E-5</v>
      </c>
      <c r="L67">
        <f t="shared" ref="L67:L102" si="20">D67+E67+G67+I67+K67</f>
        <v>0.18708236799999731</v>
      </c>
    </row>
    <row r="68" spans="1:12" x14ac:dyDescent="0.25">
      <c r="A68">
        <f t="shared" ref="A68:A102" si="21">A67+0.01</f>
        <v>-2.3400000000000141</v>
      </c>
      <c r="B68">
        <v>-2.5</v>
      </c>
      <c r="C68">
        <f t="shared" si="11"/>
        <v>0.18262838775659068</v>
      </c>
      <c r="D68">
        <f t="shared" si="12"/>
        <v>0.16</v>
      </c>
      <c r="E68">
        <f t="shared" si="13"/>
        <v>2.0479999999998201E-2</v>
      </c>
      <c r="F68">
        <f t="shared" si="14"/>
        <v>0.1804799999999982</v>
      </c>
      <c r="G68">
        <f t="shared" si="15"/>
        <v>1.9660799999996542E-3</v>
      </c>
      <c r="H68">
        <f t="shared" si="16"/>
        <v>0.18244607999999785</v>
      </c>
      <c r="I68">
        <f t="shared" si="17"/>
        <v>6.5535999999994238E-3</v>
      </c>
      <c r="J68">
        <f t="shared" si="18"/>
        <v>0.18899967999999728</v>
      </c>
      <c r="K68">
        <f t="shared" si="19"/>
        <v>1.3421772799995281E-5</v>
      </c>
      <c r="L68">
        <f t="shared" si="20"/>
        <v>0.18901310177279729</v>
      </c>
    </row>
    <row r="69" spans="1:12" x14ac:dyDescent="0.25">
      <c r="A69">
        <f t="shared" si="21"/>
        <v>-2.3300000000000143</v>
      </c>
      <c r="B69">
        <v>-2.5</v>
      </c>
      <c r="C69">
        <f t="shared" si="11"/>
        <v>0.18419937740610212</v>
      </c>
      <c r="D69">
        <f t="shared" si="12"/>
        <v>0.16</v>
      </c>
      <c r="E69">
        <f t="shared" si="13"/>
        <v>2.1759999999998173E-2</v>
      </c>
      <c r="F69">
        <f t="shared" si="14"/>
        <v>0.18175999999999817</v>
      </c>
      <c r="G69">
        <f t="shared" si="15"/>
        <v>2.219519999999627E-3</v>
      </c>
      <c r="H69">
        <f t="shared" si="16"/>
        <v>0.18397951999999779</v>
      </c>
      <c r="I69">
        <f t="shared" si="17"/>
        <v>6.9631999999994155E-3</v>
      </c>
      <c r="J69">
        <f t="shared" si="18"/>
        <v>0.19094271999999721</v>
      </c>
      <c r="K69">
        <f t="shared" si="19"/>
        <v>1.7105100799994253E-5</v>
      </c>
      <c r="L69">
        <f t="shared" si="20"/>
        <v>0.1909598251007972</v>
      </c>
    </row>
    <row r="70" spans="1:12" x14ac:dyDescent="0.25">
      <c r="A70">
        <f t="shared" si="21"/>
        <v>-2.3200000000000145</v>
      </c>
      <c r="B70">
        <v>-2.5</v>
      </c>
      <c r="C70">
        <f t="shared" si="11"/>
        <v>0.18579072532698937</v>
      </c>
      <c r="D70">
        <f t="shared" si="12"/>
        <v>0.16</v>
      </c>
      <c r="E70">
        <f t="shared" si="13"/>
        <v>2.3039999999998145E-2</v>
      </c>
      <c r="F70">
        <f t="shared" si="14"/>
        <v>0.18303999999999815</v>
      </c>
      <c r="G70">
        <f t="shared" si="15"/>
        <v>2.4883199999995989E-3</v>
      </c>
      <c r="H70">
        <f t="shared" si="16"/>
        <v>0.18552831999999775</v>
      </c>
      <c r="I70">
        <f t="shared" si="17"/>
        <v>7.3727999999994064E-3</v>
      </c>
      <c r="J70">
        <f t="shared" si="18"/>
        <v>0.19290111999999715</v>
      </c>
      <c r="K70">
        <f t="shared" si="19"/>
        <v>2.1499084799993073E-5</v>
      </c>
      <c r="L70">
        <f t="shared" si="20"/>
        <v>0.19292261908479713</v>
      </c>
    </row>
    <row r="71" spans="1:12" x14ac:dyDescent="0.25">
      <c r="A71">
        <f t="shared" si="21"/>
        <v>-2.3100000000000147</v>
      </c>
      <c r="B71">
        <v>-2.5</v>
      </c>
      <c r="C71">
        <f t="shared" si="11"/>
        <v>0.18740278480537984</v>
      </c>
      <c r="D71">
        <f t="shared" si="12"/>
        <v>0.16</v>
      </c>
      <c r="E71">
        <f t="shared" si="13"/>
        <v>2.4319999999998117E-2</v>
      </c>
      <c r="F71">
        <f t="shared" si="14"/>
        <v>0.18431999999999812</v>
      </c>
      <c r="G71">
        <f t="shared" si="15"/>
        <v>2.7724799999995706E-3</v>
      </c>
      <c r="H71">
        <f t="shared" si="16"/>
        <v>0.1870924799999977</v>
      </c>
      <c r="I71">
        <f t="shared" si="17"/>
        <v>7.7823999999993981E-3</v>
      </c>
      <c r="J71">
        <f t="shared" si="18"/>
        <v>0.19487487999999709</v>
      </c>
      <c r="K71">
        <f t="shared" si="19"/>
        <v>2.6689740799991742E-5</v>
      </c>
      <c r="L71">
        <f t="shared" si="20"/>
        <v>0.19490156974079709</v>
      </c>
    </row>
    <row r="72" spans="1:12" x14ac:dyDescent="0.25">
      <c r="A72">
        <f t="shared" si="21"/>
        <v>-2.3000000000000149</v>
      </c>
      <c r="B72">
        <v>-2.5</v>
      </c>
      <c r="C72">
        <f t="shared" si="11"/>
        <v>0.18903591682419416</v>
      </c>
      <c r="D72">
        <f t="shared" si="12"/>
        <v>0.16</v>
      </c>
      <c r="E72">
        <f t="shared" si="13"/>
        <v>2.559999999999809E-2</v>
      </c>
      <c r="F72">
        <f t="shared" si="14"/>
        <v>0.1855999999999981</v>
      </c>
      <c r="G72">
        <f t="shared" si="15"/>
        <v>3.0719999999995417E-3</v>
      </c>
      <c r="H72">
        <f t="shared" si="16"/>
        <v>0.18867199999999765</v>
      </c>
      <c r="I72">
        <f t="shared" si="17"/>
        <v>8.191999999999389E-3</v>
      </c>
      <c r="J72">
        <f t="shared" si="18"/>
        <v>0.19686399999999704</v>
      </c>
      <c r="K72">
        <f t="shared" si="19"/>
        <v>3.2767999999990224E-5</v>
      </c>
      <c r="L72">
        <f t="shared" si="20"/>
        <v>0.19689676799999703</v>
      </c>
    </row>
    <row r="73" spans="1:12" x14ac:dyDescent="0.25">
      <c r="A73">
        <f t="shared" si="21"/>
        <v>-2.2900000000000151</v>
      </c>
      <c r="B73">
        <v>-2.5</v>
      </c>
      <c r="C73">
        <f t="shared" si="11"/>
        <v>0.19069049026524793</v>
      </c>
      <c r="D73">
        <f t="shared" si="12"/>
        <v>0.16</v>
      </c>
      <c r="E73">
        <f t="shared" si="13"/>
        <v>2.6879999999998062E-2</v>
      </c>
      <c r="F73">
        <f t="shared" si="14"/>
        <v>0.18687999999999808</v>
      </c>
      <c r="G73">
        <f t="shared" si="15"/>
        <v>3.3868799999995118E-3</v>
      </c>
      <c r="H73">
        <f t="shared" si="16"/>
        <v>0.19026687999999758</v>
      </c>
      <c r="I73">
        <f t="shared" si="17"/>
        <v>8.6015999999993799E-3</v>
      </c>
      <c r="J73">
        <f t="shared" si="18"/>
        <v>0.19886847999999696</v>
      </c>
      <c r="K73">
        <f t="shared" si="19"/>
        <v>3.9829708799988518E-5</v>
      </c>
      <c r="L73">
        <f t="shared" si="20"/>
        <v>0.19890830970879694</v>
      </c>
    </row>
    <row r="74" spans="1:12" x14ac:dyDescent="0.25">
      <c r="A74">
        <f t="shared" si="21"/>
        <v>-2.2800000000000153</v>
      </c>
      <c r="B74">
        <v>-2.5</v>
      </c>
      <c r="C74">
        <f t="shared" si="11"/>
        <v>0.19236688211757205</v>
      </c>
      <c r="D74">
        <f t="shared" si="12"/>
        <v>0.16</v>
      </c>
      <c r="E74">
        <f t="shared" si="13"/>
        <v>2.8159999999998037E-2</v>
      </c>
      <c r="F74">
        <f t="shared" si="14"/>
        <v>0.18815999999999805</v>
      </c>
      <c r="G74">
        <f t="shared" si="15"/>
        <v>3.7171199999994809E-3</v>
      </c>
      <c r="H74">
        <f t="shared" si="16"/>
        <v>0.19187711999999754</v>
      </c>
      <c r="I74">
        <f t="shared" si="17"/>
        <v>9.0111999999993708E-3</v>
      </c>
      <c r="J74">
        <f t="shared" si="18"/>
        <v>0.2008883199999969</v>
      </c>
      <c r="K74">
        <f t="shared" si="19"/>
        <v>4.7975628799986622E-5</v>
      </c>
      <c r="L74">
        <f t="shared" si="20"/>
        <v>0.20093629562879689</v>
      </c>
    </row>
    <row r="75" spans="1:12" x14ac:dyDescent="0.25">
      <c r="A75">
        <f t="shared" si="21"/>
        <v>-2.2700000000000156</v>
      </c>
      <c r="B75">
        <v>-2.5</v>
      </c>
      <c r="C75">
        <f t="shared" si="11"/>
        <v>0.19406547769217067</v>
      </c>
      <c r="D75">
        <f t="shared" si="12"/>
        <v>0.16</v>
      </c>
      <c r="E75">
        <f t="shared" si="13"/>
        <v>2.9439999999998009E-2</v>
      </c>
      <c r="F75">
        <f t="shared" si="14"/>
        <v>0.189439999999998</v>
      </c>
      <c r="G75">
        <f t="shared" si="15"/>
        <v>4.0627199999994498E-3</v>
      </c>
      <c r="H75">
        <f t="shared" si="16"/>
        <v>0.19350271999999744</v>
      </c>
      <c r="I75">
        <f t="shared" si="17"/>
        <v>9.4207999999993634E-3</v>
      </c>
      <c r="J75">
        <f t="shared" si="18"/>
        <v>0.2029235199999968</v>
      </c>
      <c r="K75">
        <f t="shared" si="19"/>
        <v>5.7311436799984495E-5</v>
      </c>
      <c r="L75">
        <f t="shared" si="20"/>
        <v>0.20298083143679679</v>
      </c>
    </row>
    <row r="76" spans="1:12" x14ac:dyDescent="0.25">
      <c r="A76">
        <f t="shared" si="21"/>
        <v>-2.2600000000000158</v>
      </c>
      <c r="B76">
        <v>-2.5</v>
      </c>
      <c r="C76">
        <f t="shared" si="11"/>
        <v>0.19578667084344623</v>
      </c>
      <c r="D76">
        <f t="shared" si="12"/>
        <v>0.16</v>
      </c>
      <c r="E76">
        <f t="shared" si="13"/>
        <v>3.0719999999997982E-2</v>
      </c>
      <c r="F76">
        <f t="shared" si="14"/>
        <v>0.19071999999999797</v>
      </c>
      <c r="G76">
        <f t="shared" si="15"/>
        <v>4.4236799999994181E-3</v>
      </c>
      <c r="H76">
        <f t="shared" si="16"/>
        <v>0.1951436799999974</v>
      </c>
      <c r="I76">
        <f t="shared" si="17"/>
        <v>9.8303999999993542E-3</v>
      </c>
      <c r="J76">
        <f t="shared" si="18"/>
        <v>0.20497407999999676</v>
      </c>
      <c r="K76">
        <f t="shared" si="19"/>
        <v>6.7947724799982136E-5</v>
      </c>
      <c r="L76">
        <f t="shared" si="20"/>
        <v>0.20504202772479674</v>
      </c>
    </row>
    <row r="77" spans="1:12" x14ac:dyDescent="0.25">
      <c r="A77">
        <f t="shared" si="21"/>
        <v>-2.250000000000016</v>
      </c>
      <c r="B77">
        <v>-2.5</v>
      </c>
      <c r="C77">
        <f t="shared" si="11"/>
        <v>0.19753086419752805</v>
      </c>
      <c r="D77">
        <f t="shared" si="12"/>
        <v>0.16</v>
      </c>
      <c r="E77">
        <f t="shared" si="13"/>
        <v>3.1999999999997954E-2</v>
      </c>
      <c r="F77">
        <f t="shared" si="14"/>
        <v>0.19199999999999795</v>
      </c>
      <c r="G77">
        <f t="shared" si="15"/>
        <v>4.7999999999993855E-3</v>
      </c>
      <c r="H77">
        <f t="shared" si="16"/>
        <v>0.19679999999999734</v>
      </c>
      <c r="I77">
        <f t="shared" si="17"/>
        <v>1.0239999999999345E-2</v>
      </c>
      <c r="J77">
        <f t="shared" si="18"/>
        <v>0.20703999999999667</v>
      </c>
      <c r="K77">
        <f t="shared" si="19"/>
        <v>7.9999999999979542E-5</v>
      </c>
      <c r="L77">
        <f t="shared" si="20"/>
        <v>0.20711999999999664</v>
      </c>
    </row>
    <row r="78" spans="1:12" x14ac:dyDescent="0.25">
      <c r="A78">
        <f t="shared" si="21"/>
        <v>-2.2400000000000162</v>
      </c>
      <c r="B78">
        <v>-2.5</v>
      </c>
      <c r="C78">
        <f t="shared" si="11"/>
        <v>0.19929846938775223</v>
      </c>
      <c r="D78">
        <f t="shared" si="12"/>
        <v>0.16</v>
      </c>
      <c r="E78">
        <f t="shared" si="13"/>
        <v>3.3279999999997929E-2</v>
      </c>
      <c r="F78">
        <f t="shared" si="14"/>
        <v>0.19327999999999793</v>
      </c>
      <c r="G78">
        <f t="shared" si="15"/>
        <v>5.1916799999993518E-3</v>
      </c>
      <c r="H78">
        <f t="shared" si="16"/>
        <v>0.19847167999999726</v>
      </c>
      <c r="I78">
        <f t="shared" si="17"/>
        <v>1.0649599999999336E-2</v>
      </c>
      <c r="J78">
        <f t="shared" si="18"/>
        <v>0.20912127999999661</v>
      </c>
      <c r="K78">
        <f t="shared" si="19"/>
        <v>9.3588684799976666E-5</v>
      </c>
      <c r="L78">
        <f t="shared" si="20"/>
        <v>0.20921486868479658</v>
      </c>
    </row>
    <row r="79" spans="1:12" x14ac:dyDescent="0.25">
      <c r="A79">
        <f t="shared" si="21"/>
        <v>-2.2300000000000164</v>
      </c>
      <c r="B79">
        <v>-2.5</v>
      </c>
      <c r="C79">
        <f t="shared" si="11"/>
        <v>0.20108990729754977</v>
      </c>
      <c r="D79">
        <f t="shared" si="12"/>
        <v>0.16</v>
      </c>
      <c r="E79">
        <f t="shared" si="13"/>
        <v>3.4559999999997898E-2</v>
      </c>
      <c r="F79">
        <f t="shared" si="14"/>
        <v>0.1945599999999979</v>
      </c>
      <c r="G79">
        <f t="shared" si="15"/>
        <v>5.5987199999993189E-3</v>
      </c>
      <c r="H79">
        <f t="shared" si="16"/>
        <v>0.20015871999999721</v>
      </c>
      <c r="I79">
        <f t="shared" si="17"/>
        <v>1.1059199999999327E-2</v>
      </c>
      <c r="J79">
        <f t="shared" si="18"/>
        <v>0.21121791999999653</v>
      </c>
      <c r="K79">
        <f t="shared" si="19"/>
        <v>1.0883911679997355E-4</v>
      </c>
      <c r="L79">
        <f t="shared" si="20"/>
        <v>0.21132675911679652</v>
      </c>
    </row>
    <row r="80" spans="1:12" x14ac:dyDescent="0.25">
      <c r="A80">
        <f t="shared" si="21"/>
        <v>-2.2200000000000166</v>
      </c>
      <c r="B80">
        <v>-2.5</v>
      </c>
      <c r="C80">
        <f t="shared" si="11"/>
        <v>0.20290560831101068</v>
      </c>
      <c r="D80">
        <f t="shared" si="12"/>
        <v>0.16</v>
      </c>
      <c r="E80">
        <f t="shared" si="13"/>
        <v>3.5839999999997874E-2</v>
      </c>
      <c r="F80">
        <f t="shared" si="14"/>
        <v>0.19583999999999788</v>
      </c>
      <c r="G80">
        <f t="shared" si="15"/>
        <v>6.021119999999284E-3</v>
      </c>
      <c r="H80">
        <f t="shared" si="16"/>
        <v>0.20186111999999717</v>
      </c>
      <c r="I80">
        <f t="shared" si="17"/>
        <v>1.1468799999999319E-2</v>
      </c>
      <c r="J80">
        <f t="shared" si="18"/>
        <v>0.21332991999999648</v>
      </c>
      <c r="K80">
        <f t="shared" si="19"/>
        <v>1.2588154879997009E-4</v>
      </c>
      <c r="L80">
        <f t="shared" si="20"/>
        <v>0.21345580154879645</v>
      </c>
    </row>
    <row r="81" spans="1:12" x14ac:dyDescent="0.25">
      <c r="A81">
        <f t="shared" si="21"/>
        <v>-2.2100000000000168</v>
      </c>
      <c r="B81">
        <v>-2.5</v>
      </c>
      <c r="C81">
        <f t="shared" si="11"/>
        <v>0.20474601257140204</v>
      </c>
      <c r="D81">
        <f t="shared" si="12"/>
        <v>0.16</v>
      </c>
      <c r="E81">
        <f t="shared" si="13"/>
        <v>3.7119999999997842E-2</v>
      </c>
      <c r="F81">
        <f t="shared" si="14"/>
        <v>0.19711999999999785</v>
      </c>
      <c r="G81">
        <f t="shared" si="15"/>
        <v>6.4588799999992499E-3</v>
      </c>
      <c r="H81">
        <f t="shared" si="16"/>
        <v>0.2035788799999971</v>
      </c>
      <c r="I81">
        <f t="shared" si="17"/>
        <v>1.187839999999931E-2</v>
      </c>
      <c r="J81">
        <f t="shared" si="18"/>
        <v>0.21545727999999642</v>
      </c>
      <c r="K81">
        <f t="shared" si="19"/>
        <v>1.4485114879996637E-4</v>
      </c>
      <c r="L81">
        <f t="shared" si="20"/>
        <v>0.21560213114879639</v>
      </c>
    </row>
    <row r="82" spans="1:12" x14ac:dyDescent="0.25">
      <c r="A82">
        <f t="shared" si="21"/>
        <v>-2.2000000000000171</v>
      </c>
      <c r="B82">
        <v>-2.5</v>
      </c>
      <c r="C82">
        <f t="shared" si="11"/>
        <v>0.20661157024793067</v>
      </c>
      <c r="D82">
        <f t="shared" si="12"/>
        <v>0.16</v>
      </c>
      <c r="E82">
        <f t="shared" si="13"/>
        <v>3.8399999999997818E-2</v>
      </c>
      <c r="F82">
        <f t="shared" si="14"/>
        <v>0.19839999999999783</v>
      </c>
      <c r="G82">
        <f t="shared" si="15"/>
        <v>6.9119999999992139E-3</v>
      </c>
      <c r="H82">
        <f t="shared" si="16"/>
        <v>0.20531199999999705</v>
      </c>
      <c r="I82">
        <f t="shared" si="17"/>
        <v>1.2287999999999301E-2</v>
      </c>
      <c r="J82">
        <f t="shared" si="18"/>
        <v>0.21759999999999635</v>
      </c>
      <c r="K82">
        <f t="shared" si="19"/>
        <v>1.6588799999996229E-4</v>
      </c>
      <c r="L82">
        <f t="shared" si="20"/>
        <v>0.21776588799999633</v>
      </c>
    </row>
    <row r="83" spans="1:12" x14ac:dyDescent="0.25">
      <c r="A83">
        <f t="shared" si="21"/>
        <v>-2.1900000000000173</v>
      </c>
      <c r="B83">
        <v>-2.5</v>
      </c>
      <c r="C83">
        <f t="shared" si="11"/>
        <v>0.20850274181105152</v>
      </c>
      <c r="D83">
        <f t="shared" si="12"/>
        <v>0.16</v>
      </c>
      <c r="E83">
        <f t="shared" si="13"/>
        <v>3.9679999999997793E-2</v>
      </c>
      <c r="F83">
        <f t="shared" si="14"/>
        <v>0.1996799999999978</v>
      </c>
      <c r="G83">
        <f t="shared" si="15"/>
        <v>7.3804799999991769E-3</v>
      </c>
      <c r="H83">
        <f t="shared" si="16"/>
        <v>0.20706047999999699</v>
      </c>
      <c r="I83">
        <f t="shared" si="17"/>
        <v>1.2697599999999294E-2</v>
      </c>
      <c r="J83">
        <f t="shared" si="18"/>
        <v>0.21975807999999628</v>
      </c>
      <c r="K83">
        <f t="shared" si="19"/>
        <v>1.8913710079995785E-4</v>
      </c>
      <c r="L83">
        <f t="shared" si="20"/>
        <v>0.21994721710079623</v>
      </c>
    </row>
    <row r="84" spans="1:12" x14ac:dyDescent="0.25">
      <c r="A84">
        <f t="shared" si="21"/>
        <v>-2.1800000000000175</v>
      </c>
      <c r="B84">
        <v>-2.5</v>
      </c>
      <c r="C84">
        <f t="shared" si="11"/>
        <v>0.21041999831663663</v>
      </c>
      <c r="D84">
        <f t="shared" si="12"/>
        <v>0.16</v>
      </c>
      <c r="E84">
        <f t="shared" si="13"/>
        <v>4.0959999999997762E-2</v>
      </c>
      <c r="F84">
        <f t="shared" si="14"/>
        <v>0.20095999999999775</v>
      </c>
      <c r="G84">
        <f t="shared" si="15"/>
        <v>7.8643199999991406E-3</v>
      </c>
      <c r="H84">
        <f t="shared" si="16"/>
        <v>0.2088243199999969</v>
      </c>
      <c r="I84">
        <f t="shared" si="17"/>
        <v>1.3107199999999285E-2</v>
      </c>
      <c r="J84">
        <f t="shared" si="18"/>
        <v>0.22193151999999619</v>
      </c>
      <c r="K84">
        <f t="shared" si="19"/>
        <v>2.1474836479995311E-4</v>
      </c>
      <c r="L84">
        <f t="shared" si="20"/>
        <v>0.22214626836479615</v>
      </c>
    </row>
    <row r="85" spans="1:12" x14ac:dyDescent="0.25">
      <c r="A85">
        <f t="shared" si="21"/>
        <v>-2.1700000000000177</v>
      </c>
      <c r="B85">
        <v>-2.5</v>
      </c>
      <c r="C85">
        <f t="shared" si="11"/>
        <v>0.21236382169933182</v>
      </c>
      <c r="D85">
        <f t="shared" si="12"/>
        <v>0.16</v>
      </c>
      <c r="E85">
        <f t="shared" si="13"/>
        <v>4.2239999999997738E-2</v>
      </c>
      <c r="F85">
        <f t="shared" si="14"/>
        <v>0.20223999999999775</v>
      </c>
      <c r="G85">
        <f t="shared" si="15"/>
        <v>8.3635199999991024E-3</v>
      </c>
      <c r="H85">
        <f t="shared" si="16"/>
        <v>0.21060351999999685</v>
      </c>
      <c r="I85">
        <f t="shared" si="17"/>
        <v>1.3516799999999276E-2</v>
      </c>
      <c r="J85">
        <f t="shared" si="18"/>
        <v>0.22412031999999613</v>
      </c>
      <c r="K85">
        <f t="shared" si="19"/>
        <v>2.4287662079994793E-4</v>
      </c>
      <c r="L85">
        <f t="shared" si="20"/>
        <v>0.22436319662079607</v>
      </c>
    </row>
    <row r="86" spans="1:12" x14ac:dyDescent="0.25">
      <c r="A86">
        <f t="shared" si="21"/>
        <v>-2.1600000000000179</v>
      </c>
      <c r="B86">
        <v>-2.5</v>
      </c>
      <c r="C86">
        <f t="shared" si="11"/>
        <v>0.21433470507544225</v>
      </c>
      <c r="D86">
        <f t="shared" si="12"/>
        <v>0.16</v>
      </c>
      <c r="E86">
        <f t="shared" si="13"/>
        <v>4.3519999999997706E-2</v>
      </c>
      <c r="F86">
        <f t="shared" si="14"/>
        <v>0.2035199999999977</v>
      </c>
      <c r="G86">
        <f t="shared" si="15"/>
        <v>8.8780799999990632E-3</v>
      </c>
      <c r="H86">
        <f t="shared" si="16"/>
        <v>0.21239807999999677</v>
      </c>
      <c r="I86">
        <f t="shared" si="17"/>
        <v>1.3926399999999268E-2</v>
      </c>
      <c r="J86">
        <f t="shared" si="18"/>
        <v>0.22632447999999603</v>
      </c>
      <c r="K86">
        <f t="shared" si="19"/>
        <v>2.7368161279994237E-4</v>
      </c>
      <c r="L86">
        <f t="shared" si="20"/>
        <v>0.22659816161279597</v>
      </c>
    </row>
    <row r="87" spans="1:12" x14ac:dyDescent="0.25">
      <c r="A87">
        <f t="shared" si="21"/>
        <v>-2.1500000000000181</v>
      </c>
      <c r="B87">
        <v>-2.5</v>
      </c>
      <c r="C87">
        <f t="shared" si="11"/>
        <v>0.21633315305570214</v>
      </c>
      <c r="D87">
        <f t="shared" si="12"/>
        <v>0.16</v>
      </c>
      <c r="E87">
        <f t="shared" si="13"/>
        <v>4.4799999999997682E-2</v>
      </c>
      <c r="F87">
        <f t="shared" si="14"/>
        <v>0.20479999999999768</v>
      </c>
      <c r="G87">
        <f t="shared" si="15"/>
        <v>9.4079999999990248E-3</v>
      </c>
      <c r="H87">
        <f t="shared" si="16"/>
        <v>0.21420799999999671</v>
      </c>
      <c r="I87">
        <f t="shared" si="17"/>
        <v>1.4335999999999259E-2</v>
      </c>
      <c r="J87">
        <f t="shared" si="18"/>
        <v>0.22854399999999597</v>
      </c>
      <c r="K87">
        <f t="shared" si="19"/>
        <v>3.0732799999993635E-4</v>
      </c>
      <c r="L87">
        <f t="shared" si="20"/>
        <v>0.22885132799999591</v>
      </c>
    </row>
    <row r="88" spans="1:12" x14ac:dyDescent="0.25">
      <c r="A88">
        <f t="shared" si="21"/>
        <v>-2.1400000000000183</v>
      </c>
      <c r="B88">
        <v>-2.5</v>
      </c>
      <c r="C88">
        <f t="shared" si="11"/>
        <v>0.21835968206829917</v>
      </c>
      <c r="D88">
        <f t="shared" si="12"/>
        <v>0.16</v>
      </c>
      <c r="E88">
        <f t="shared" si="13"/>
        <v>4.6079999999997658E-2</v>
      </c>
      <c r="F88">
        <f t="shared" si="14"/>
        <v>0.20607999999999765</v>
      </c>
      <c r="G88">
        <f t="shared" si="15"/>
        <v>9.9532799999989853E-3</v>
      </c>
      <c r="H88">
        <f t="shared" si="16"/>
        <v>0.21603327999999664</v>
      </c>
      <c r="I88">
        <f t="shared" si="17"/>
        <v>1.474559999999925E-2</v>
      </c>
      <c r="J88">
        <f t="shared" si="18"/>
        <v>0.23077887999999588</v>
      </c>
      <c r="K88">
        <f t="shared" si="19"/>
        <v>3.4398535679992993E-4</v>
      </c>
      <c r="L88">
        <f t="shared" si="20"/>
        <v>0.23112286535679583</v>
      </c>
    </row>
    <row r="89" spans="1:12" x14ac:dyDescent="0.25">
      <c r="A89">
        <f t="shared" si="21"/>
        <v>-2.1300000000000185</v>
      </c>
      <c r="B89">
        <v>-2.5</v>
      </c>
      <c r="C89">
        <f t="shared" si="11"/>
        <v>0.22041482069253951</v>
      </c>
      <c r="D89">
        <f t="shared" si="12"/>
        <v>0.16</v>
      </c>
      <c r="E89">
        <f t="shared" si="13"/>
        <v>4.7359999999997626E-2</v>
      </c>
      <c r="F89">
        <f t="shared" si="14"/>
        <v>0.20735999999999763</v>
      </c>
      <c r="G89">
        <f t="shared" si="15"/>
        <v>1.0513919999998945E-2</v>
      </c>
      <c r="H89">
        <f t="shared" si="16"/>
        <v>0.21787391999999658</v>
      </c>
      <c r="I89">
        <f t="shared" si="17"/>
        <v>1.5155199999999239E-2</v>
      </c>
      <c r="J89">
        <f t="shared" si="18"/>
        <v>0.23302911999999582</v>
      </c>
      <c r="K89">
        <f t="shared" si="19"/>
        <v>3.8382817279992309E-4</v>
      </c>
      <c r="L89">
        <f t="shared" si="20"/>
        <v>0.23341294817279573</v>
      </c>
    </row>
    <row r="90" spans="1:12" x14ac:dyDescent="0.25">
      <c r="A90">
        <f t="shared" si="21"/>
        <v>-2.1200000000000188</v>
      </c>
      <c r="B90">
        <v>-2.5</v>
      </c>
      <c r="C90">
        <f t="shared" si="11"/>
        <v>0.22249911000355604</v>
      </c>
      <c r="D90">
        <f t="shared" si="12"/>
        <v>0.16</v>
      </c>
      <c r="E90">
        <f t="shared" si="13"/>
        <v>4.8639999999997602E-2</v>
      </c>
      <c r="F90">
        <f t="shared" si="14"/>
        <v>0.20863999999999761</v>
      </c>
      <c r="G90">
        <f t="shared" si="15"/>
        <v>1.1089919999998903E-2</v>
      </c>
      <c r="H90">
        <f t="shared" si="16"/>
        <v>0.2197299199999965</v>
      </c>
      <c r="I90">
        <f t="shared" si="17"/>
        <v>1.5564799999999232E-2</v>
      </c>
      <c r="J90">
        <f t="shared" si="18"/>
        <v>0.23529471999999574</v>
      </c>
      <c r="K90">
        <f t="shared" si="19"/>
        <v>4.2703585279991563E-4</v>
      </c>
      <c r="L90">
        <f t="shared" si="20"/>
        <v>0.23572175585279564</v>
      </c>
    </row>
    <row r="91" spans="1:12" x14ac:dyDescent="0.25">
      <c r="A91">
        <f t="shared" si="21"/>
        <v>-2.110000000000019</v>
      </c>
      <c r="B91">
        <v>-2.5</v>
      </c>
      <c r="C91">
        <f t="shared" si="11"/>
        <v>0.22461310392847916</v>
      </c>
      <c r="D91">
        <f t="shared" si="12"/>
        <v>0.16</v>
      </c>
      <c r="E91">
        <f t="shared" si="13"/>
        <v>4.991999999999757E-2</v>
      </c>
      <c r="F91">
        <f t="shared" si="14"/>
        <v>0.20991999999999758</v>
      </c>
      <c r="G91">
        <f t="shared" si="15"/>
        <v>1.1681279999998863E-2</v>
      </c>
      <c r="H91">
        <f t="shared" si="16"/>
        <v>0.22160127999999643</v>
      </c>
      <c r="I91">
        <f t="shared" si="17"/>
        <v>1.5974399999999223E-2</v>
      </c>
      <c r="J91">
        <f t="shared" si="18"/>
        <v>0.23757567999999565</v>
      </c>
      <c r="K91">
        <f t="shared" si="19"/>
        <v>4.7379271679990768E-4</v>
      </c>
      <c r="L91">
        <f t="shared" si="20"/>
        <v>0.23804947271679555</v>
      </c>
    </row>
    <row r="92" spans="1:12" x14ac:dyDescent="0.25">
      <c r="A92">
        <f t="shared" si="21"/>
        <v>-2.1000000000000192</v>
      </c>
      <c r="B92">
        <v>-2.5</v>
      </c>
      <c r="C92">
        <f t="shared" si="11"/>
        <v>0.22675736961450832</v>
      </c>
      <c r="D92">
        <f t="shared" si="12"/>
        <v>0.16</v>
      </c>
      <c r="E92">
        <f t="shared" si="13"/>
        <v>5.1199999999997546E-2</v>
      </c>
      <c r="F92">
        <f t="shared" si="14"/>
        <v>0.21119999999999756</v>
      </c>
      <c r="G92">
        <f t="shared" si="15"/>
        <v>1.2287999999998821E-2</v>
      </c>
      <c r="H92">
        <f t="shared" si="16"/>
        <v>0.22348799999999638</v>
      </c>
      <c r="I92">
        <f t="shared" si="17"/>
        <v>1.6383999999999215E-2</v>
      </c>
      <c r="J92">
        <f t="shared" si="18"/>
        <v>0.23987199999999559</v>
      </c>
      <c r="K92">
        <f t="shared" si="19"/>
        <v>5.2428799999989942E-4</v>
      </c>
      <c r="L92">
        <f t="shared" si="20"/>
        <v>0.24039628799999549</v>
      </c>
    </row>
    <row r="93" spans="1:12" x14ac:dyDescent="0.25">
      <c r="A93">
        <f t="shared" si="21"/>
        <v>-2.0900000000000194</v>
      </c>
      <c r="B93">
        <v>-2.5</v>
      </c>
      <c r="C93">
        <f t="shared" si="11"/>
        <v>0.22893248780934078</v>
      </c>
      <c r="D93">
        <f t="shared" si="12"/>
        <v>0.16</v>
      </c>
      <c r="E93">
        <f t="shared" si="13"/>
        <v>5.2479999999997515E-2</v>
      </c>
      <c r="F93">
        <f t="shared" si="14"/>
        <v>0.2124799999999975</v>
      </c>
      <c r="G93">
        <f t="shared" si="15"/>
        <v>1.2910079999998778E-2</v>
      </c>
      <c r="H93">
        <f t="shared" si="16"/>
        <v>0.22539007999999627</v>
      </c>
      <c r="I93">
        <f t="shared" si="17"/>
        <v>1.6793599999999204E-2</v>
      </c>
      <c r="J93">
        <f t="shared" si="18"/>
        <v>0.24218367999999549</v>
      </c>
      <c r="K93">
        <f t="shared" si="19"/>
        <v>5.7871585279989054E-4</v>
      </c>
      <c r="L93">
        <f t="shared" si="20"/>
        <v>0.24276239585279538</v>
      </c>
    </row>
    <row r="94" spans="1:12" x14ac:dyDescent="0.25">
      <c r="A94">
        <f t="shared" si="21"/>
        <v>-2.0800000000000196</v>
      </c>
      <c r="B94">
        <v>-2.5</v>
      </c>
      <c r="C94">
        <f t="shared" si="11"/>
        <v>0.23113905325443351</v>
      </c>
      <c r="D94">
        <f t="shared" si="12"/>
        <v>0.16</v>
      </c>
      <c r="E94">
        <f t="shared" si="13"/>
        <v>5.375999999999749E-2</v>
      </c>
      <c r="F94">
        <f t="shared" si="14"/>
        <v>0.21375999999999751</v>
      </c>
      <c r="G94">
        <f t="shared" si="15"/>
        <v>1.3547519999998732E-2</v>
      </c>
      <c r="H94">
        <f t="shared" si="16"/>
        <v>0.22730751999999624</v>
      </c>
      <c r="I94">
        <f t="shared" si="17"/>
        <v>1.7203199999999197E-2</v>
      </c>
      <c r="J94">
        <f t="shared" si="18"/>
        <v>0.24451071999999544</v>
      </c>
      <c r="K94">
        <f t="shared" si="19"/>
        <v>6.3727534079988091E-4</v>
      </c>
      <c r="L94">
        <f t="shared" si="20"/>
        <v>0.24514799534079532</v>
      </c>
    </row>
    <row r="95" spans="1:12" x14ac:dyDescent="0.25">
      <c r="A95">
        <f t="shared" si="21"/>
        <v>-2.0700000000000198</v>
      </c>
      <c r="B95">
        <v>-2.5</v>
      </c>
      <c r="C95">
        <f t="shared" si="11"/>
        <v>0.23337767509159627</v>
      </c>
      <c r="D95">
        <f t="shared" si="12"/>
        <v>0.16</v>
      </c>
      <c r="E95">
        <f t="shared" si="13"/>
        <v>5.5039999999997466E-2</v>
      </c>
      <c r="F95">
        <f t="shared" si="14"/>
        <v>0.21503999999999746</v>
      </c>
      <c r="G95">
        <f t="shared" si="15"/>
        <v>1.4200319999998689E-2</v>
      </c>
      <c r="H95">
        <f t="shared" si="16"/>
        <v>0.22924031999999614</v>
      </c>
      <c r="I95">
        <f t="shared" si="17"/>
        <v>1.761279999999919E-2</v>
      </c>
      <c r="J95">
        <f t="shared" si="18"/>
        <v>0.24685311999999532</v>
      </c>
      <c r="K95">
        <f t="shared" si="19"/>
        <v>7.0017044479987083E-4</v>
      </c>
      <c r="L95">
        <f t="shared" si="20"/>
        <v>0.24755329044479518</v>
      </c>
    </row>
    <row r="96" spans="1:12" x14ac:dyDescent="0.25">
      <c r="A96">
        <f t="shared" si="21"/>
        <v>-2.06000000000002</v>
      </c>
      <c r="B96">
        <v>-2.5</v>
      </c>
      <c r="C96">
        <f t="shared" si="11"/>
        <v>0.23564897728343401</v>
      </c>
      <c r="D96">
        <f t="shared" si="12"/>
        <v>0.16</v>
      </c>
      <c r="E96">
        <f t="shared" si="13"/>
        <v>5.6319999999997435E-2</v>
      </c>
      <c r="F96">
        <f t="shared" si="14"/>
        <v>0.21631999999999743</v>
      </c>
      <c r="G96">
        <f t="shared" si="15"/>
        <v>1.4868479999998645E-2</v>
      </c>
      <c r="H96">
        <f t="shared" si="16"/>
        <v>0.23118847999999609</v>
      </c>
      <c r="I96">
        <f t="shared" si="17"/>
        <v>1.8022399999999179E-2</v>
      </c>
      <c r="J96">
        <f t="shared" si="18"/>
        <v>0.24921087999999528</v>
      </c>
      <c r="K96">
        <f t="shared" si="19"/>
        <v>7.6761006079986021E-4</v>
      </c>
      <c r="L96">
        <f t="shared" si="20"/>
        <v>0.24997849006079514</v>
      </c>
    </row>
    <row r="97" spans="1:12" x14ac:dyDescent="0.25">
      <c r="A97">
        <f t="shared" si="21"/>
        <v>-2.0500000000000203</v>
      </c>
      <c r="B97">
        <v>-2.5</v>
      </c>
      <c r="C97">
        <f t="shared" si="11"/>
        <v>0.23795359904818089</v>
      </c>
      <c r="D97">
        <f t="shared" si="12"/>
        <v>0.16</v>
      </c>
      <c r="E97">
        <f t="shared" si="13"/>
        <v>5.759999999999741E-2</v>
      </c>
      <c r="F97">
        <f t="shared" si="14"/>
        <v>0.21759999999999741</v>
      </c>
      <c r="G97">
        <f t="shared" si="15"/>
        <v>1.55519999999986E-2</v>
      </c>
      <c r="H97">
        <f t="shared" si="16"/>
        <v>0.233151999999996</v>
      </c>
      <c r="I97">
        <f t="shared" si="17"/>
        <v>1.8431999999999171E-2</v>
      </c>
      <c r="J97">
        <f t="shared" si="18"/>
        <v>0.25158399999999514</v>
      </c>
      <c r="K97">
        <f t="shared" si="19"/>
        <v>8.398079999998488E-4</v>
      </c>
      <c r="L97">
        <f t="shared" si="20"/>
        <v>0.25242380799999498</v>
      </c>
    </row>
    <row r="98" spans="1:12" x14ac:dyDescent="0.25">
      <c r="A98">
        <f t="shared" si="21"/>
        <v>-2.0400000000000205</v>
      </c>
      <c r="B98">
        <v>-2.5</v>
      </c>
      <c r="C98">
        <f t="shared" si="11"/>
        <v>0.24029219530949153</v>
      </c>
      <c r="D98">
        <f t="shared" si="12"/>
        <v>0.16</v>
      </c>
      <c r="E98">
        <f t="shared" si="13"/>
        <v>5.8879999999997379E-2</v>
      </c>
      <c r="F98">
        <f t="shared" si="14"/>
        <v>0.21887999999999738</v>
      </c>
      <c r="G98">
        <f t="shared" si="15"/>
        <v>1.6250879999998552E-2</v>
      </c>
      <c r="H98">
        <f t="shared" si="16"/>
        <v>0.23513087999999593</v>
      </c>
      <c r="I98">
        <f t="shared" si="17"/>
        <v>1.8841599999999164E-2</v>
      </c>
      <c r="J98">
        <f t="shared" si="18"/>
        <v>0.25397247999999512</v>
      </c>
      <c r="K98">
        <f t="shared" si="19"/>
        <v>9.1698298879983682E-4</v>
      </c>
      <c r="L98">
        <f t="shared" si="20"/>
        <v>0.25488946298879495</v>
      </c>
    </row>
    <row r="99" spans="1:12" x14ac:dyDescent="0.25">
      <c r="A99">
        <f t="shared" si="21"/>
        <v>-2.0300000000000207</v>
      </c>
      <c r="B99">
        <v>-2.5</v>
      </c>
      <c r="C99">
        <f t="shared" si="11"/>
        <v>0.2426654371617801</v>
      </c>
      <c r="D99">
        <f t="shared" si="12"/>
        <v>0.16</v>
      </c>
      <c r="E99">
        <f t="shared" si="13"/>
        <v>6.0159999999997354E-2</v>
      </c>
      <c r="F99">
        <f t="shared" si="14"/>
        <v>0.22015999999999736</v>
      </c>
      <c r="G99">
        <f t="shared" si="15"/>
        <v>1.6965119999998505E-2</v>
      </c>
      <c r="H99">
        <f t="shared" si="16"/>
        <v>0.23712511999999586</v>
      </c>
      <c r="I99">
        <f t="shared" si="17"/>
        <v>1.9251199999999153E-2</v>
      </c>
      <c r="J99">
        <f t="shared" si="18"/>
        <v>0.25637631999999499</v>
      </c>
      <c r="K99">
        <f t="shared" si="19"/>
        <v>9.9935866879982422E-4</v>
      </c>
      <c r="L99">
        <f t="shared" si="20"/>
        <v>0.25737567866879479</v>
      </c>
    </row>
    <row r="100" spans="1:12" x14ac:dyDescent="0.25">
      <c r="A100">
        <f t="shared" si="21"/>
        <v>-2.0200000000000209</v>
      </c>
      <c r="B100">
        <v>-2.5</v>
      </c>
      <c r="C100">
        <f t="shared" si="11"/>
        <v>0.24507401235172516</v>
      </c>
      <c r="D100">
        <f t="shared" si="12"/>
        <v>0.16</v>
      </c>
      <c r="E100">
        <f t="shared" si="13"/>
        <v>6.143999999999733E-2</v>
      </c>
      <c r="F100">
        <f t="shared" si="14"/>
        <v>0.22143999999999733</v>
      </c>
      <c r="G100">
        <f t="shared" si="15"/>
        <v>1.769471999999846E-2</v>
      </c>
      <c r="H100">
        <f t="shared" si="16"/>
        <v>0.2391347199999958</v>
      </c>
      <c r="I100">
        <f t="shared" si="17"/>
        <v>1.9660799999999146E-2</v>
      </c>
      <c r="J100">
        <f t="shared" si="18"/>
        <v>0.25879551999999495</v>
      </c>
      <c r="K100">
        <f t="shared" si="19"/>
        <v>1.0871635967998109E-3</v>
      </c>
      <c r="L100">
        <f t="shared" si="20"/>
        <v>0.25988268359679478</v>
      </c>
    </row>
    <row r="101" spans="1:12" x14ac:dyDescent="0.25">
      <c r="A101">
        <f t="shared" si="21"/>
        <v>-2.0100000000000211</v>
      </c>
      <c r="B101">
        <v>-2.5</v>
      </c>
      <c r="C101">
        <f t="shared" si="11"/>
        <v>0.24751862577658448</v>
      </c>
      <c r="D101">
        <f t="shared" si="12"/>
        <v>0.16</v>
      </c>
      <c r="E101">
        <f t="shared" si="13"/>
        <v>6.2719999999997306E-2</v>
      </c>
      <c r="F101">
        <f t="shared" si="14"/>
        <v>0.22271999999999731</v>
      </c>
      <c r="G101">
        <f t="shared" si="15"/>
        <v>1.8439679999998411E-2</v>
      </c>
      <c r="H101">
        <f t="shared" si="16"/>
        <v>0.24115967999999571</v>
      </c>
      <c r="I101">
        <f t="shared" si="17"/>
        <v>2.0070399999999138E-2</v>
      </c>
      <c r="J101">
        <f t="shared" si="18"/>
        <v>0.26123007999999487</v>
      </c>
      <c r="K101">
        <f t="shared" si="19"/>
        <v>1.1806312447997967E-3</v>
      </c>
      <c r="L101">
        <f t="shared" si="20"/>
        <v>0.26241071124479465</v>
      </c>
    </row>
    <row r="102" spans="1:12" x14ac:dyDescent="0.25">
      <c r="A102">
        <f t="shared" si="21"/>
        <v>-2.0000000000000213</v>
      </c>
      <c r="B102">
        <v>-2.5</v>
      </c>
      <c r="C102">
        <f t="shared" si="11"/>
        <v>0.24999999999999467</v>
      </c>
      <c r="D102">
        <f t="shared" si="12"/>
        <v>0.16</v>
      </c>
      <c r="E102">
        <f t="shared" si="13"/>
        <v>6.3999999999997267E-2</v>
      </c>
      <c r="F102">
        <f t="shared" si="14"/>
        <v>0.22399999999999726</v>
      </c>
      <c r="G102">
        <f t="shared" si="15"/>
        <v>1.9199999999998361E-2</v>
      </c>
      <c r="H102">
        <f t="shared" si="16"/>
        <v>0.24319999999999561</v>
      </c>
      <c r="I102">
        <f t="shared" si="17"/>
        <v>2.0479999999999127E-2</v>
      </c>
      <c r="J102">
        <f t="shared" si="18"/>
        <v>0.26367999999999475</v>
      </c>
      <c r="K102">
        <f t="shared" si="19"/>
        <v>1.2799999999997817E-3</v>
      </c>
      <c r="L102">
        <f t="shared" si="20"/>
        <v>0.26495999999999453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Normal="100" workbookViewId="0">
      <selection activeCell="J21" sqref="J21"/>
    </sheetView>
  </sheetViews>
  <sheetFormatPr defaultRowHeight="15" x14ac:dyDescent="0.25"/>
  <cols>
    <col min="1" max="1" width="3" bestFit="1" customWidth="1"/>
    <col min="2" max="2" width="19.85546875" style="4" bestFit="1" customWidth="1"/>
    <col min="3" max="3" width="6.28515625" style="4" bestFit="1" customWidth="1"/>
    <col min="4" max="6" width="3" bestFit="1" customWidth="1"/>
    <col min="8" max="9" width="20.85546875" style="4" bestFit="1" customWidth="1"/>
    <col min="10" max="10" width="22.7109375" style="4" bestFit="1" customWidth="1"/>
    <col min="11" max="11" width="2.7109375" bestFit="1" customWidth="1"/>
    <col min="12" max="12" width="2.7109375" style="4" bestFit="1" customWidth="1"/>
    <col min="13" max="13" width="3.7109375" bestFit="1" customWidth="1"/>
    <col min="14" max="14" width="20.85546875" bestFit="1" customWidth="1"/>
  </cols>
  <sheetData>
    <row r="1" spans="1:15" s="1" customFormat="1" x14ac:dyDescent="0.25">
      <c r="B1" s="6"/>
      <c r="C1" s="6"/>
      <c r="D1" s="5" t="s">
        <v>0</v>
      </c>
      <c r="E1" s="5"/>
      <c r="F1" s="5"/>
      <c r="H1" s="7" t="s">
        <v>13</v>
      </c>
      <c r="I1" s="7"/>
      <c r="J1" s="7"/>
      <c r="L1" s="6"/>
    </row>
    <row r="2" spans="1:15" x14ac:dyDescent="0.25">
      <c r="A2" s="1" t="s">
        <v>14</v>
      </c>
      <c r="B2" s="3" t="s">
        <v>12</v>
      </c>
      <c r="C2" s="6" t="s">
        <v>25</v>
      </c>
      <c r="D2" s="1" t="s">
        <v>15</v>
      </c>
      <c r="E2" s="1" t="s">
        <v>16</v>
      </c>
      <c r="F2" s="1" t="s">
        <v>17</v>
      </c>
      <c r="G2" s="2" t="s">
        <v>1</v>
      </c>
      <c r="H2" s="8" t="s">
        <v>18</v>
      </c>
      <c r="I2" s="8" t="s">
        <v>19</v>
      </c>
      <c r="J2" s="8" t="s">
        <v>20</v>
      </c>
      <c r="K2" s="8" t="s">
        <v>21</v>
      </c>
      <c r="L2" s="6" t="s">
        <v>22</v>
      </c>
      <c r="M2" s="8" t="s">
        <v>23</v>
      </c>
      <c r="N2" s="8" t="s">
        <v>24</v>
      </c>
      <c r="O2" s="8" t="s">
        <v>26</v>
      </c>
    </row>
    <row r="3" spans="1:15" x14ac:dyDescent="0.25">
      <c r="A3">
        <v>1</v>
      </c>
      <c r="B3" s="4">
        <f>1/(10^A3)</f>
        <v>0.1</v>
      </c>
      <c r="C3">
        <f>LOG(B3)</f>
        <v>-1</v>
      </c>
      <c r="D3">
        <v>1</v>
      </c>
      <c r="E3">
        <v>3</v>
      </c>
      <c r="F3">
        <v>-2</v>
      </c>
      <c r="G3">
        <f>D3*E3*EXP(D3^2+F3^2-5)</f>
        <v>3</v>
      </c>
      <c r="H3" s="4">
        <f>(((D3+B3)*E3*EXP((D3+B3)^2+F3^2-5))-G3)/B3</f>
        <v>10.711375978572528</v>
      </c>
      <c r="I3" s="4">
        <f>((D3*(E3+B3)*EXP(D3^2+F3^2-5))-G3)/B3</f>
        <v>1.0000000000000009</v>
      </c>
      <c r="J3" s="4">
        <f>((D3*E3*EXP(D3^2+(F3+B3)^2-5))-G3)/B3</f>
        <v>-9.6882937650550716</v>
      </c>
      <c r="K3">
        <v>9</v>
      </c>
      <c r="L3">
        <v>1</v>
      </c>
      <c r="M3">
        <v>-12</v>
      </c>
      <c r="N3" s="4">
        <f>(SQRT((H3-K3)^2+(I3-L3)^2+(J3-M3)^2))/(SQRT(H3^2+I3^2+J3^2))</f>
        <v>0.19867076417248</v>
      </c>
      <c r="O3">
        <f>LOG(N3)</f>
        <v>-0.70186603773539991</v>
      </c>
    </row>
    <row r="4" spans="1:15" x14ac:dyDescent="0.25">
      <c r="A4">
        <v>2</v>
      </c>
      <c r="B4" s="4">
        <f t="shared" ref="B4:B18" si="0">1/(10^A4)</f>
        <v>0.01</v>
      </c>
      <c r="C4">
        <f t="shared" ref="C4:C18" si="1">LOG(B4)</f>
        <v>-2</v>
      </c>
      <c r="D4">
        <v>1</v>
      </c>
      <c r="E4">
        <v>3</v>
      </c>
      <c r="F4">
        <v>-2</v>
      </c>
      <c r="G4">
        <f>D4*E4*EXP(D4^2+F4^2-5)</f>
        <v>3</v>
      </c>
      <c r="H4" s="4">
        <f t="shared" ref="H4:H18" si="2">(((D4+B4)*E4*EXP((D4+B4)^2+F4^2-5))-G4)/B4</f>
        <v>9.1519196743664821</v>
      </c>
      <c r="I4" s="4">
        <f t="shared" ref="I4:I18" si="3">((D4*(E4+B4)*EXP(D4^2+F4^2-5))-G4)/B4</f>
        <v>0.99999999999997868</v>
      </c>
      <c r="J4" s="4">
        <f t="shared" ref="J4:J18" si="4">((D4*E4*EXP(D4^2+(F4+B4)^2-5))-G4)/B4</f>
        <v>-11.734343129896097</v>
      </c>
      <c r="K4">
        <v>9</v>
      </c>
      <c r="L4">
        <v>1</v>
      </c>
      <c r="M4">
        <v>-12</v>
      </c>
      <c r="N4" s="4">
        <f t="shared" ref="N4:N18" si="5">(SQRT((H4-K4)^2+(I4-L4)^2+(J4-M4)^2))/(SQRT(H4^2+I4^2+J4^2))</f>
        <v>2.0518359220115696E-2</v>
      </c>
      <c r="O4">
        <f t="shared" ref="O4:O18" si="6">LOG(N4)</f>
        <v>-1.6878573711499054</v>
      </c>
    </row>
    <row r="5" spans="1:15" x14ac:dyDescent="0.25">
      <c r="A5">
        <v>3</v>
      </c>
      <c r="B5" s="4">
        <f t="shared" si="0"/>
        <v>1E-3</v>
      </c>
      <c r="C5">
        <f t="shared" si="1"/>
        <v>-3</v>
      </c>
      <c r="D5">
        <v>1</v>
      </c>
      <c r="E5">
        <v>3</v>
      </c>
      <c r="F5">
        <v>-2</v>
      </c>
      <c r="G5">
        <f>D5*E5*EXP(D5^2+F5^2-5)</f>
        <v>3</v>
      </c>
      <c r="H5" s="4">
        <f t="shared" si="2"/>
        <v>9.0150190195168456</v>
      </c>
      <c r="I5" s="4">
        <f t="shared" si="3"/>
        <v>0.99999999999988987</v>
      </c>
      <c r="J5" s="4">
        <f t="shared" si="4"/>
        <v>-11.973043942561823</v>
      </c>
      <c r="K5">
        <v>9</v>
      </c>
      <c r="L5">
        <v>1</v>
      </c>
      <c r="M5">
        <v>-12</v>
      </c>
      <c r="N5" s="4">
        <f t="shared" si="5"/>
        <v>2.0543342212706586E-3</v>
      </c>
      <c r="O5">
        <f t="shared" si="6"/>
        <v>-2.6873288992754398</v>
      </c>
    </row>
    <row r="6" spans="1:15" x14ac:dyDescent="0.25">
      <c r="A6">
        <v>4</v>
      </c>
      <c r="B6" s="4">
        <f t="shared" si="0"/>
        <v>1E-4</v>
      </c>
      <c r="C6">
        <f t="shared" si="1"/>
        <v>-4</v>
      </c>
      <c r="D6">
        <v>1</v>
      </c>
      <c r="E6">
        <v>3</v>
      </c>
      <c r="F6">
        <v>-2</v>
      </c>
      <c r="G6">
        <f>D6*E6*EXP(D6^2+F6^2-5)</f>
        <v>3</v>
      </c>
      <c r="H6" s="4">
        <f t="shared" si="2"/>
        <v>9.0015001900312086</v>
      </c>
      <c r="I6" s="4">
        <f t="shared" si="3"/>
        <v>1.0000000000021103</v>
      </c>
      <c r="J6" s="4">
        <f t="shared" si="4"/>
        <v>-11.997300439943182</v>
      </c>
      <c r="K6">
        <v>9</v>
      </c>
      <c r="L6">
        <v>1</v>
      </c>
      <c r="M6">
        <v>-12</v>
      </c>
      <c r="N6" s="4">
        <f t="shared" si="5"/>
        <v>2.0545426929609089E-4</v>
      </c>
      <c r="O6">
        <f t="shared" si="6"/>
        <v>-3.6872848297612264</v>
      </c>
    </row>
    <row r="7" spans="1:15" x14ac:dyDescent="0.25">
      <c r="A7">
        <v>5</v>
      </c>
      <c r="B7" s="4">
        <f t="shared" si="0"/>
        <v>1.0000000000000001E-5</v>
      </c>
      <c r="C7">
        <f t="shared" si="1"/>
        <v>-5</v>
      </c>
      <c r="D7">
        <v>1</v>
      </c>
      <c r="E7">
        <v>3</v>
      </c>
      <c r="F7">
        <v>-2</v>
      </c>
      <c r="G7">
        <f>D7*E7*EXP(D7^2+F7^2-5)</f>
        <v>3</v>
      </c>
      <c r="H7" s="4">
        <f t="shared" si="2"/>
        <v>9.0001500019809555</v>
      </c>
      <c r="I7" s="4">
        <f t="shared" si="3"/>
        <v>1.0000000000065512</v>
      </c>
      <c r="J7" s="4">
        <f t="shared" si="4"/>
        <v>-11.999730004497165</v>
      </c>
      <c r="K7">
        <v>9</v>
      </c>
      <c r="L7">
        <v>1</v>
      </c>
      <c r="M7">
        <v>-12</v>
      </c>
      <c r="N7" s="4">
        <f t="shared" si="5"/>
        <v>2.0545628194317763E-5</v>
      </c>
      <c r="O7">
        <f t="shared" si="6"/>
        <v>-4.6872805753972475</v>
      </c>
    </row>
    <row r="8" spans="1:15" x14ac:dyDescent="0.25">
      <c r="A8">
        <v>6</v>
      </c>
      <c r="B8" s="4">
        <f t="shared" si="0"/>
        <v>9.9999999999999995E-7</v>
      </c>
      <c r="C8">
        <f t="shared" si="1"/>
        <v>-6</v>
      </c>
      <c r="D8">
        <v>1</v>
      </c>
      <c r="E8">
        <v>3</v>
      </c>
      <c r="F8">
        <v>-2</v>
      </c>
      <c r="G8">
        <f>D8*E8*EXP(D8^2+F8^2-5)</f>
        <v>3</v>
      </c>
      <c r="H8" s="4">
        <f t="shared" si="2"/>
        <v>9.0000150003710644</v>
      </c>
      <c r="I8" s="4">
        <f t="shared" si="3"/>
        <v>1.000000000139778</v>
      </c>
      <c r="J8" s="4">
        <f t="shared" si="4"/>
        <v>-11.999972998832931</v>
      </c>
      <c r="K8">
        <v>9</v>
      </c>
      <c r="L8">
        <v>1</v>
      </c>
      <c r="M8">
        <v>-12</v>
      </c>
      <c r="N8" s="4">
        <f t="shared" si="5"/>
        <v>2.0546469574167789E-6</v>
      </c>
      <c r="O8">
        <f t="shared" si="6"/>
        <v>-5.6872627906334641</v>
      </c>
    </row>
    <row r="9" spans="1:15" x14ac:dyDescent="0.25">
      <c r="A9">
        <v>7</v>
      </c>
      <c r="B9" s="4">
        <f t="shared" si="0"/>
        <v>9.9999999999999995E-8</v>
      </c>
      <c r="C9">
        <f t="shared" si="1"/>
        <v>-7</v>
      </c>
      <c r="D9">
        <v>1</v>
      </c>
      <c r="E9">
        <v>3</v>
      </c>
      <c r="F9">
        <v>-2</v>
      </c>
      <c r="G9">
        <f>D9*E9*EXP(D9^2+F9^2-5)</f>
        <v>3</v>
      </c>
      <c r="H9" s="4">
        <f t="shared" si="2"/>
        <v>9.0000015084967799</v>
      </c>
      <c r="I9" s="4">
        <f t="shared" si="3"/>
        <v>0.99999999836342113</v>
      </c>
      <c r="J9" s="4">
        <f t="shared" si="4"/>
        <v>-11.999997311384902</v>
      </c>
      <c r="K9">
        <v>9</v>
      </c>
      <c r="L9">
        <v>1</v>
      </c>
      <c r="M9">
        <v>-12</v>
      </c>
      <c r="N9" s="4">
        <f t="shared" si="5"/>
        <v>2.0507086977807914E-7</v>
      </c>
      <c r="O9">
        <f t="shared" si="6"/>
        <v>-6.6880960265801237</v>
      </c>
    </row>
    <row r="10" spans="1:15" x14ac:dyDescent="0.25">
      <c r="A10">
        <v>8</v>
      </c>
      <c r="B10" s="4">
        <f t="shared" si="0"/>
        <v>1E-8</v>
      </c>
      <c r="C10">
        <f t="shared" si="1"/>
        <v>-8</v>
      </c>
      <c r="D10">
        <v>1</v>
      </c>
      <c r="E10">
        <v>3</v>
      </c>
      <c r="F10">
        <v>-2</v>
      </c>
      <c r="G10">
        <f>D10*E10*EXP(D10^2+F10^2-5)</f>
        <v>3</v>
      </c>
      <c r="H10" s="4">
        <f t="shared" si="2"/>
        <v>9.0000000785295242</v>
      </c>
      <c r="I10" s="4">
        <f t="shared" si="3"/>
        <v>0.99999999392252903</v>
      </c>
      <c r="J10" s="4">
        <f t="shared" si="4"/>
        <v>-11.999999705025743</v>
      </c>
      <c r="K10">
        <v>9</v>
      </c>
      <c r="L10">
        <v>1</v>
      </c>
      <c r="M10">
        <v>-12</v>
      </c>
      <c r="N10" s="4">
        <f t="shared" si="5"/>
        <v>2.0308858110453418E-8</v>
      </c>
      <c r="O10">
        <f t="shared" si="6"/>
        <v>-7.6923144946291915</v>
      </c>
    </row>
    <row r="11" spans="1:15" x14ac:dyDescent="0.25">
      <c r="A11">
        <v>9</v>
      </c>
      <c r="B11" s="4">
        <f t="shared" si="0"/>
        <v>1.0000000000000001E-9</v>
      </c>
      <c r="C11">
        <f t="shared" si="1"/>
        <v>-9</v>
      </c>
      <c r="D11">
        <v>1</v>
      </c>
      <c r="E11">
        <v>3</v>
      </c>
      <c r="F11">
        <v>-2</v>
      </c>
      <c r="G11">
        <f>D11*E11*EXP(D11^2+F11^2-5)</f>
        <v>3</v>
      </c>
      <c r="H11" s="4">
        <f t="shared" si="2"/>
        <v>9.000000744663339</v>
      </c>
      <c r="I11" s="4">
        <f t="shared" si="3"/>
        <v>1.000000082740371</v>
      </c>
      <c r="J11" s="4">
        <f t="shared" si="4"/>
        <v>-12.000000992884452</v>
      </c>
      <c r="K11">
        <v>9</v>
      </c>
      <c r="L11">
        <v>1</v>
      </c>
      <c r="M11">
        <v>-12</v>
      </c>
      <c r="N11" s="4">
        <f t="shared" si="5"/>
        <v>8.2740364153121953E-8</v>
      </c>
      <c r="O11">
        <f t="shared" si="6"/>
        <v>-7.0822825720392082</v>
      </c>
    </row>
    <row r="12" spans="1:15" x14ac:dyDescent="0.25">
      <c r="A12">
        <v>10</v>
      </c>
      <c r="B12" s="4">
        <f t="shared" si="0"/>
        <v>1E-10</v>
      </c>
      <c r="C12">
        <f t="shared" si="1"/>
        <v>-10</v>
      </c>
      <c r="D12">
        <v>1</v>
      </c>
      <c r="E12">
        <v>3</v>
      </c>
      <c r="F12">
        <v>-2</v>
      </c>
      <c r="G12">
        <f>D12*E12*EXP(D12^2+F12^2-5)</f>
        <v>3</v>
      </c>
      <c r="H12" s="4">
        <f t="shared" si="2"/>
        <v>9.000000744663339</v>
      </c>
      <c r="I12" s="4">
        <f t="shared" si="3"/>
        <v>1.000000082740371</v>
      </c>
      <c r="J12" s="4">
        <f t="shared" si="4"/>
        <v>-12.000000992884452</v>
      </c>
      <c r="K12">
        <v>9</v>
      </c>
      <c r="L12">
        <v>1</v>
      </c>
      <c r="M12">
        <v>-12</v>
      </c>
      <c r="N12" s="4">
        <f t="shared" si="5"/>
        <v>8.2740364153121953E-8</v>
      </c>
      <c r="O12">
        <f t="shared" si="6"/>
        <v>-7.0822825720392082</v>
      </c>
    </row>
    <row r="13" spans="1:15" x14ac:dyDescent="0.25">
      <c r="A13">
        <v>11</v>
      </c>
      <c r="B13" s="4">
        <f t="shared" si="0"/>
        <v>9.9999999999999994E-12</v>
      </c>
      <c r="C13">
        <f t="shared" si="1"/>
        <v>-11</v>
      </c>
      <c r="D13">
        <v>1</v>
      </c>
      <c r="E13">
        <v>3</v>
      </c>
      <c r="F13">
        <v>-2</v>
      </c>
      <c r="G13">
        <f>D13*E13*EXP(D13^2+F13^2-5)</f>
        <v>3</v>
      </c>
      <c r="H13" s="4">
        <f t="shared" si="2"/>
        <v>9.000000744663339</v>
      </c>
      <c r="I13" s="4">
        <f t="shared" si="3"/>
        <v>1.000000082740371</v>
      </c>
      <c r="J13" s="4">
        <f t="shared" si="4"/>
        <v>-12.000000992884452</v>
      </c>
      <c r="K13">
        <v>9</v>
      </c>
      <c r="L13">
        <v>1</v>
      </c>
      <c r="M13">
        <v>-12</v>
      </c>
      <c r="N13" s="4">
        <f t="shared" si="5"/>
        <v>8.2740364153121953E-8</v>
      </c>
      <c r="O13">
        <f t="shared" si="6"/>
        <v>-7.0822825720392082</v>
      </c>
    </row>
    <row r="14" spans="1:15" x14ac:dyDescent="0.25">
      <c r="A14">
        <v>12</v>
      </c>
      <c r="B14" s="4">
        <f t="shared" si="0"/>
        <v>9.9999999999999998E-13</v>
      </c>
      <c r="C14">
        <f t="shared" si="1"/>
        <v>-12</v>
      </c>
      <c r="D14">
        <v>1</v>
      </c>
      <c r="E14">
        <v>3</v>
      </c>
      <c r="F14">
        <v>-2</v>
      </c>
      <c r="G14">
        <f>D14*E14*EXP(D14^2+F14^2-5)</f>
        <v>3</v>
      </c>
      <c r="H14" s="4">
        <f t="shared" si="2"/>
        <v>9.0008001052410691</v>
      </c>
      <c r="I14" s="4">
        <f t="shared" si="3"/>
        <v>1.000088900582341</v>
      </c>
      <c r="J14" s="4">
        <f t="shared" si="4"/>
        <v>-12.001066806988092</v>
      </c>
      <c r="K14">
        <v>9</v>
      </c>
      <c r="L14">
        <v>1</v>
      </c>
      <c r="M14">
        <v>-12</v>
      </c>
      <c r="N14" s="4">
        <f t="shared" si="5"/>
        <v>8.8892679730017757E-5</v>
      </c>
      <c r="O14">
        <f t="shared" si="6"/>
        <v>-4.0511340015017394</v>
      </c>
    </row>
    <row r="15" spans="1:15" x14ac:dyDescent="0.25">
      <c r="A15">
        <v>13</v>
      </c>
      <c r="B15" s="4">
        <f t="shared" si="0"/>
        <v>1E-13</v>
      </c>
      <c r="C15">
        <f t="shared" si="1"/>
        <v>-13</v>
      </c>
      <c r="D15">
        <v>1</v>
      </c>
      <c r="E15">
        <v>3</v>
      </c>
      <c r="F15">
        <v>-2</v>
      </c>
      <c r="G15">
        <f>D15*E15*EXP(D15^2+F15^2-5)</f>
        <v>3</v>
      </c>
      <c r="H15" s="4">
        <f t="shared" si="2"/>
        <v>8.992806499463768</v>
      </c>
      <c r="I15" s="4">
        <f t="shared" si="3"/>
        <v>0.99920072216264089</v>
      </c>
      <c r="J15" s="4">
        <f t="shared" si="4"/>
        <v>-11.990408665951691</v>
      </c>
      <c r="K15">
        <v>9</v>
      </c>
      <c r="L15">
        <v>1</v>
      </c>
      <c r="M15">
        <v>-12</v>
      </c>
      <c r="N15" s="4">
        <f t="shared" si="5"/>
        <v>7.9991719344355548E-4</v>
      </c>
      <c r="O15">
        <f t="shared" si="6"/>
        <v>-3.0969549683728825</v>
      </c>
    </row>
    <row r="16" spans="1:15" x14ac:dyDescent="0.25">
      <c r="A16">
        <v>14</v>
      </c>
      <c r="B16" s="4">
        <f t="shared" si="0"/>
        <v>1E-14</v>
      </c>
      <c r="C16">
        <f t="shared" si="1"/>
        <v>-14</v>
      </c>
      <c r="D16">
        <v>1</v>
      </c>
      <c r="E16">
        <v>3</v>
      </c>
      <c r="F16">
        <v>-2</v>
      </c>
      <c r="G16">
        <f>D16*E16*EXP(D16^2+F16^2-5)</f>
        <v>3</v>
      </c>
      <c r="H16" s="4">
        <f t="shared" si="2"/>
        <v>8.8817841970012523</v>
      </c>
      <c r="I16" s="4">
        <f t="shared" si="3"/>
        <v>1.021405182655144</v>
      </c>
      <c r="J16" s="4">
        <f t="shared" si="4"/>
        <v>-11.990408665951691</v>
      </c>
      <c r="K16">
        <v>9</v>
      </c>
      <c r="L16">
        <v>1</v>
      </c>
      <c r="M16">
        <v>-12</v>
      </c>
      <c r="N16" s="4">
        <f t="shared" si="5"/>
        <v>8.0580148666415698E-3</v>
      </c>
      <c r="O16">
        <f t="shared" si="6"/>
        <v>-2.0937719356949178</v>
      </c>
    </row>
    <row r="17" spans="1:15" x14ac:dyDescent="0.25">
      <c r="A17">
        <v>15</v>
      </c>
      <c r="B17" s="4">
        <f t="shared" si="0"/>
        <v>1.0000000000000001E-15</v>
      </c>
      <c r="C17">
        <f t="shared" si="1"/>
        <v>-15</v>
      </c>
      <c r="D17">
        <v>1</v>
      </c>
      <c r="E17">
        <v>3</v>
      </c>
      <c r="F17">
        <v>-2</v>
      </c>
      <c r="G17">
        <f>D17*E17*EXP(D17^2+F17^2-5)</f>
        <v>3</v>
      </c>
      <c r="H17" s="4">
        <f t="shared" si="2"/>
        <v>8.8817841970012523</v>
      </c>
      <c r="I17" s="4">
        <f t="shared" si="3"/>
        <v>0.88817841970012512</v>
      </c>
      <c r="J17" s="4">
        <f t="shared" si="4"/>
        <v>-13.322676295501877</v>
      </c>
      <c r="K17">
        <v>9</v>
      </c>
      <c r="L17">
        <v>1</v>
      </c>
      <c r="M17">
        <v>-12</v>
      </c>
      <c r="N17" s="4">
        <f t="shared" si="5"/>
        <v>8.3101057239655871E-2</v>
      </c>
      <c r="O17">
        <f t="shared" si="6"/>
        <v>-1.0803934509399826</v>
      </c>
    </row>
    <row r="18" spans="1:15" x14ac:dyDescent="0.25">
      <c r="A18">
        <v>16</v>
      </c>
      <c r="B18" s="4">
        <f t="shared" si="0"/>
        <v>9.9999999999999998E-17</v>
      </c>
      <c r="C18">
        <f t="shared" si="1"/>
        <v>-16</v>
      </c>
      <c r="D18">
        <v>1</v>
      </c>
      <c r="E18">
        <v>3</v>
      </c>
      <c r="F18">
        <v>-2</v>
      </c>
      <c r="G18">
        <f>D18*E18*EXP(D18^2+F18^2-5)</f>
        <v>3</v>
      </c>
      <c r="H18" s="4">
        <f t="shared" si="2"/>
        <v>0</v>
      </c>
      <c r="I18" s="4">
        <f t="shared" si="3"/>
        <v>0</v>
      </c>
      <c r="J18" s="4">
        <f t="shared" si="4"/>
        <v>0</v>
      </c>
      <c r="K18">
        <v>9</v>
      </c>
      <c r="L18">
        <v>1</v>
      </c>
      <c r="M18">
        <v>-12</v>
      </c>
      <c r="N18" s="4" t="e">
        <f t="shared" si="5"/>
        <v>#DIV/0!</v>
      </c>
      <c r="O18" t="e">
        <f t="shared" si="6"/>
        <v>#DIV/0!</v>
      </c>
    </row>
    <row r="19" spans="1:15" x14ac:dyDescent="0.25">
      <c r="C19"/>
    </row>
  </sheetData>
  <mergeCells count="2">
    <mergeCell ref="D1:F1"/>
    <mergeCell ref="H1:J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Discreto</vt:lpstr>
      <vt:lpstr>Continuo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Del Aguila</dc:creator>
  <cp:lastModifiedBy>Delia Del Aguila</cp:lastModifiedBy>
  <dcterms:created xsi:type="dcterms:W3CDTF">2019-01-31T00:38:37Z</dcterms:created>
  <dcterms:modified xsi:type="dcterms:W3CDTF">2019-01-31T02:41:21Z</dcterms:modified>
</cp:coreProperties>
</file>