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<sst xmlns="http://schemas.openxmlformats.org/spreadsheetml/2006/main" uniqueCount="40">
  <si>
    <t>Table 1</t>
  </si>
  <si>
    <t>Operación</t>
  </si>
  <si>
    <t>Valor a 8</t>
  </si>
  <si>
    <t>Aritmética de máquina</t>
  </si>
  <si>
    <t>Error Absoluto</t>
  </si>
  <si>
    <t>Error relativo</t>
  </si>
  <si>
    <t>x + y</t>
  </si>
  <si>
    <t>1.0476190</t>
  </si>
  <si>
    <t>1.04762</t>
  </si>
  <si>
    <t>x - y</t>
  </si>
  <si>
    <t>0.3809524</t>
  </si>
  <si>
    <t>0.38095</t>
  </si>
  <si>
    <t>x * y</t>
  </si>
  <si>
    <t>0.2380952</t>
  </si>
  <si>
    <t>0.23810</t>
  </si>
  <si>
    <t>x / y</t>
  </si>
  <si>
    <t>2.1428571</t>
  </si>
  <si>
    <t>2.14286</t>
  </si>
  <si>
    <t>x - u</t>
  </si>
  <si>
    <t>0.0000347</t>
  </si>
  <si>
    <t>0.00003</t>
  </si>
  <si>
    <t>(x - u) / w</t>
  </si>
  <si>
    <t>3.1242888</t>
  </si>
  <si>
    <t>3.12429</t>
  </si>
  <si>
    <t>(x - u) * v</t>
  </si>
  <si>
    <t>3.4285877</t>
  </si>
  <si>
    <t>3.42859</t>
  </si>
  <si>
    <t>u + v</t>
  </si>
  <si>
    <t>98766.6142510</t>
  </si>
  <si>
    <t>98766.61425</t>
  </si>
  <si>
    <t>x</t>
  </si>
  <si>
    <t>0.71429</t>
  </si>
  <si>
    <t>y</t>
  </si>
  <si>
    <t>0.33333</t>
  </si>
  <si>
    <t>u</t>
  </si>
  <si>
    <t>0.71425</t>
  </si>
  <si>
    <t>v</t>
  </si>
  <si>
    <t>98765.9</t>
  </si>
  <si>
    <t>w</t>
  </si>
  <si>
    <t>0.00001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</si>
</sst>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000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0"/>
      <color indexed="13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59" fontId="0" borderId="3" applyNumberFormat="1" applyFont="1" applyFill="0" applyBorder="1" applyAlignment="1" applyProtection="0">
      <alignment vertical="top" wrapText="1"/>
    </xf>
    <xf numFmtId="59" fontId="0" borderId="4" applyNumberFormat="1" applyFont="1" applyFill="0" applyBorder="1" applyAlignment="1" applyProtection="0">
      <alignment vertical="top" wrapText="1"/>
    </xf>
    <xf numFmtId="11" fontId="0" borderId="4" applyNumberFormat="1" applyFont="1" applyFill="0" applyBorder="1" applyAlignment="1" applyProtection="0">
      <alignment vertical="top" wrapText="1"/>
    </xf>
    <xf numFmtId="49" fontId="3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59" fontId="0" borderId="6" applyNumberFormat="1" applyFont="1" applyFill="0" applyBorder="1" applyAlignment="1" applyProtection="0">
      <alignment vertical="top" wrapText="1"/>
    </xf>
    <xf numFmtId="59" fontId="0" borderId="7" applyNumberFormat="1" applyFont="1" applyFill="0" applyBorder="1" applyAlignment="1" applyProtection="0">
      <alignment vertical="top" wrapText="1"/>
    </xf>
    <xf numFmtId="11" fontId="0" borderId="7" applyNumberFormat="1" applyFont="1" applyFill="0" applyBorder="1" applyAlignment="1" applyProtection="0">
      <alignment vertical="top" wrapText="1"/>
    </xf>
    <xf numFmtId="49" fontId="3" borderId="7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9.85156" style="1" customWidth="1"/>
    <col min="2" max="2" width="21.8828" style="1" customWidth="1"/>
    <col min="3" max="3" width="19.5" style="1" customWidth="1"/>
    <col min="4" max="4" width="16.3516" style="1" customWidth="1"/>
    <col min="5" max="5" width="20.1719" style="1" customWidth="1"/>
    <col min="6" max="7" width="16.3516" style="1" customWidth="1"/>
    <col min="8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s="4"/>
      <c r="G2" s="4"/>
    </row>
    <row r="3" ht="20.25" customHeight="1">
      <c r="A3" t="s" s="5">
        <v>6</v>
      </c>
      <c r="B3" s="6">
        <f>B12+B13</f>
        <v>1.047619047619048</v>
      </c>
      <c r="C3" s="7">
        <v>1.04762</v>
      </c>
      <c r="D3" s="8">
        <f>ABS(B3-C3)</f>
        <v>9.523809523237503e-07</v>
      </c>
      <c r="E3" s="8">
        <f>ABS(B3-C3)/ABS(B3)</f>
        <v>9.090909090363071e-07</v>
      </c>
      <c r="F3" t="s" s="9">
        <v>7</v>
      </c>
      <c r="G3" t="s" s="9">
        <v>8</v>
      </c>
    </row>
    <row r="4" ht="20.05" customHeight="1">
      <c r="A4" t="s" s="10">
        <v>9</v>
      </c>
      <c r="B4" s="11">
        <f>B12-B13</f>
        <v>0.380952380952381</v>
      </c>
      <c r="C4" s="12">
        <v>0.38096</v>
      </c>
      <c r="D4" s="13">
        <f>ABS(B4-C4)</f>
        <v>7.619047619034092e-06</v>
      </c>
      <c r="E4" s="13">
        <f>ABS(B4-C4)/ABS(B4)</f>
        <v>1.999999999996449e-05</v>
      </c>
      <c r="F4" t="s" s="14">
        <v>10</v>
      </c>
      <c r="G4" t="s" s="14">
        <v>11</v>
      </c>
    </row>
    <row r="5" ht="20.05" customHeight="1">
      <c r="A5" t="s" s="10">
        <v>12</v>
      </c>
      <c r="B5" s="11">
        <f>B12*B13</f>
        <v>0.2380952380952381</v>
      </c>
      <c r="C5" s="12">
        <v>0.23809</v>
      </c>
      <c r="D5" s="13">
        <f>ABS(B5-C5)</f>
        <v>5.238095238085938e-06</v>
      </c>
      <c r="E5" s="13">
        <f>ABS(B5-C5)/ABS(B5)</f>
        <v>2.199999999996094e-05</v>
      </c>
      <c r="F5" t="s" s="14">
        <v>13</v>
      </c>
      <c r="G5" t="s" s="14">
        <v>14</v>
      </c>
    </row>
    <row r="6" ht="20.05" customHeight="1">
      <c r="A6" t="s" s="10">
        <v>15</v>
      </c>
      <c r="B6" s="11">
        <f>B12/B13</f>
        <v>2.142857142857143</v>
      </c>
      <c r="C6" s="12">
        <v>2.14289</v>
      </c>
      <c r="D6" s="13">
        <f>ABS(B6-C6)</f>
        <v>3.28571428567237e-05</v>
      </c>
      <c r="E6" s="13">
        <f>ABS(B6-C6)/ABS(B6)</f>
        <v>1.533333333313772e-05</v>
      </c>
      <c r="F6" t="s" s="14">
        <v>16</v>
      </c>
      <c r="G6" t="s" s="14">
        <v>17</v>
      </c>
    </row>
    <row r="7" ht="20.05" customHeight="1">
      <c r="A7" t="s" s="10">
        <v>18</v>
      </c>
      <c r="B7" s="11">
        <f>B12-B14</f>
        <v>3.471428571433233e-05</v>
      </c>
      <c r="C7" s="12">
        <v>4e-05</v>
      </c>
      <c r="D7" s="13">
        <f>ABS(B7-C7)</f>
        <v>5.285714285667676e-06</v>
      </c>
      <c r="E7" s="13">
        <f>ABS(B7-C7)/ABS(B7)</f>
        <v>0.1522633744840496</v>
      </c>
      <c r="F7" t="s" s="14">
        <v>19</v>
      </c>
      <c r="G7" t="s" s="14">
        <v>20</v>
      </c>
    </row>
    <row r="8" ht="20.05" customHeight="1">
      <c r="A8" t="s" s="10">
        <v>21</v>
      </c>
      <c r="B8" s="11">
        <f>(B12-B14)/B16</f>
        <v>3.124288838578748</v>
      </c>
      <c r="C8" s="12">
        <v>4</v>
      </c>
      <c r="D8" s="13">
        <f>ABS(B8-C8)</f>
        <v>0.8757111614212523</v>
      </c>
      <c r="E8" s="13">
        <f>ABS(B8-C8)/ABS(B8)</f>
        <v>0.2802913580229723</v>
      </c>
      <c r="F8" t="s" s="14">
        <v>22</v>
      </c>
      <c r="G8" t="s" s="14">
        <v>23</v>
      </c>
    </row>
    <row r="9" ht="20.05" customHeight="1">
      <c r="A9" t="s" s="10">
        <v>24</v>
      </c>
      <c r="B9" s="11">
        <f>(B12-B14)*B15</f>
        <v>3.428587671433175</v>
      </c>
      <c r="C9" s="12">
        <v>3.95067</v>
      </c>
      <c r="D9" s="13">
        <f>ABS(B9-C9)</f>
        <v>0.522082328566825</v>
      </c>
      <c r="E9" s="13">
        <f>ABS(B9-C9)/ABS(B9)</f>
        <v>0.1522732911037362</v>
      </c>
      <c r="F9" t="s" s="14">
        <v>25</v>
      </c>
      <c r="G9" t="s" s="14">
        <v>26</v>
      </c>
    </row>
    <row r="10" ht="20.05" customHeight="1">
      <c r="A10" t="s" s="10">
        <v>27</v>
      </c>
      <c r="B10" s="11">
        <f>B14+B15</f>
        <v>98766.614250999992</v>
      </c>
      <c r="C10" s="12">
        <v>98766.61425</v>
      </c>
      <c r="D10" s="13">
        <f>ABS(B10-C10)</f>
        <v>9.999930625781417e-07</v>
      </c>
      <c r="E10" s="13">
        <f>ABS(B10-C10)/ABS(B10)</f>
        <v>1.012480857181977e-11</v>
      </c>
      <c r="F10" t="s" s="14">
        <v>28</v>
      </c>
      <c r="G10" t="s" s="14">
        <v>29</v>
      </c>
    </row>
    <row r="11" ht="20.05" customHeight="1">
      <c r="A11" s="15"/>
      <c r="B11" s="16"/>
      <c r="C11" s="17"/>
      <c r="D11" s="17"/>
      <c r="E11" s="17"/>
      <c r="F11" s="17"/>
      <c r="G11" s="17"/>
    </row>
    <row r="12" ht="20.05" customHeight="1">
      <c r="A12" t="s" s="10">
        <v>30</v>
      </c>
      <c r="B12" s="18">
        <f>5/7</f>
        <v>0.7142857142857143</v>
      </c>
      <c r="C12" t="s" s="19">
        <v>31</v>
      </c>
      <c r="D12" s="17"/>
      <c r="E12" s="19"/>
      <c r="F12" s="19"/>
      <c r="G12" s="17"/>
    </row>
    <row r="13" ht="20.05" customHeight="1">
      <c r="A13" t="s" s="10">
        <v>32</v>
      </c>
      <c r="B13" s="18">
        <f>1/3</f>
        <v>0.3333333333333333</v>
      </c>
      <c r="C13" t="s" s="19">
        <v>33</v>
      </c>
      <c r="D13" s="17"/>
      <c r="E13" s="19"/>
      <c r="F13" s="19"/>
      <c r="G13" s="17"/>
    </row>
    <row r="14" ht="20.05" customHeight="1">
      <c r="A14" t="s" s="10">
        <v>34</v>
      </c>
      <c r="B14" s="18">
        <f>0.714251</f>
        <v>0.714251</v>
      </c>
      <c r="C14" t="s" s="19">
        <v>35</v>
      </c>
      <c r="D14" s="17"/>
      <c r="E14" s="19"/>
      <c r="F14" s="19"/>
      <c r="G14" s="17"/>
    </row>
    <row r="15" ht="20.05" customHeight="1">
      <c r="A15" t="s" s="10">
        <v>36</v>
      </c>
      <c r="B15" s="18">
        <v>98765.899999999994</v>
      </c>
      <c r="C15" t="s" s="19">
        <v>37</v>
      </c>
      <c r="D15" s="17"/>
      <c r="E15" s="19"/>
      <c r="F15" s="19"/>
      <c r="G15" s="17"/>
    </row>
    <row r="16" ht="20.05" customHeight="1">
      <c r="A16" t="s" s="10">
        <v>38</v>
      </c>
      <c r="B16" s="18">
        <f>0.111111*10^-4</f>
        <v>1.11111e-05</v>
      </c>
      <c r="C16" t="s" s="19">
        <v>39</v>
      </c>
      <c r="D16" s="17"/>
      <c r="E16" s="19"/>
      <c r="F16" s="19"/>
      <c r="G16" s="17"/>
    </row>
    <row r="17" ht="20.05" customHeight="1">
      <c r="A17" s="15"/>
      <c r="B17" s="16"/>
      <c r="C17" s="17"/>
      <c r="D17" s="17"/>
      <c r="E17" s="17"/>
      <c r="F17" s="19"/>
      <c r="G17" s="17"/>
    </row>
    <row r="18" ht="20.05" customHeight="1">
      <c r="A18" s="15"/>
      <c r="B18" s="16"/>
      <c r="C18" s="17"/>
      <c r="D18" s="17"/>
      <c r="E18" s="17"/>
      <c r="F18" s="19"/>
      <c r="G18" s="17"/>
    </row>
    <row r="19" ht="20.05" customHeight="1">
      <c r="A19" s="15"/>
      <c r="B19" s="16"/>
      <c r="C19" s="17"/>
      <c r="D19" s="17"/>
      <c r="E19" s="17"/>
      <c r="F19" s="19"/>
      <c r="G19" s="17"/>
    </row>
    <row r="20" ht="20.05" customHeight="1">
      <c r="A20" s="15"/>
      <c r="B20" s="16"/>
      <c r="C20" s="17"/>
      <c r="D20" s="17"/>
      <c r="E20" s="17"/>
      <c r="F20" s="17"/>
      <c r="G20" s="17"/>
    </row>
    <row r="21" ht="20.05" customHeight="1">
      <c r="A21" s="15"/>
      <c r="B21" s="16"/>
      <c r="C21" s="17"/>
      <c r="D21" s="17"/>
      <c r="E21" s="17"/>
      <c r="F21" s="17"/>
      <c r="G21" s="17"/>
    </row>
    <row r="22" ht="20.05" customHeight="1">
      <c r="A22" s="15"/>
      <c r="B22" s="16"/>
      <c r="C22" s="17"/>
      <c r="D22" s="17"/>
      <c r="E22" s="17"/>
      <c r="F22" s="17"/>
      <c r="G22" s="17"/>
    </row>
    <row r="23" ht="20.05" customHeight="1">
      <c r="A23" s="15"/>
      <c r="B23" s="16"/>
      <c r="C23" s="17"/>
      <c r="D23" s="17"/>
      <c r="E23" s="17"/>
      <c r="F23" s="17"/>
      <c r="G23" s="17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